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pon\Documents\021 Python lab\03 Visual Studio Code\ML Fatigue\PINN\PINN_04\"/>
    </mc:Choice>
  </mc:AlternateContent>
  <xr:revisionPtr revIDLastSave="0" documentId="13_ncr:1_{CF043EED-D5A1-440E-B34B-0DC554EF69DF}" xr6:coauthVersionLast="47" xr6:coauthVersionMax="47" xr10:uidLastSave="{00000000-0000-0000-0000-000000000000}"/>
  <bookViews>
    <workbookView xWindow="-120" yWindow="-120" windowWidth="29040" windowHeight="17520" xr2:uid="{AA1BB1BE-2430-4AA4-B90A-0703BC3960F3}"/>
  </bookViews>
  <sheets>
    <sheet name="Sheet1" sheetId="1" r:id="rId1"/>
    <sheet name="walker" sheetId="2" r:id="rId2"/>
  </sheets>
  <definedNames>
    <definedName name="_xlnm._FilterDatabase" localSheetId="0" hidden="1">Sheet1!$A$1:$BI$1733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733" i="1" l="1"/>
  <c r="AK1733" i="1"/>
  <c r="AK1333" i="1"/>
  <c r="AK1329" i="1"/>
  <c r="AK1324" i="1"/>
  <c r="AK1323" i="1"/>
  <c r="AK1322" i="1"/>
  <c r="AK1732" i="1"/>
  <c r="AK1731" i="1"/>
  <c r="AK1730" i="1"/>
  <c r="AK1729" i="1"/>
  <c r="AK1728" i="1"/>
  <c r="AK1727" i="1"/>
  <c r="AK1726" i="1"/>
  <c r="AK1725" i="1"/>
  <c r="AK1724" i="1"/>
  <c r="AK1723" i="1"/>
  <c r="AK1722" i="1"/>
  <c r="AK1721" i="1"/>
  <c r="AK1720" i="1"/>
  <c r="AK1719" i="1"/>
  <c r="AK1718" i="1"/>
  <c r="AK1717" i="1"/>
  <c r="AK1716" i="1"/>
  <c r="AK1715" i="1"/>
  <c r="AK1714" i="1"/>
  <c r="AK1713" i="1"/>
  <c r="AK1712" i="1"/>
  <c r="AK1711" i="1"/>
  <c r="AK1710" i="1"/>
  <c r="AK1709" i="1"/>
  <c r="AK1708" i="1"/>
  <c r="AK1707" i="1"/>
  <c r="AK1706" i="1"/>
  <c r="AK1705" i="1"/>
  <c r="AK1704" i="1"/>
  <c r="AK1703" i="1"/>
  <c r="AK1702" i="1"/>
  <c r="AK1701" i="1"/>
  <c r="AK1700" i="1"/>
  <c r="AK1699" i="1"/>
  <c r="AK1698" i="1"/>
  <c r="AK1697" i="1"/>
  <c r="AK1696" i="1"/>
  <c r="AK1695" i="1"/>
  <c r="AK1694" i="1"/>
  <c r="AK1693" i="1"/>
  <c r="AK1692" i="1"/>
  <c r="AK1691" i="1"/>
  <c r="AK1690" i="1"/>
  <c r="AK1689" i="1"/>
  <c r="AK1688" i="1"/>
  <c r="AK1687" i="1"/>
  <c r="AK1686" i="1"/>
  <c r="AK1685" i="1"/>
  <c r="AK1684" i="1"/>
  <c r="AK1683" i="1"/>
  <c r="AK1682" i="1"/>
  <c r="AK1681" i="1"/>
  <c r="AK1680" i="1"/>
  <c r="AK1679" i="1"/>
  <c r="AK1678" i="1"/>
  <c r="AK1677" i="1"/>
  <c r="AK1676" i="1"/>
  <c r="AK1675" i="1"/>
  <c r="AK1674" i="1"/>
  <c r="AK1673" i="1"/>
  <c r="AK1672" i="1"/>
  <c r="AK1671" i="1"/>
  <c r="AK1670" i="1"/>
  <c r="AK1669" i="1"/>
  <c r="AK1668" i="1"/>
  <c r="AK1667" i="1"/>
  <c r="AK1666" i="1"/>
  <c r="AK1665" i="1"/>
  <c r="AK1664" i="1"/>
  <c r="AK1663" i="1"/>
  <c r="AK1662" i="1"/>
  <c r="AK1661" i="1"/>
  <c r="AK1660" i="1"/>
  <c r="AK1659" i="1"/>
  <c r="AK1658" i="1"/>
  <c r="AK1657" i="1"/>
  <c r="AK1656" i="1"/>
  <c r="AK1655" i="1"/>
  <c r="AK1654" i="1"/>
  <c r="AK1653" i="1"/>
  <c r="AK1652" i="1"/>
  <c r="AK1651" i="1"/>
  <c r="AK1650" i="1"/>
  <c r="AK1649" i="1"/>
  <c r="AK1648" i="1"/>
  <c r="AK1647" i="1"/>
  <c r="AK1646" i="1"/>
  <c r="AK1645" i="1"/>
  <c r="AK1644" i="1"/>
  <c r="AK1643" i="1"/>
  <c r="AK1642" i="1"/>
  <c r="AK1641" i="1"/>
  <c r="AK1640" i="1"/>
  <c r="AK1639" i="1"/>
  <c r="AK1638" i="1"/>
  <c r="AK1637" i="1"/>
  <c r="AK1636" i="1"/>
  <c r="AK1635" i="1"/>
  <c r="AK1634" i="1"/>
  <c r="AK1633" i="1"/>
  <c r="AK1632" i="1"/>
  <c r="AK1631" i="1"/>
  <c r="AK1630" i="1"/>
  <c r="AK1629" i="1"/>
  <c r="AK1628" i="1"/>
  <c r="AK1627" i="1"/>
  <c r="AK1626" i="1"/>
  <c r="AK1625" i="1"/>
  <c r="AK1624" i="1"/>
  <c r="AK1623" i="1"/>
  <c r="AK1622" i="1"/>
  <c r="AK1621" i="1"/>
  <c r="AK1620" i="1"/>
  <c r="AK1619" i="1"/>
  <c r="AK1618" i="1"/>
  <c r="AK1617" i="1"/>
  <c r="AK1616" i="1"/>
  <c r="AK1615" i="1"/>
  <c r="AK1614" i="1"/>
  <c r="AK1613" i="1"/>
  <c r="AK1612" i="1"/>
  <c r="AK1611" i="1"/>
  <c r="AK1610" i="1"/>
  <c r="AK1609" i="1"/>
  <c r="AK1608" i="1"/>
  <c r="AK1607" i="1"/>
  <c r="AK1606" i="1"/>
  <c r="AK1605" i="1"/>
  <c r="AK1604" i="1"/>
  <c r="AK1603" i="1"/>
  <c r="AK1602" i="1"/>
  <c r="AK1601" i="1"/>
  <c r="AK1600" i="1"/>
  <c r="AK1599" i="1"/>
  <c r="AK1598" i="1"/>
  <c r="AK1597" i="1"/>
  <c r="AK1596" i="1"/>
  <c r="AK1457" i="1"/>
  <c r="AK1456" i="1"/>
  <c r="AK1455" i="1"/>
  <c r="AK1454" i="1"/>
  <c r="AK1453" i="1"/>
  <c r="AK1452" i="1"/>
  <c r="AK1451" i="1"/>
  <c r="AK1450" i="1"/>
  <c r="AK1449" i="1"/>
  <c r="AK1448" i="1"/>
  <c r="AK1447" i="1"/>
  <c r="AK1446" i="1"/>
  <c r="AK1445" i="1"/>
  <c r="AK1444" i="1"/>
  <c r="AK1443" i="1"/>
  <c r="AK1442" i="1"/>
  <c r="AK1441" i="1"/>
  <c r="AK1440" i="1"/>
  <c r="AK1439" i="1"/>
  <c r="AK1438" i="1"/>
  <c r="AK1437" i="1"/>
  <c r="AK1436" i="1"/>
  <c r="AK1435" i="1"/>
  <c r="AK1434" i="1"/>
  <c r="AK1433" i="1"/>
  <c r="AK1432" i="1"/>
  <c r="AK1431" i="1"/>
  <c r="AK1430" i="1"/>
  <c r="AK1429" i="1"/>
  <c r="AK1428" i="1"/>
  <c r="AK1427" i="1"/>
  <c r="AK1426" i="1"/>
  <c r="AK1425" i="1"/>
  <c r="AK1424" i="1"/>
  <c r="AK1423" i="1"/>
  <c r="AK1422" i="1"/>
  <c r="AK1421" i="1"/>
  <c r="AK1420" i="1"/>
  <c r="AK1419" i="1"/>
  <c r="AK1418" i="1"/>
  <c r="AK1417" i="1"/>
  <c r="AK1416" i="1"/>
  <c r="AK1415" i="1"/>
  <c r="AK1414" i="1"/>
  <c r="AK1413" i="1"/>
  <c r="AK1412" i="1"/>
  <c r="AK1411" i="1"/>
  <c r="AK1410" i="1"/>
  <c r="AK1409" i="1"/>
  <c r="AK1408" i="1"/>
  <c r="AK1407" i="1"/>
  <c r="AK1406" i="1"/>
  <c r="AK1405" i="1"/>
  <c r="AK1404" i="1"/>
  <c r="AK1403" i="1"/>
  <c r="AK1402" i="1"/>
  <c r="AK1401" i="1"/>
  <c r="AK1400" i="1"/>
  <c r="AK1399" i="1"/>
  <c r="AK1398" i="1"/>
  <c r="AK1397" i="1"/>
  <c r="AK1396" i="1"/>
  <c r="AK1395" i="1"/>
  <c r="AK1394" i="1"/>
  <c r="AK1393" i="1"/>
  <c r="AK1392" i="1"/>
  <c r="AK1391" i="1"/>
  <c r="AK1390" i="1"/>
  <c r="AK1389" i="1"/>
  <c r="AK1388" i="1"/>
  <c r="AK1387" i="1"/>
  <c r="AK1386" i="1"/>
  <c r="AK1385" i="1"/>
  <c r="AK1384" i="1"/>
  <c r="AK1383" i="1"/>
  <c r="AK1382" i="1"/>
  <c r="AK1381" i="1"/>
  <c r="AK1380" i="1"/>
  <c r="AK1379" i="1"/>
  <c r="AK1378" i="1"/>
  <c r="AK1377" i="1"/>
  <c r="AK1376" i="1"/>
  <c r="AK1375" i="1"/>
  <c r="AK1374" i="1"/>
  <c r="AK1373" i="1"/>
  <c r="AK1372" i="1"/>
  <c r="AK1371" i="1"/>
  <c r="AK1370" i="1"/>
  <c r="AK1369" i="1"/>
  <c r="AK1368" i="1"/>
  <c r="AK1367" i="1"/>
  <c r="AK1366" i="1"/>
  <c r="AK1365" i="1"/>
  <c r="AK1364" i="1"/>
  <c r="AK1363" i="1"/>
  <c r="AK1362" i="1"/>
  <c r="AK1361" i="1"/>
  <c r="AK1360" i="1"/>
  <c r="AK1359" i="1"/>
  <c r="AK1358" i="1"/>
  <c r="AK1357" i="1"/>
  <c r="AK1356" i="1"/>
  <c r="AK1355" i="1"/>
  <c r="AK1354" i="1"/>
  <c r="AK1353" i="1"/>
  <c r="AK1352" i="1"/>
  <c r="AK1351" i="1"/>
  <c r="AK1350" i="1"/>
  <c r="AK1349" i="1"/>
  <c r="AK1348" i="1"/>
  <c r="AK1347" i="1"/>
  <c r="AK1346" i="1"/>
  <c r="AK1345" i="1"/>
  <c r="AK1344" i="1"/>
  <c r="AK1343" i="1"/>
  <c r="AK1342" i="1"/>
  <c r="AK1341" i="1"/>
  <c r="AK1340" i="1"/>
  <c r="AK1339" i="1"/>
  <c r="AK1338" i="1"/>
  <c r="AK1337" i="1"/>
  <c r="AK1336" i="1"/>
  <c r="AK1335" i="1"/>
  <c r="AK1334" i="1"/>
  <c r="AK1332" i="1"/>
  <c r="AK1331" i="1"/>
  <c r="AK1330" i="1"/>
  <c r="AK1328" i="1"/>
  <c r="AK1327" i="1"/>
  <c r="AK1326" i="1"/>
  <c r="AK1325" i="1"/>
  <c r="AK1321" i="1"/>
  <c r="AK1320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5" i="1"/>
  <c r="AK36" i="1"/>
  <c r="AK37" i="1"/>
  <c r="AK38" i="1"/>
  <c r="AK39" i="1"/>
  <c r="AK40" i="1"/>
  <c r="AK41" i="1"/>
  <c r="AK42" i="1"/>
  <c r="AK43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6" i="1"/>
  <c r="AK67" i="1"/>
  <c r="AK68" i="1"/>
  <c r="AK69" i="1"/>
  <c r="AK70" i="1"/>
  <c r="AK71" i="1"/>
  <c r="AK76" i="1"/>
  <c r="AK77" i="1"/>
  <c r="AK78" i="1"/>
  <c r="AK79" i="1"/>
  <c r="AK80" i="1"/>
  <c r="AK81" i="1"/>
  <c r="AK82" i="1"/>
  <c r="AK83" i="1"/>
  <c r="AK84" i="1"/>
  <c r="AK85" i="1"/>
  <c r="AK88" i="1"/>
  <c r="AK127" i="1"/>
  <c r="AK128" i="1"/>
  <c r="AK129" i="1"/>
  <c r="AK130" i="1"/>
  <c r="AK131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211" i="1"/>
  <c r="AK212" i="1"/>
  <c r="AK213" i="1"/>
  <c r="AK214" i="1"/>
  <c r="AK215" i="1"/>
  <c r="AK216" i="1"/>
  <c r="AK217" i="1"/>
  <c r="AK218" i="1"/>
  <c r="AK219" i="1"/>
  <c r="AK220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48" i="1"/>
  <c r="AK249" i="1"/>
  <c r="AK250" i="1"/>
  <c r="AK251" i="1"/>
  <c r="AK252" i="1"/>
  <c r="AK253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30" i="1"/>
  <c r="AK331" i="1"/>
  <c r="AK332" i="1"/>
  <c r="AK333" i="1"/>
  <c r="AK334" i="1"/>
  <c r="AK335" i="1"/>
  <c r="AK336" i="1"/>
  <c r="AK337" i="1"/>
  <c r="AK338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61" i="1"/>
  <c r="AK362" i="1"/>
  <c r="AK363" i="1"/>
  <c r="AK364" i="1"/>
  <c r="AK365" i="1"/>
  <c r="AK366" i="1"/>
  <c r="AK371" i="1"/>
  <c r="AK372" i="1"/>
  <c r="AK373" i="1"/>
  <c r="AK374" i="1"/>
  <c r="AK375" i="1"/>
  <c r="AK376" i="1"/>
  <c r="AK377" i="1"/>
  <c r="AK378" i="1"/>
  <c r="AK379" i="1"/>
  <c r="AK380" i="1"/>
  <c r="AK383" i="1"/>
  <c r="AK422" i="1"/>
  <c r="AK423" i="1"/>
  <c r="AK424" i="1"/>
  <c r="AK425" i="1"/>
  <c r="AK426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506" i="1"/>
  <c r="AK507" i="1"/>
  <c r="AK508" i="1"/>
  <c r="AK509" i="1"/>
  <c r="AK510" i="1"/>
  <c r="AK511" i="1"/>
  <c r="AK512" i="1"/>
  <c r="AK513" i="1"/>
  <c r="AK514" i="1"/>
  <c r="AK515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43" i="1"/>
  <c r="AK544" i="1"/>
  <c r="AK545" i="1"/>
  <c r="AK546" i="1"/>
  <c r="AK547" i="1"/>
  <c r="AK548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5" i="1"/>
  <c r="AK626" i="1"/>
  <c r="AK627" i="1"/>
  <c r="AK628" i="1"/>
  <c r="AK629" i="1"/>
  <c r="AK630" i="1"/>
  <c r="AK631" i="1"/>
  <c r="AK632" i="1"/>
  <c r="AK633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6" i="1"/>
  <c r="AK657" i="1"/>
  <c r="AK658" i="1"/>
  <c r="AK659" i="1"/>
  <c r="AK660" i="1"/>
  <c r="AK661" i="1"/>
  <c r="AK666" i="1"/>
  <c r="AK667" i="1"/>
  <c r="AK668" i="1"/>
  <c r="AK669" i="1"/>
  <c r="AK670" i="1"/>
  <c r="AK671" i="1"/>
  <c r="AK672" i="1"/>
  <c r="AK673" i="1"/>
  <c r="AK674" i="1"/>
  <c r="AK675" i="1"/>
  <c r="AK678" i="1"/>
  <c r="AK717" i="1"/>
  <c r="AK718" i="1"/>
  <c r="AK719" i="1"/>
  <c r="AK720" i="1"/>
  <c r="AK721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801" i="1"/>
  <c r="AK802" i="1"/>
  <c r="AK803" i="1"/>
  <c r="AK804" i="1"/>
  <c r="AK805" i="1"/>
  <c r="AK806" i="1"/>
  <c r="AK807" i="1"/>
  <c r="AK808" i="1"/>
  <c r="AK809" i="1"/>
  <c r="AK810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38" i="1"/>
  <c r="AK839" i="1"/>
  <c r="AK840" i="1"/>
  <c r="AK841" i="1"/>
  <c r="AK842" i="1"/>
  <c r="AK843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20" i="1"/>
  <c r="AK921" i="1"/>
  <c r="AK922" i="1"/>
  <c r="AK923" i="1"/>
  <c r="AK924" i="1"/>
  <c r="AK925" i="1"/>
  <c r="AK926" i="1"/>
  <c r="AK927" i="1"/>
  <c r="AK928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51" i="1"/>
  <c r="AK952" i="1"/>
  <c r="AK953" i="1"/>
  <c r="AK954" i="1"/>
  <c r="AK955" i="1"/>
  <c r="AK956" i="1"/>
  <c r="AK961" i="1"/>
  <c r="AK962" i="1"/>
  <c r="AK963" i="1"/>
  <c r="AK964" i="1"/>
  <c r="AK965" i="1"/>
  <c r="AK966" i="1"/>
  <c r="AK967" i="1"/>
  <c r="AK968" i="1"/>
  <c r="AK969" i="1"/>
  <c r="AK970" i="1"/>
  <c r="AK973" i="1"/>
  <c r="AK1012" i="1"/>
  <c r="AK1013" i="1"/>
  <c r="AK1014" i="1"/>
  <c r="AK1015" i="1"/>
  <c r="AK1016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96" i="1"/>
  <c r="AK1097" i="1"/>
  <c r="AK1098" i="1"/>
  <c r="AK1099" i="1"/>
  <c r="AK1100" i="1"/>
  <c r="AK1101" i="1"/>
  <c r="AK1102" i="1"/>
  <c r="AK1103" i="1"/>
  <c r="AK1104" i="1"/>
  <c r="AK1105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33" i="1"/>
  <c r="AK1134" i="1"/>
  <c r="AK1135" i="1"/>
  <c r="AK1136" i="1"/>
  <c r="AK1137" i="1"/>
  <c r="AK1138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Q1592" i="1"/>
  <c r="AQ1593" i="1"/>
  <c r="AQ1594" i="1"/>
  <c r="AQ1595" i="1"/>
  <c r="AQ1596" i="1"/>
  <c r="AQ1597" i="1"/>
  <c r="AQ1598" i="1"/>
  <c r="AQ1599" i="1"/>
  <c r="AQ1600" i="1"/>
  <c r="AQ1601" i="1"/>
  <c r="AQ1602" i="1"/>
  <c r="AQ1603" i="1"/>
  <c r="AQ1604" i="1"/>
  <c r="AQ1605" i="1"/>
  <c r="AQ1606" i="1"/>
  <c r="AQ1607" i="1"/>
  <c r="AQ1608" i="1"/>
  <c r="AQ1609" i="1"/>
  <c r="AQ1610" i="1"/>
  <c r="AQ1611" i="1"/>
  <c r="AQ1612" i="1"/>
  <c r="AQ1613" i="1"/>
  <c r="AQ1614" i="1"/>
  <c r="AQ1615" i="1"/>
  <c r="AQ1616" i="1"/>
  <c r="AQ1617" i="1"/>
  <c r="AQ1618" i="1"/>
  <c r="AQ1619" i="1"/>
  <c r="AQ1620" i="1"/>
  <c r="AQ1621" i="1"/>
  <c r="AQ1622" i="1"/>
  <c r="AQ1623" i="1"/>
  <c r="AQ1624" i="1"/>
  <c r="AQ1625" i="1"/>
  <c r="AQ1626" i="1"/>
  <c r="AQ1627" i="1"/>
  <c r="AQ1628" i="1"/>
  <c r="AQ1629" i="1"/>
  <c r="AQ1630" i="1"/>
  <c r="AQ1631" i="1"/>
  <c r="AQ1632" i="1"/>
  <c r="AQ1633" i="1"/>
  <c r="AQ1634" i="1"/>
  <c r="AQ1635" i="1"/>
  <c r="AQ1636" i="1"/>
  <c r="AQ1637" i="1"/>
  <c r="AQ1638" i="1"/>
  <c r="AQ1639" i="1"/>
  <c r="AQ1640" i="1"/>
  <c r="AQ1641" i="1"/>
  <c r="AQ1642" i="1"/>
  <c r="AQ1643" i="1"/>
  <c r="AQ1644" i="1"/>
  <c r="AQ1645" i="1"/>
  <c r="AQ1646" i="1"/>
  <c r="AQ1647" i="1"/>
  <c r="AQ1648" i="1"/>
  <c r="AQ1649" i="1"/>
  <c r="AQ1650" i="1"/>
  <c r="AQ1651" i="1"/>
  <c r="AQ1652" i="1"/>
  <c r="AQ1653" i="1"/>
  <c r="AQ1654" i="1"/>
  <c r="AQ1655" i="1"/>
  <c r="AQ1656" i="1"/>
  <c r="AQ1657" i="1"/>
  <c r="AQ1658" i="1"/>
  <c r="AQ1659" i="1"/>
  <c r="AQ1660" i="1"/>
  <c r="AQ1661" i="1"/>
  <c r="AQ1662" i="1"/>
  <c r="AQ1663" i="1"/>
  <c r="AQ1664" i="1"/>
  <c r="AQ1665" i="1"/>
  <c r="AQ1666" i="1"/>
  <c r="AQ1667" i="1"/>
  <c r="AQ1668" i="1"/>
  <c r="AQ1669" i="1"/>
  <c r="AQ1670" i="1"/>
  <c r="AQ1671" i="1"/>
  <c r="AQ1672" i="1"/>
  <c r="AQ1673" i="1"/>
  <c r="AQ1674" i="1"/>
  <c r="AQ1675" i="1"/>
  <c r="AQ1676" i="1"/>
  <c r="AQ1677" i="1"/>
  <c r="AQ1678" i="1"/>
  <c r="AQ1679" i="1"/>
  <c r="AQ1680" i="1"/>
  <c r="AQ1681" i="1"/>
  <c r="AQ1682" i="1"/>
  <c r="AQ1683" i="1"/>
  <c r="AQ1684" i="1"/>
  <c r="AQ1685" i="1"/>
  <c r="AQ1686" i="1"/>
  <c r="AQ1687" i="1"/>
  <c r="AQ1688" i="1"/>
  <c r="AQ1689" i="1"/>
  <c r="AQ1690" i="1"/>
  <c r="AQ1691" i="1"/>
  <c r="AQ1692" i="1"/>
  <c r="AQ1693" i="1"/>
  <c r="AQ1694" i="1"/>
  <c r="AQ1695" i="1"/>
  <c r="AQ1696" i="1"/>
  <c r="AQ1697" i="1"/>
  <c r="AQ1698" i="1"/>
  <c r="AQ1699" i="1"/>
  <c r="AQ1700" i="1"/>
  <c r="AQ1701" i="1"/>
  <c r="AQ1702" i="1"/>
  <c r="AQ1703" i="1"/>
  <c r="AQ1704" i="1"/>
  <c r="AQ1705" i="1"/>
  <c r="AQ1706" i="1"/>
  <c r="AQ1707" i="1"/>
  <c r="AQ1708" i="1"/>
  <c r="AQ1709" i="1"/>
  <c r="AQ1710" i="1"/>
  <c r="AQ1711" i="1"/>
  <c r="AQ1712" i="1"/>
  <c r="AQ1713" i="1"/>
  <c r="AQ1714" i="1"/>
  <c r="AQ1715" i="1"/>
  <c r="AQ1716" i="1"/>
  <c r="AQ1717" i="1"/>
  <c r="AQ1718" i="1"/>
  <c r="AQ1719" i="1"/>
  <c r="AQ1720" i="1"/>
  <c r="AQ1721" i="1"/>
  <c r="AQ1722" i="1"/>
  <c r="AQ1723" i="1"/>
  <c r="AQ1724" i="1"/>
  <c r="AQ1725" i="1"/>
  <c r="AQ1726" i="1"/>
  <c r="AQ1727" i="1"/>
  <c r="AQ1728" i="1"/>
  <c r="AQ1729" i="1"/>
  <c r="AQ1730" i="1"/>
  <c r="AQ1731" i="1"/>
  <c r="AQ1732" i="1"/>
  <c r="AQ1733" i="1"/>
  <c r="AQ2" i="1"/>
  <c r="AU2" i="1"/>
  <c r="AO2" i="1"/>
  <c r="AN335" i="1"/>
  <c r="AN40" i="1"/>
  <c r="AJ3" i="1"/>
  <c r="AT3" i="1" s="1"/>
  <c r="AJ4" i="1"/>
  <c r="AT4" i="1" s="1"/>
  <c r="AJ5" i="1"/>
  <c r="AT5" i="1" s="1"/>
  <c r="AJ6" i="1"/>
  <c r="AT6" i="1" s="1"/>
  <c r="AJ7" i="1"/>
  <c r="AT7" i="1" s="1"/>
  <c r="AJ8" i="1"/>
  <c r="AT8" i="1" s="1"/>
  <c r="AJ9" i="1"/>
  <c r="AT9" i="1" s="1"/>
  <c r="AJ10" i="1"/>
  <c r="AT10" i="1" s="1"/>
  <c r="AJ11" i="1"/>
  <c r="AT11" i="1" s="1"/>
  <c r="AJ12" i="1"/>
  <c r="AT12" i="1" s="1"/>
  <c r="AJ13" i="1"/>
  <c r="AT13" i="1" s="1"/>
  <c r="AJ14" i="1"/>
  <c r="AT14" i="1" s="1"/>
  <c r="AJ15" i="1"/>
  <c r="AT15" i="1" s="1"/>
  <c r="AJ16" i="1"/>
  <c r="AT16" i="1" s="1"/>
  <c r="AJ17" i="1"/>
  <c r="AT17" i="1" s="1"/>
  <c r="AJ18" i="1"/>
  <c r="AT18" i="1" s="1"/>
  <c r="AJ19" i="1"/>
  <c r="AT19" i="1" s="1"/>
  <c r="AJ20" i="1"/>
  <c r="AT20" i="1" s="1"/>
  <c r="AJ21" i="1"/>
  <c r="AT21" i="1" s="1"/>
  <c r="AJ22" i="1"/>
  <c r="AT22" i="1" s="1"/>
  <c r="AJ23" i="1"/>
  <c r="AT23" i="1" s="1"/>
  <c r="AJ24" i="1"/>
  <c r="AT24" i="1" s="1"/>
  <c r="AJ25" i="1"/>
  <c r="AT25" i="1" s="1"/>
  <c r="AJ26" i="1"/>
  <c r="AT26" i="1" s="1"/>
  <c r="AJ27" i="1"/>
  <c r="AT27" i="1" s="1"/>
  <c r="AJ28" i="1"/>
  <c r="AT28" i="1" s="1"/>
  <c r="AJ29" i="1"/>
  <c r="AT29" i="1" s="1"/>
  <c r="AJ30" i="1"/>
  <c r="AT30" i="1" s="1"/>
  <c r="AJ31" i="1"/>
  <c r="AT31" i="1" s="1"/>
  <c r="AJ32" i="1"/>
  <c r="AT32" i="1" s="1"/>
  <c r="AJ33" i="1"/>
  <c r="AT33" i="1" s="1"/>
  <c r="AJ34" i="1"/>
  <c r="AT34" i="1" s="1"/>
  <c r="AJ35" i="1"/>
  <c r="AT35" i="1" s="1"/>
  <c r="AJ36" i="1"/>
  <c r="AT36" i="1" s="1"/>
  <c r="AJ37" i="1"/>
  <c r="AT37" i="1" s="1"/>
  <c r="AJ38" i="1"/>
  <c r="AT38" i="1" s="1"/>
  <c r="AJ39" i="1"/>
  <c r="AT39" i="1" s="1"/>
  <c r="AJ40" i="1"/>
  <c r="AT40" i="1" s="1"/>
  <c r="AJ41" i="1"/>
  <c r="AT41" i="1" s="1"/>
  <c r="AJ42" i="1"/>
  <c r="AT42" i="1" s="1"/>
  <c r="AJ43" i="1"/>
  <c r="AT43" i="1" s="1"/>
  <c r="AJ44" i="1"/>
  <c r="AT44" i="1" s="1"/>
  <c r="AJ45" i="1"/>
  <c r="AT45" i="1" s="1"/>
  <c r="AJ46" i="1"/>
  <c r="AC46" i="1" s="1"/>
  <c r="AH46" i="1" s="1"/>
  <c r="AJ47" i="1"/>
  <c r="AT47" i="1" s="1"/>
  <c r="AJ48" i="1"/>
  <c r="AT48" i="1" s="1"/>
  <c r="AJ49" i="1"/>
  <c r="AT49" i="1" s="1"/>
  <c r="AJ50" i="1"/>
  <c r="AT50" i="1" s="1"/>
  <c r="AJ51" i="1"/>
  <c r="AT51" i="1" s="1"/>
  <c r="AJ52" i="1"/>
  <c r="AT52" i="1" s="1"/>
  <c r="AJ53" i="1"/>
  <c r="AT53" i="1" s="1"/>
  <c r="AJ54" i="1"/>
  <c r="AT54" i="1" s="1"/>
  <c r="AJ55" i="1"/>
  <c r="AT55" i="1" s="1"/>
  <c r="AJ56" i="1"/>
  <c r="AT56" i="1" s="1"/>
  <c r="AJ57" i="1"/>
  <c r="AT57" i="1" s="1"/>
  <c r="AJ58" i="1"/>
  <c r="AT58" i="1" s="1"/>
  <c r="AJ59" i="1"/>
  <c r="AT59" i="1" s="1"/>
  <c r="AJ60" i="1"/>
  <c r="AT60" i="1" s="1"/>
  <c r="AJ61" i="1"/>
  <c r="AT61" i="1" s="1"/>
  <c r="AJ62" i="1"/>
  <c r="AT62" i="1" s="1"/>
  <c r="AJ63" i="1"/>
  <c r="AT63" i="1" s="1"/>
  <c r="AJ64" i="1"/>
  <c r="AT64" i="1" s="1"/>
  <c r="AJ65" i="1"/>
  <c r="AT65" i="1" s="1"/>
  <c r="AJ66" i="1"/>
  <c r="AT66" i="1" s="1"/>
  <c r="AJ67" i="1"/>
  <c r="AT67" i="1" s="1"/>
  <c r="AJ68" i="1"/>
  <c r="AT68" i="1" s="1"/>
  <c r="AJ69" i="1"/>
  <c r="AT69" i="1" s="1"/>
  <c r="AJ70" i="1"/>
  <c r="AT70" i="1" s="1"/>
  <c r="AJ71" i="1"/>
  <c r="AT71" i="1" s="1"/>
  <c r="AJ72" i="1"/>
  <c r="AT72" i="1" s="1"/>
  <c r="AJ73" i="1"/>
  <c r="AT73" i="1" s="1"/>
  <c r="AJ74" i="1"/>
  <c r="AT74" i="1" s="1"/>
  <c r="AJ75" i="1"/>
  <c r="AT75" i="1" s="1"/>
  <c r="AJ76" i="1"/>
  <c r="AT76" i="1" s="1"/>
  <c r="AJ77" i="1"/>
  <c r="AT77" i="1" s="1"/>
  <c r="AJ78" i="1"/>
  <c r="AT78" i="1" s="1"/>
  <c r="AJ79" i="1"/>
  <c r="AT79" i="1" s="1"/>
  <c r="AJ80" i="1"/>
  <c r="AT80" i="1" s="1"/>
  <c r="AJ81" i="1"/>
  <c r="AT81" i="1" s="1"/>
  <c r="AJ82" i="1"/>
  <c r="AT82" i="1" s="1"/>
  <c r="AJ83" i="1"/>
  <c r="AT83" i="1" s="1"/>
  <c r="AJ84" i="1"/>
  <c r="AT84" i="1" s="1"/>
  <c r="AJ85" i="1"/>
  <c r="AT85" i="1" s="1"/>
  <c r="AJ86" i="1"/>
  <c r="AT86" i="1" s="1"/>
  <c r="AJ87" i="1"/>
  <c r="AT87" i="1" s="1"/>
  <c r="AJ88" i="1"/>
  <c r="AT88" i="1" s="1"/>
  <c r="AJ89" i="1"/>
  <c r="AT89" i="1" s="1"/>
  <c r="AJ90" i="1"/>
  <c r="AT90" i="1" s="1"/>
  <c r="AJ91" i="1"/>
  <c r="AT91" i="1" s="1"/>
  <c r="AJ92" i="1"/>
  <c r="AT92" i="1" s="1"/>
  <c r="AJ93" i="1"/>
  <c r="AT93" i="1" s="1"/>
  <c r="AJ94" i="1"/>
  <c r="AT94" i="1" s="1"/>
  <c r="AJ95" i="1"/>
  <c r="AT95" i="1" s="1"/>
  <c r="AJ96" i="1"/>
  <c r="AT96" i="1" s="1"/>
  <c r="AJ97" i="1"/>
  <c r="AT97" i="1" s="1"/>
  <c r="AJ98" i="1"/>
  <c r="AT98" i="1" s="1"/>
  <c r="AJ99" i="1"/>
  <c r="AT99" i="1" s="1"/>
  <c r="AJ100" i="1"/>
  <c r="AT100" i="1" s="1"/>
  <c r="AJ101" i="1"/>
  <c r="AT101" i="1" s="1"/>
  <c r="AJ102" i="1"/>
  <c r="AT102" i="1" s="1"/>
  <c r="AJ103" i="1"/>
  <c r="AT103" i="1" s="1"/>
  <c r="AJ104" i="1"/>
  <c r="AT104" i="1" s="1"/>
  <c r="AJ105" i="1"/>
  <c r="AT105" i="1" s="1"/>
  <c r="AJ106" i="1"/>
  <c r="AT106" i="1" s="1"/>
  <c r="AJ107" i="1"/>
  <c r="AT107" i="1" s="1"/>
  <c r="AJ108" i="1"/>
  <c r="AT108" i="1" s="1"/>
  <c r="AJ109" i="1"/>
  <c r="AT109" i="1" s="1"/>
  <c r="AJ110" i="1"/>
  <c r="AT110" i="1" s="1"/>
  <c r="AJ111" i="1"/>
  <c r="AT111" i="1" s="1"/>
  <c r="AJ112" i="1"/>
  <c r="AT112" i="1" s="1"/>
  <c r="AJ113" i="1"/>
  <c r="AT113" i="1" s="1"/>
  <c r="AJ114" i="1"/>
  <c r="AT114" i="1" s="1"/>
  <c r="AJ115" i="1"/>
  <c r="AT115" i="1" s="1"/>
  <c r="AJ116" i="1"/>
  <c r="AT116" i="1" s="1"/>
  <c r="AJ117" i="1"/>
  <c r="AT117" i="1" s="1"/>
  <c r="AJ118" i="1"/>
  <c r="AT118" i="1" s="1"/>
  <c r="AJ119" i="1"/>
  <c r="AT119" i="1" s="1"/>
  <c r="AJ120" i="1"/>
  <c r="AT120" i="1" s="1"/>
  <c r="AJ121" i="1"/>
  <c r="AT121" i="1" s="1"/>
  <c r="AJ122" i="1"/>
  <c r="AT122" i="1" s="1"/>
  <c r="AJ123" i="1"/>
  <c r="AT123" i="1" s="1"/>
  <c r="AJ124" i="1"/>
  <c r="AT124" i="1" s="1"/>
  <c r="AJ125" i="1"/>
  <c r="AT125" i="1" s="1"/>
  <c r="AJ126" i="1"/>
  <c r="AT126" i="1" s="1"/>
  <c r="AJ127" i="1"/>
  <c r="AT127" i="1" s="1"/>
  <c r="AJ128" i="1"/>
  <c r="AT128" i="1" s="1"/>
  <c r="AJ129" i="1"/>
  <c r="AT129" i="1" s="1"/>
  <c r="AJ130" i="1"/>
  <c r="AT130" i="1" s="1"/>
  <c r="AJ131" i="1"/>
  <c r="AT131" i="1" s="1"/>
  <c r="AJ132" i="1"/>
  <c r="AT132" i="1" s="1"/>
  <c r="AJ133" i="1"/>
  <c r="AT133" i="1" s="1"/>
  <c r="AJ134" i="1"/>
  <c r="AT134" i="1" s="1"/>
  <c r="AJ135" i="1"/>
  <c r="AT135" i="1" s="1"/>
  <c r="AJ136" i="1"/>
  <c r="AT136" i="1" s="1"/>
  <c r="AJ137" i="1"/>
  <c r="AT137" i="1" s="1"/>
  <c r="AJ138" i="1"/>
  <c r="AT138" i="1" s="1"/>
  <c r="AJ139" i="1"/>
  <c r="AT139" i="1" s="1"/>
  <c r="AJ140" i="1"/>
  <c r="AT140" i="1" s="1"/>
  <c r="AJ141" i="1"/>
  <c r="AT141" i="1" s="1"/>
  <c r="AJ142" i="1"/>
  <c r="AT142" i="1" s="1"/>
  <c r="AJ143" i="1"/>
  <c r="AT143" i="1" s="1"/>
  <c r="AJ144" i="1"/>
  <c r="AT144" i="1" s="1"/>
  <c r="AJ145" i="1"/>
  <c r="AT145" i="1" s="1"/>
  <c r="AJ146" i="1"/>
  <c r="AT146" i="1" s="1"/>
  <c r="AJ147" i="1"/>
  <c r="AT147" i="1" s="1"/>
  <c r="AJ148" i="1"/>
  <c r="AT148" i="1" s="1"/>
  <c r="AJ149" i="1"/>
  <c r="AT149" i="1" s="1"/>
  <c r="AJ150" i="1"/>
  <c r="AT150" i="1" s="1"/>
  <c r="AJ151" i="1"/>
  <c r="AT151" i="1" s="1"/>
  <c r="AJ152" i="1"/>
  <c r="AT152" i="1" s="1"/>
  <c r="AJ153" i="1"/>
  <c r="AT153" i="1" s="1"/>
  <c r="AJ154" i="1"/>
  <c r="AT154" i="1" s="1"/>
  <c r="AJ155" i="1"/>
  <c r="AT155" i="1" s="1"/>
  <c r="AJ156" i="1"/>
  <c r="AT156" i="1" s="1"/>
  <c r="AJ157" i="1"/>
  <c r="AT157" i="1" s="1"/>
  <c r="AJ158" i="1"/>
  <c r="AT158" i="1" s="1"/>
  <c r="AJ159" i="1"/>
  <c r="AT159" i="1" s="1"/>
  <c r="AJ160" i="1"/>
  <c r="AT160" i="1" s="1"/>
  <c r="AJ161" i="1"/>
  <c r="AT161" i="1" s="1"/>
  <c r="AJ162" i="1"/>
  <c r="AT162" i="1" s="1"/>
  <c r="AJ163" i="1"/>
  <c r="AT163" i="1" s="1"/>
  <c r="AJ164" i="1"/>
  <c r="AT164" i="1" s="1"/>
  <c r="AJ165" i="1"/>
  <c r="AT165" i="1" s="1"/>
  <c r="AJ166" i="1"/>
  <c r="AT166" i="1" s="1"/>
  <c r="AJ167" i="1"/>
  <c r="AT167" i="1" s="1"/>
  <c r="AJ168" i="1"/>
  <c r="AT168" i="1" s="1"/>
  <c r="AJ169" i="1"/>
  <c r="AT169" i="1" s="1"/>
  <c r="AJ170" i="1"/>
  <c r="AT170" i="1" s="1"/>
  <c r="AJ171" i="1"/>
  <c r="AT171" i="1" s="1"/>
  <c r="AJ172" i="1"/>
  <c r="AT172" i="1" s="1"/>
  <c r="AJ173" i="1"/>
  <c r="AT173" i="1" s="1"/>
  <c r="AJ174" i="1"/>
  <c r="AT174" i="1" s="1"/>
  <c r="AJ175" i="1"/>
  <c r="AT175" i="1" s="1"/>
  <c r="AJ176" i="1"/>
  <c r="AT176" i="1" s="1"/>
  <c r="AJ177" i="1"/>
  <c r="AT177" i="1" s="1"/>
  <c r="AJ178" i="1"/>
  <c r="AT178" i="1" s="1"/>
  <c r="AJ179" i="1"/>
  <c r="AT179" i="1" s="1"/>
  <c r="AJ180" i="1"/>
  <c r="AT180" i="1" s="1"/>
  <c r="AJ181" i="1"/>
  <c r="AT181" i="1" s="1"/>
  <c r="AJ182" i="1"/>
  <c r="AT182" i="1" s="1"/>
  <c r="AJ183" i="1"/>
  <c r="AT183" i="1" s="1"/>
  <c r="AJ184" i="1"/>
  <c r="AT184" i="1" s="1"/>
  <c r="AJ185" i="1"/>
  <c r="AT185" i="1" s="1"/>
  <c r="AJ186" i="1"/>
  <c r="AT186" i="1" s="1"/>
  <c r="AJ187" i="1"/>
  <c r="AT187" i="1" s="1"/>
  <c r="AJ188" i="1"/>
  <c r="AT188" i="1" s="1"/>
  <c r="AJ189" i="1"/>
  <c r="AT189" i="1" s="1"/>
  <c r="AJ190" i="1"/>
  <c r="AT190" i="1" s="1"/>
  <c r="AJ191" i="1"/>
  <c r="AT191" i="1" s="1"/>
  <c r="AJ192" i="1"/>
  <c r="AT192" i="1" s="1"/>
  <c r="AJ193" i="1"/>
  <c r="AT193" i="1" s="1"/>
  <c r="AJ194" i="1"/>
  <c r="AT194" i="1" s="1"/>
  <c r="AJ195" i="1"/>
  <c r="AT195" i="1" s="1"/>
  <c r="AJ196" i="1"/>
  <c r="AT196" i="1" s="1"/>
  <c r="AJ197" i="1"/>
  <c r="AT197" i="1" s="1"/>
  <c r="AJ198" i="1"/>
  <c r="AT198" i="1" s="1"/>
  <c r="AJ199" i="1"/>
  <c r="AT199" i="1" s="1"/>
  <c r="AJ200" i="1"/>
  <c r="AT200" i="1" s="1"/>
  <c r="AJ201" i="1"/>
  <c r="AT201" i="1" s="1"/>
  <c r="AJ202" i="1"/>
  <c r="AT202" i="1" s="1"/>
  <c r="AJ203" i="1"/>
  <c r="AT203" i="1" s="1"/>
  <c r="AJ204" i="1"/>
  <c r="AT204" i="1" s="1"/>
  <c r="AJ205" i="1"/>
  <c r="AT205" i="1" s="1"/>
  <c r="AJ206" i="1"/>
  <c r="AT206" i="1" s="1"/>
  <c r="AJ207" i="1"/>
  <c r="AT207" i="1" s="1"/>
  <c r="AJ208" i="1"/>
  <c r="AT208" i="1" s="1"/>
  <c r="AJ209" i="1"/>
  <c r="AT209" i="1" s="1"/>
  <c r="AJ210" i="1"/>
  <c r="AT210" i="1" s="1"/>
  <c r="AJ211" i="1"/>
  <c r="AT211" i="1" s="1"/>
  <c r="AJ212" i="1"/>
  <c r="AT212" i="1" s="1"/>
  <c r="AJ213" i="1"/>
  <c r="AT213" i="1" s="1"/>
  <c r="AJ214" i="1"/>
  <c r="AT214" i="1" s="1"/>
  <c r="AJ215" i="1"/>
  <c r="AT215" i="1" s="1"/>
  <c r="AJ216" i="1"/>
  <c r="AT216" i="1" s="1"/>
  <c r="AJ217" i="1"/>
  <c r="AT217" i="1" s="1"/>
  <c r="AJ218" i="1"/>
  <c r="AT218" i="1" s="1"/>
  <c r="AJ219" i="1"/>
  <c r="AT219" i="1" s="1"/>
  <c r="AJ220" i="1"/>
  <c r="AT220" i="1" s="1"/>
  <c r="AJ221" i="1"/>
  <c r="AT221" i="1" s="1"/>
  <c r="AJ222" i="1"/>
  <c r="AT222" i="1" s="1"/>
  <c r="AJ223" i="1"/>
  <c r="AT223" i="1" s="1"/>
  <c r="AJ224" i="1"/>
  <c r="AT224" i="1" s="1"/>
  <c r="AJ225" i="1"/>
  <c r="AT225" i="1" s="1"/>
  <c r="AJ226" i="1"/>
  <c r="AT226" i="1" s="1"/>
  <c r="AJ227" i="1"/>
  <c r="AT227" i="1" s="1"/>
  <c r="AJ228" i="1"/>
  <c r="AT228" i="1" s="1"/>
  <c r="AJ229" i="1"/>
  <c r="AT229" i="1" s="1"/>
  <c r="AJ230" i="1"/>
  <c r="AT230" i="1" s="1"/>
  <c r="AJ231" i="1"/>
  <c r="AT231" i="1" s="1"/>
  <c r="AJ232" i="1"/>
  <c r="AT232" i="1" s="1"/>
  <c r="AJ233" i="1"/>
  <c r="AT233" i="1" s="1"/>
  <c r="AJ234" i="1"/>
  <c r="AT234" i="1" s="1"/>
  <c r="AJ235" i="1"/>
  <c r="AT235" i="1" s="1"/>
  <c r="AJ236" i="1"/>
  <c r="AT236" i="1" s="1"/>
  <c r="AJ237" i="1"/>
  <c r="AT237" i="1" s="1"/>
  <c r="AJ238" i="1"/>
  <c r="AT238" i="1" s="1"/>
  <c r="AJ239" i="1"/>
  <c r="AT239" i="1" s="1"/>
  <c r="AJ240" i="1"/>
  <c r="AT240" i="1" s="1"/>
  <c r="AJ241" i="1"/>
  <c r="AT241" i="1" s="1"/>
  <c r="AJ242" i="1"/>
  <c r="AT242" i="1" s="1"/>
  <c r="AJ243" i="1"/>
  <c r="AT243" i="1" s="1"/>
  <c r="AJ244" i="1"/>
  <c r="AT244" i="1" s="1"/>
  <c r="AJ245" i="1"/>
  <c r="AT245" i="1" s="1"/>
  <c r="AJ246" i="1"/>
  <c r="AT246" i="1" s="1"/>
  <c r="AJ247" i="1"/>
  <c r="AT247" i="1" s="1"/>
  <c r="AJ248" i="1"/>
  <c r="AT248" i="1" s="1"/>
  <c r="AJ249" i="1"/>
  <c r="AT249" i="1" s="1"/>
  <c r="AJ250" i="1"/>
  <c r="AT250" i="1" s="1"/>
  <c r="AJ251" i="1"/>
  <c r="AT251" i="1" s="1"/>
  <c r="AJ252" i="1"/>
  <c r="AT252" i="1" s="1"/>
  <c r="AJ253" i="1"/>
  <c r="AT253" i="1" s="1"/>
  <c r="AJ254" i="1"/>
  <c r="AT254" i="1" s="1"/>
  <c r="AJ255" i="1"/>
  <c r="AT255" i="1" s="1"/>
  <c r="AJ256" i="1"/>
  <c r="AT256" i="1" s="1"/>
  <c r="AJ257" i="1"/>
  <c r="AT257" i="1" s="1"/>
  <c r="AJ258" i="1"/>
  <c r="AT258" i="1" s="1"/>
  <c r="AJ259" i="1"/>
  <c r="AT259" i="1" s="1"/>
  <c r="AJ260" i="1"/>
  <c r="AT260" i="1" s="1"/>
  <c r="AJ261" i="1"/>
  <c r="AT261" i="1" s="1"/>
  <c r="AJ262" i="1"/>
  <c r="AT262" i="1" s="1"/>
  <c r="AJ263" i="1"/>
  <c r="AT263" i="1" s="1"/>
  <c r="AJ264" i="1"/>
  <c r="AT264" i="1" s="1"/>
  <c r="AJ265" i="1"/>
  <c r="AT265" i="1" s="1"/>
  <c r="AJ266" i="1"/>
  <c r="AT266" i="1" s="1"/>
  <c r="AJ267" i="1"/>
  <c r="AT267" i="1" s="1"/>
  <c r="AJ268" i="1"/>
  <c r="AT268" i="1" s="1"/>
  <c r="AJ269" i="1"/>
  <c r="AT269" i="1" s="1"/>
  <c r="AJ270" i="1"/>
  <c r="AT270" i="1" s="1"/>
  <c r="AJ271" i="1"/>
  <c r="AT271" i="1" s="1"/>
  <c r="AJ272" i="1"/>
  <c r="AT272" i="1" s="1"/>
  <c r="AJ273" i="1"/>
  <c r="AT273" i="1" s="1"/>
  <c r="AJ274" i="1"/>
  <c r="AT274" i="1" s="1"/>
  <c r="AJ275" i="1"/>
  <c r="AT275" i="1" s="1"/>
  <c r="AJ276" i="1"/>
  <c r="AT276" i="1" s="1"/>
  <c r="AJ277" i="1"/>
  <c r="AT277" i="1" s="1"/>
  <c r="AJ278" i="1"/>
  <c r="AT278" i="1" s="1"/>
  <c r="AJ279" i="1"/>
  <c r="AT279" i="1" s="1"/>
  <c r="AJ280" i="1"/>
  <c r="AT280" i="1" s="1"/>
  <c r="AJ281" i="1"/>
  <c r="AT281" i="1" s="1"/>
  <c r="AJ282" i="1"/>
  <c r="AT282" i="1" s="1"/>
  <c r="AJ283" i="1"/>
  <c r="AT283" i="1" s="1"/>
  <c r="AJ284" i="1"/>
  <c r="AT284" i="1" s="1"/>
  <c r="AJ285" i="1"/>
  <c r="AT285" i="1" s="1"/>
  <c r="AJ286" i="1"/>
  <c r="AT286" i="1" s="1"/>
  <c r="AJ287" i="1"/>
  <c r="AT287" i="1" s="1"/>
  <c r="AJ288" i="1"/>
  <c r="AT288" i="1" s="1"/>
  <c r="AJ289" i="1"/>
  <c r="AT289" i="1" s="1"/>
  <c r="AJ290" i="1"/>
  <c r="AT290" i="1" s="1"/>
  <c r="AJ291" i="1"/>
  <c r="AT291" i="1" s="1"/>
  <c r="AJ292" i="1"/>
  <c r="AT292" i="1" s="1"/>
  <c r="AJ293" i="1"/>
  <c r="AT293" i="1" s="1"/>
  <c r="AJ294" i="1"/>
  <c r="AT294" i="1" s="1"/>
  <c r="AJ295" i="1"/>
  <c r="AT295" i="1" s="1"/>
  <c r="AJ296" i="1"/>
  <c r="AT296" i="1" s="1"/>
  <c r="AJ297" i="1"/>
  <c r="AT297" i="1" s="1"/>
  <c r="AJ298" i="1"/>
  <c r="AJ299" i="1"/>
  <c r="AT299" i="1" s="1"/>
  <c r="AJ300" i="1"/>
  <c r="AT300" i="1" s="1"/>
  <c r="AJ301" i="1"/>
  <c r="AT301" i="1" s="1"/>
  <c r="AJ302" i="1"/>
  <c r="AT302" i="1" s="1"/>
  <c r="AJ303" i="1"/>
  <c r="AT303" i="1" s="1"/>
  <c r="AJ304" i="1"/>
  <c r="AT304" i="1" s="1"/>
  <c r="AJ305" i="1"/>
  <c r="AT305" i="1" s="1"/>
  <c r="AJ306" i="1"/>
  <c r="AT306" i="1" s="1"/>
  <c r="AJ307" i="1"/>
  <c r="AT307" i="1" s="1"/>
  <c r="AJ308" i="1"/>
  <c r="AT308" i="1" s="1"/>
  <c r="AJ309" i="1"/>
  <c r="AT309" i="1" s="1"/>
  <c r="AJ310" i="1"/>
  <c r="AT310" i="1" s="1"/>
  <c r="AJ311" i="1"/>
  <c r="AT311" i="1" s="1"/>
  <c r="AJ312" i="1"/>
  <c r="AT312" i="1" s="1"/>
  <c r="AJ313" i="1"/>
  <c r="AT313" i="1" s="1"/>
  <c r="AJ314" i="1"/>
  <c r="AT314" i="1" s="1"/>
  <c r="AJ315" i="1"/>
  <c r="AT315" i="1" s="1"/>
  <c r="AJ316" i="1"/>
  <c r="AT316" i="1" s="1"/>
  <c r="AJ317" i="1"/>
  <c r="AT317" i="1" s="1"/>
  <c r="AJ318" i="1"/>
  <c r="AT318" i="1" s="1"/>
  <c r="AJ319" i="1"/>
  <c r="AT319" i="1" s="1"/>
  <c r="AJ320" i="1"/>
  <c r="AT320" i="1" s="1"/>
  <c r="AJ321" i="1"/>
  <c r="AT321" i="1" s="1"/>
  <c r="AJ322" i="1"/>
  <c r="AT322" i="1" s="1"/>
  <c r="AJ323" i="1"/>
  <c r="AT323" i="1" s="1"/>
  <c r="AJ324" i="1"/>
  <c r="AT324" i="1" s="1"/>
  <c r="AJ325" i="1"/>
  <c r="AT325" i="1" s="1"/>
  <c r="AJ326" i="1"/>
  <c r="AT326" i="1" s="1"/>
  <c r="AJ327" i="1"/>
  <c r="AT327" i="1" s="1"/>
  <c r="AJ328" i="1"/>
  <c r="AT328" i="1" s="1"/>
  <c r="AJ329" i="1"/>
  <c r="AT329" i="1" s="1"/>
  <c r="AJ330" i="1"/>
  <c r="AT330" i="1" s="1"/>
  <c r="AJ331" i="1"/>
  <c r="AT331" i="1" s="1"/>
  <c r="AJ332" i="1"/>
  <c r="AT332" i="1" s="1"/>
  <c r="AJ333" i="1"/>
  <c r="AT333" i="1" s="1"/>
  <c r="AJ334" i="1"/>
  <c r="AT334" i="1" s="1"/>
  <c r="AJ335" i="1"/>
  <c r="AT335" i="1" s="1"/>
  <c r="AJ336" i="1"/>
  <c r="AT336" i="1" s="1"/>
  <c r="AJ337" i="1"/>
  <c r="AT337" i="1" s="1"/>
  <c r="AJ338" i="1"/>
  <c r="AT338" i="1" s="1"/>
  <c r="AJ339" i="1"/>
  <c r="AT339" i="1" s="1"/>
  <c r="AJ340" i="1"/>
  <c r="AT340" i="1" s="1"/>
  <c r="AJ341" i="1"/>
  <c r="AT341" i="1" s="1"/>
  <c r="AJ342" i="1"/>
  <c r="AT342" i="1" s="1"/>
  <c r="AJ343" i="1"/>
  <c r="AT343" i="1" s="1"/>
  <c r="AJ344" i="1"/>
  <c r="AT344" i="1" s="1"/>
  <c r="AJ345" i="1"/>
  <c r="AT345" i="1" s="1"/>
  <c r="AJ346" i="1"/>
  <c r="AT346" i="1" s="1"/>
  <c r="AJ347" i="1"/>
  <c r="AT347" i="1" s="1"/>
  <c r="AJ348" i="1"/>
  <c r="AT348" i="1" s="1"/>
  <c r="AJ349" i="1"/>
  <c r="AT349" i="1" s="1"/>
  <c r="AJ350" i="1"/>
  <c r="AT350" i="1" s="1"/>
  <c r="AJ351" i="1"/>
  <c r="AT351" i="1" s="1"/>
  <c r="AJ352" i="1"/>
  <c r="AT352" i="1" s="1"/>
  <c r="AJ353" i="1"/>
  <c r="AT353" i="1" s="1"/>
  <c r="AJ354" i="1"/>
  <c r="AT354" i="1" s="1"/>
  <c r="AJ355" i="1"/>
  <c r="AT355" i="1" s="1"/>
  <c r="AJ356" i="1"/>
  <c r="AT356" i="1" s="1"/>
  <c r="AJ357" i="1"/>
  <c r="AT357" i="1" s="1"/>
  <c r="AJ358" i="1"/>
  <c r="AT358" i="1" s="1"/>
  <c r="AJ359" i="1"/>
  <c r="AT359" i="1" s="1"/>
  <c r="AJ360" i="1"/>
  <c r="AT360" i="1" s="1"/>
  <c r="AJ361" i="1"/>
  <c r="AT361" i="1" s="1"/>
  <c r="AJ362" i="1"/>
  <c r="AT362" i="1" s="1"/>
  <c r="AJ363" i="1"/>
  <c r="AT363" i="1" s="1"/>
  <c r="AJ364" i="1"/>
  <c r="AT364" i="1" s="1"/>
  <c r="AJ365" i="1"/>
  <c r="AT365" i="1" s="1"/>
  <c r="AJ366" i="1"/>
  <c r="AT366" i="1" s="1"/>
  <c r="AJ367" i="1"/>
  <c r="AT367" i="1" s="1"/>
  <c r="AJ368" i="1"/>
  <c r="AT368" i="1" s="1"/>
  <c r="AJ369" i="1"/>
  <c r="AT369" i="1" s="1"/>
  <c r="AJ370" i="1"/>
  <c r="AT370" i="1" s="1"/>
  <c r="AJ371" i="1"/>
  <c r="AT371" i="1" s="1"/>
  <c r="AJ372" i="1"/>
  <c r="AT372" i="1" s="1"/>
  <c r="AJ373" i="1"/>
  <c r="AT373" i="1" s="1"/>
  <c r="AJ374" i="1"/>
  <c r="AT374" i="1" s="1"/>
  <c r="AJ375" i="1"/>
  <c r="AT375" i="1" s="1"/>
  <c r="AJ376" i="1"/>
  <c r="AT376" i="1" s="1"/>
  <c r="AJ377" i="1"/>
  <c r="AT377" i="1" s="1"/>
  <c r="AJ378" i="1"/>
  <c r="AT378" i="1" s="1"/>
  <c r="AJ379" i="1"/>
  <c r="AT379" i="1" s="1"/>
  <c r="AJ380" i="1"/>
  <c r="AT380" i="1" s="1"/>
  <c r="AJ381" i="1"/>
  <c r="AT381" i="1" s="1"/>
  <c r="AJ382" i="1"/>
  <c r="AT382" i="1" s="1"/>
  <c r="AJ383" i="1"/>
  <c r="AT383" i="1" s="1"/>
  <c r="AJ384" i="1"/>
  <c r="AT384" i="1" s="1"/>
  <c r="AJ385" i="1"/>
  <c r="AT385" i="1" s="1"/>
  <c r="AJ386" i="1"/>
  <c r="AT386" i="1" s="1"/>
  <c r="AJ387" i="1"/>
  <c r="AT387" i="1" s="1"/>
  <c r="AJ388" i="1"/>
  <c r="AT388" i="1" s="1"/>
  <c r="AJ389" i="1"/>
  <c r="AT389" i="1" s="1"/>
  <c r="AJ390" i="1"/>
  <c r="AT390" i="1" s="1"/>
  <c r="AJ391" i="1"/>
  <c r="AT391" i="1" s="1"/>
  <c r="AJ392" i="1"/>
  <c r="AT392" i="1" s="1"/>
  <c r="AJ393" i="1"/>
  <c r="AT393" i="1" s="1"/>
  <c r="AJ394" i="1"/>
  <c r="AT394" i="1" s="1"/>
  <c r="AJ395" i="1"/>
  <c r="AT395" i="1" s="1"/>
  <c r="AJ396" i="1"/>
  <c r="AT396" i="1" s="1"/>
  <c r="AJ397" i="1"/>
  <c r="AT397" i="1" s="1"/>
  <c r="AJ398" i="1"/>
  <c r="AT398" i="1" s="1"/>
  <c r="AJ399" i="1"/>
  <c r="AT399" i="1" s="1"/>
  <c r="AJ400" i="1"/>
  <c r="AT400" i="1" s="1"/>
  <c r="AJ401" i="1"/>
  <c r="AT401" i="1" s="1"/>
  <c r="AJ402" i="1"/>
  <c r="AT402" i="1" s="1"/>
  <c r="AJ403" i="1"/>
  <c r="AT403" i="1" s="1"/>
  <c r="AJ404" i="1"/>
  <c r="AT404" i="1" s="1"/>
  <c r="AJ405" i="1"/>
  <c r="AT405" i="1" s="1"/>
  <c r="AJ406" i="1"/>
  <c r="AT406" i="1" s="1"/>
  <c r="AJ407" i="1"/>
  <c r="AT407" i="1" s="1"/>
  <c r="AJ408" i="1"/>
  <c r="AT408" i="1" s="1"/>
  <c r="AJ409" i="1"/>
  <c r="AT409" i="1" s="1"/>
  <c r="AJ410" i="1"/>
  <c r="AT410" i="1" s="1"/>
  <c r="AJ411" i="1"/>
  <c r="AT411" i="1" s="1"/>
  <c r="AJ412" i="1"/>
  <c r="AT412" i="1" s="1"/>
  <c r="AJ413" i="1"/>
  <c r="AT413" i="1" s="1"/>
  <c r="AJ414" i="1"/>
  <c r="AT414" i="1" s="1"/>
  <c r="AJ415" i="1"/>
  <c r="AT415" i="1" s="1"/>
  <c r="AJ416" i="1"/>
  <c r="AT416" i="1" s="1"/>
  <c r="AJ417" i="1"/>
  <c r="AT417" i="1" s="1"/>
  <c r="AJ418" i="1"/>
  <c r="AT418" i="1" s="1"/>
  <c r="AJ419" i="1"/>
  <c r="AT419" i="1" s="1"/>
  <c r="AJ420" i="1"/>
  <c r="AT420" i="1" s="1"/>
  <c r="AJ421" i="1"/>
  <c r="AT421" i="1" s="1"/>
  <c r="AJ422" i="1"/>
  <c r="AT422" i="1" s="1"/>
  <c r="AJ423" i="1"/>
  <c r="AT423" i="1" s="1"/>
  <c r="AJ424" i="1"/>
  <c r="AT424" i="1" s="1"/>
  <c r="AJ425" i="1"/>
  <c r="AT425" i="1" s="1"/>
  <c r="AJ426" i="1"/>
  <c r="AT426" i="1" s="1"/>
  <c r="AJ427" i="1"/>
  <c r="AT427" i="1" s="1"/>
  <c r="AJ428" i="1"/>
  <c r="AT428" i="1" s="1"/>
  <c r="AJ429" i="1"/>
  <c r="AT429" i="1" s="1"/>
  <c r="AJ430" i="1"/>
  <c r="AT430" i="1" s="1"/>
  <c r="AJ431" i="1"/>
  <c r="AT431" i="1" s="1"/>
  <c r="AJ432" i="1"/>
  <c r="AT432" i="1" s="1"/>
  <c r="AJ433" i="1"/>
  <c r="AT433" i="1" s="1"/>
  <c r="AJ434" i="1"/>
  <c r="AT434" i="1" s="1"/>
  <c r="AJ435" i="1"/>
  <c r="AT435" i="1" s="1"/>
  <c r="AJ436" i="1"/>
  <c r="AT436" i="1" s="1"/>
  <c r="AJ437" i="1"/>
  <c r="AT437" i="1" s="1"/>
  <c r="AJ438" i="1"/>
  <c r="AT438" i="1" s="1"/>
  <c r="AJ439" i="1"/>
  <c r="AT439" i="1" s="1"/>
  <c r="AJ440" i="1"/>
  <c r="AT440" i="1" s="1"/>
  <c r="AJ441" i="1"/>
  <c r="AT441" i="1" s="1"/>
  <c r="AJ442" i="1"/>
  <c r="AT442" i="1" s="1"/>
  <c r="AJ443" i="1"/>
  <c r="AT443" i="1" s="1"/>
  <c r="AJ444" i="1"/>
  <c r="AT444" i="1" s="1"/>
  <c r="AJ445" i="1"/>
  <c r="AT445" i="1" s="1"/>
  <c r="AJ446" i="1"/>
  <c r="AT446" i="1" s="1"/>
  <c r="AJ447" i="1"/>
  <c r="AT447" i="1" s="1"/>
  <c r="AJ448" i="1"/>
  <c r="AT448" i="1" s="1"/>
  <c r="AJ449" i="1"/>
  <c r="AT449" i="1" s="1"/>
  <c r="AJ450" i="1"/>
  <c r="AT450" i="1" s="1"/>
  <c r="AJ451" i="1"/>
  <c r="AT451" i="1" s="1"/>
  <c r="AJ452" i="1"/>
  <c r="AT452" i="1" s="1"/>
  <c r="AJ453" i="1"/>
  <c r="AT453" i="1" s="1"/>
  <c r="AJ454" i="1"/>
  <c r="AT454" i="1" s="1"/>
  <c r="AJ455" i="1"/>
  <c r="AT455" i="1" s="1"/>
  <c r="AJ456" i="1"/>
  <c r="AT456" i="1" s="1"/>
  <c r="AJ457" i="1"/>
  <c r="AT457" i="1" s="1"/>
  <c r="AJ458" i="1"/>
  <c r="AT458" i="1" s="1"/>
  <c r="AJ459" i="1"/>
  <c r="AT459" i="1" s="1"/>
  <c r="AJ460" i="1"/>
  <c r="AT460" i="1" s="1"/>
  <c r="AJ461" i="1"/>
  <c r="AT461" i="1" s="1"/>
  <c r="AJ462" i="1"/>
  <c r="AT462" i="1" s="1"/>
  <c r="AJ463" i="1"/>
  <c r="AT463" i="1" s="1"/>
  <c r="AJ464" i="1"/>
  <c r="AT464" i="1" s="1"/>
  <c r="AJ465" i="1"/>
  <c r="AT465" i="1" s="1"/>
  <c r="AJ466" i="1"/>
  <c r="AT466" i="1" s="1"/>
  <c r="AJ467" i="1"/>
  <c r="AT467" i="1" s="1"/>
  <c r="AJ468" i="1"/>
  <c r="AT468" i="1" s="1"/>
  <c r="AJ469" i="1"/>
  <c r="AT469" i="1" s="1"/>
  <c r="AJ470" i="1"/>
  <c r="AT470" i="1" s="1"/>
  <c r="AJ471" i="1"/>
  <c r="AT471" i="1" s="1"/>
  <c r="AJ472" i="1"/>
  <c r="AT472" i="1" s="1"/>
  <c r="AJ473" i="1"/>
  <c r="AT473" i="1" s="1"/>
  <c r="AJ474" i="1"/>
  <c r="AT474" i="1" s="1"/>
  <c r="AJ475" i="1"/>
  <c r="AT475" i="1" s="1"/>
  <c r="AJ476" i="1"/>
  <c r="AT476" i="1" s="1"/>
  <c r="AJ477" i="1"/>
  <c r="AT477" i="1" s="1"/>
  <c r="AJ478" i="1"/>
  <c r="AT478" i="1" s="1"/>
  <c r="AJ479" i="1"/>
  <c r="AT479" i="1" s="1"/>
  <c r="AJ480" i="1"/>
  <c r="AT480" i="1" s="1"/>
  <c r="AJ481" i="1"/>
  <c r="AT481" i="1" s="1"/>
  <c r="AJ482" i="1"/>
  <c r="AT482" i="1" s="1"/>
  <c r="AJ483" i="1"/>
  <c r="AT483" i="1" s="1"/>
  <c r="AJ484" i="1"/>
  <c r="AT484" i="1" s="1"/>
  <c r="AJ485" i="1"/>
  <c r="AT485" i="1" s="1"/>
  <c r="AJ486" i="1"/>
  <c r="AT486" i="1" s="1"/>
  <c r="AJ487" i="1"/>
  <c r="AT487" i="1" s="1"/>
  <c r="AJ488" i="1"/>
  <c r="AT488" i="1" s="1"/>
  <c r="AJ489" i="1"/>
  <c r="AT489" i="1" s="1"/>
  <c r="AJ490" i="1"/>
  <c r="AT490" i="1" s="1"/>
  <c r="AJ491" i="1"/>
  <c r="AT491" i="1" s="1"/>
  <c r="AJ492" i="1"/>
  <c r="AT492" i="1" s="1"/>
  <c r="AJ493" i="1"/>
  <c r="AT493" i="1" s="1"/>
  <c r="AJ494" i="1"/>
  <c r="AT494" i="1" s="1"/>
  <c r="AJ495" i="1"/>
  <c r="AT495" i="1" s="1"/>
  <c r="AJ496" i="1"/>
  <c r="AT496" i="1" s="1"/>
  <c r="AJ497" i="1"/>
  <c r="AT497" i="1" s="1"/>
  <c r="AJ498" i="1"/>
  <c r="AT498" i="1" s="1"/>
  <c r="AJ499" i="1"/>
  <c r="AT499" i="1" s="1"/>
  <c r="AJ500" i="1"/>
  <c r="AT500" i="1" s="1"/>
  <c r="AJ501" i="1"/>
  <c r="AT501" i="1" s="1"/>
  <c r="AJ502" i="1"/>
  <c r="AT502" i="1" s="1"/>
  <c r="AJ503" i="1"/>
  <c r="AT503" i="1" s="1"/>
  <c r="AJ504" i="1"/>
  <c r="AT504" i="1" s="1"/>
  <c r="AJ505" i="1"/>
  <c r="AT505" i="1" s="1"/>
  <c r="AJ506" i="1"/>
  <c r="AT506" i="1" s="1"/>
  <c r="AJ507" i="1"/>
  <c r="AT507" i="1" s="1"/>
  <c r="AJ508" i="1"/>
  <c r="AT508" i="1" s="1"/>
  <c r="AJ509" i="1"/>
  <c r="AT509" i="1" s="1"/>
  <c r="AJ510" i="1"/>
  <c r="AT510" i="1" s="1"/>
  <c r="AJ511" i="1"/>
  <c r="AT511" i="1" s="1"/>
  <c r="AJ512" i="1"/>
  <c r="AT512" i="1" s="1"/>
  <c r="AJ513" i="1"/>
  <c r="AT513" i="1" s="1"/>
  <c r="AJ514" i="1"/>
  <c r="AT514" i="1" s="1"/>
  <c r="AJ515" i="1"/>
  <c r="AT515" i="1" s="1"/>
  <c r="AJ516" i="1"/>
  <c r="AT516" i="1" s="1"/>
  <c r="AJ517" i="1"/>
  <c r="AT517" i="1" s="1"/>
  <c r="AJ518" i="1"/>
  <c r="AT518" i="1" s="1"/>
  <c r="AJ519" i="1"/>
  <c r="AT519" i="1" s="1"/>
  <c r="AJ520" i="1"/>
  <c r="AT520" i="1" s="1"/>
  <c r="AJ521" i="1"/>
  <c r="AT521" i="1" s="1"/>
  <c r="AJ522" i="1"/>
  <c r="AT522" i="1" s="1"/>
  <c r="AJ523" i="1"/>
  <c r="AT523" i="1" s="1"/>
  <c r="AJ524" i="1"/>
  <c r="AT524" i="1" s="1"/>
  <c r="AJ525" i="1"/>
  <c r="AT525" i="1" s="1"/>
  <c r="AJ526" i="1"/>
  <c r="AT526" i="1" s="1"/>
  <c r="AJ527" i="1"/>
  <c r="AT527" i="1" s="1"/>
  <c r="AJ528" i="1"/>
  <c r="AT528" i="1" s="1"/>
  <c r="AJ529" i="1"/>
  <c r="AT529" i="1" s="1"/>
  <c r="AJ530" i="1"/>
  <c r="AT530" i="1" s="1"/>
  <c r="AJ531" i="1"/>
  <c r="AT531" i="1" s="1"/>
  <c r="AJ532" i="1"/>
  <c r="AT532" i="1" s="1"/>
  <c r="AJ533" i="1"/>
  <c r="AT533" i="1" s="1"/>
  <c r="AJ534" i="1"/>
  <c r="AT534" i="1" s="1"/>
  <c r="AJ535" i="1"/>
  <c r="AT535" i="1" s="1"/>
  <c r="AJ536" i="1"/>
  <c r="AT536" i="1" s="1"/>
  <c r="AJ537" i="1"/>
  <c r="AT537" i="1" s="1"/>
  <c r="AJ538" i="1"/>
  <c r="AJ539" i="1"/>
  <c r="AT539" i="1" s="1"/>
  <c r="AJ540" i="1"/>
  <c r="AT540" i="1" s="1"/>
  <c r="AJ541" i="1"/>
  <c r="AT541" i="1" s="1"/>
  <c r="AJ542" i="1"/>
  <c r="AT542" i="1" s="1"/>
  <c r="AJ543" i="1"/>
  <c r="AT543" i="1" s="1"/>
  <c r="AJ544" i="1"/>
  <c r="AT544" i="1" s="1"/>
  <c r="AJ545" i="1"/>
  <c r="AT545" i="1" s="1"/>
  <c r="AJ546" i="1"/>
  <c r="AT546" i="1" s="1"/>
  <c r="AJ547" i="1"/>
  <c r="AT547" i="1" s="1"/>
  <c r="AJ548" i="1"/>
  <c r="AT548" i="1" s="1"/>
  <c r="AJ549" i="1"/>
  <c r="AT549" i="1" s="1"/>
  <c r="AJ550" i="1"/>
  <c r="AT550" i="1" s="1"/>
  <c r="AJ551" i="1"/>
  <c r="AT551" i="1" s="1"/>
  <c r="AJ552" i="1"/>
  <c r="AT552" i="1" s="1"/>
  <c r="AJ553" i="1"/>
  <c r="AT553" i="1" s="1"/>
  <c r="AJ554" i="1"/>
  <c r="AT554" i="1" s="1"/>
  <c r="AJ555" i="1"/>
  <c r="AT555" i="1" s="1"/>
  <c r="AJ556" i="1"/>
  <c r="AT556" i="1" s="1"/>
  <c r="AJ557" i="1"/>
  <c r="AT557" i="1" s="1"/>
  <c r="AJ558" i="1"/>
  <c r="AT558" i="1" s="1"/>
  <c r="AJ559" i="1"/>
  <c r="AT559" i="1" s="1"/>
  <c r="AJ560" i="1"/>
  <c r="AT560" i="1" s="1"/>
  <c r="AJ561" i="1"/>
  <c r="AT561" i="1" s="1"/>
  <c r="AJ562" i="1"/>
  <c r="AT562" i="1" s="1"/>
  <c r="AJ563" i="1"/>
  <c r="AT563" i="1" s="1"/>
  <c r="AJ564" i="1"/>
  <c r="AT564" i="1" s="1"/>
  <c r="AJ565" i="1"/>
  <c r="AT565" i="1" s="1"/>
  <c r="AJ566" i="1"/>
  <c r="AT566" i="1" s="1"/>
  <c r="AJ567" i="1"/>
  <c r="AT567" i="1" s="1"/>
  <c r="AJ568" i="1"/>
  <c r="AT568" i="1" s="1"/>
  <c r="AJ569" i="1"/>
  <c r="AT569" i="1" s="1"/>
  <c r="AJ570" i="1"/>
  <c r="AT570" i="1" s="1"/>
  <c r="AJ571" i="1"/>
  <c r="AT571" i="1" s="1"/>
  <c r="AJ572" i="1"/>
  <c r="AT572" i="1" s="1"/>
  <c r="AJ573" i="1"/>
  <c r="AT573" i="1" s="1"/>
  <c r="AJ574" i="1"/>
  <c r="AT574" i="1" s="1"/>
  <c r="AJ575" i="1"/>
  <c r="AT575" i="1" s="1"/>
  <c r="AJ576" i="1"/>
  <c r="AT576" i="1" s="1"/>
  <c r="AJ577" i="1"/>
  <c r="AT577" i="1" s="1"/>
  <c r="AJ578" i="1"/>
  <c r="AT578" i="1" s="1"/>
  <c r="AJ579" i="1"/>
  <c r="AT579" i="1" s="1"/>
  <c r="AJ580" i="1"/>
  <c r="AT580" i="1" s="1"/>
  <c r="AJ581" i="1"/>
  <c r="AT581" i="1" s="1"/>
  <c r="AJ582" i="1"/>
  <c r="AT582" i="1" s="1"/>
  <c r="AJ583" i="1"/>
  <c r="AT583" i="1" s="1"/>
  <c r="AJ584" i="1"/>
  <c r="AT584" i="1" s="1"/>
  <c r="AJ585" i="1"/>
  <c r="AT585" i="1" s="1"/>
  <c r="AJ586" i="1"/>
  <c r="AT586" i="1" s="1"/>
  <c r="AJ587" i="1"/>
  <c r="AT587" i="1" s="1"/>
  <c r="AJ588" i="1"/>
  <c r="AT588" i="1" s="1"/>
  <c r="AJ589" i="1"/>
  <c r="AT589" i="1" s="1"/>
  <c r="AJ590" i="1"/>
  <c r="AC590" i="1" s="1"/>
  <c r="AH590" i="1" s="1"/>
  <c r="AJ591" i="1"/>
  <c r="AJ592" i="1"/>
  <c r="AT592" i="1" s="1"/>
  <c r="AJ593" i="1"/>
  <c r="AT593" i="1" s="1"/>
  <c r="AJ594" i="1"/>
  <c r="AT594" i="1" s="1"/>
  <c r="AJ595" i="1"/>
  <c r="AT595" i="1" s="1"/>
  <c r="AJ596" i="1"/>
  <c r="AT596" i="1" s="1"/>
  <c r="AJ597" i="1"/>
  <c r="AT597" i="1" s="1"/>
  <c r="AJ598" i="1"/>
  <c r="AT598" i="1" s="1"/>
  <c r="AJ599" i="1"/>
  <c r="AT599" i="1" s="1"/>
  <c r="AJ600" i="1"/>
  <c r="AT600" i="1" s="1"/>
  <c r="AJ601" i="1"/>
  <c r="AT601" i="1" s="1"/>
  <c r="AJ602" i="1"/>
  <c r="AT602" i="1" s="1"/>
  <c r="AJ603" i="1"/>
  <c r="AT603" i="1" s="1"/>
  <c r="AJ604" i="1"/>
  <c r="AT604" i="1" s="1"/>
  <c r="AJ605" i="1"/>
  <c r="AT605" i="1" s="1"/>
  <c r="AJ606" i="1"/>
  <c r="AT606" i="1" s="1"/>
  <c r="AJ607" i="1"/>
  <c r="AT607" i="1" s="1"/>
  <c r="AJ608" i="1"/>
  <c r="AT608" i="1" s="1"/>
  <c r="AJ609" i="1"/>
  <c r="AT609" i="1" s="1"/>
  <c r="AJ610" i="1"/>
  <c r="AT610" i="1" s="1"/>
  <c r="AJ611" i="1"/>
  <c r="AT611" i="1" s="1"/>
  <c r="AJ612" i="1"/>
  <c r="AT612" i="1" s="1"/>
  <c r="AJ613" i="1"/>
  <c r="AT613" i="1" s="1"/>
  <c r="AJ614" i="1"/>
  <c r="AT614" i="1" s="1"/>
  <c r="AJ615" i="1"/>
  <c r="AT615" i="1" s="1"/>
  <c r="AJ616" i="1"/>
  <c r="AT616" i="1" s="1"/>
  <c r="AJ617" i="1"/>
  <c r="AT617" i="1" s="1"/>
  <c r="AJ618" i="1"/>
  <c r="AT618" i="1" s="1"/>
  <c r="AJ619" i="1"/>
  <c r="AT619" i="1" s="1"/>
  <c r="AJ620" i="1"/>
  <c r="AT620" i="1" s="1"/>
  <c r="AJ621" i="1"/>
  <c r="AT621" i="1" s="1"/>
  <c r="AJ622" i="1"/>
  <c r="AT622" i="1" s="1"/>
  <c r="AJ623" i="1"/>
  <c r="AT623" i="1" s="1"/>
  <c r="AJ624" i="1"/>
  <c r="AT624" i="1" s="1"/>
  <c r="AJ625" i="1"/>
  <c r="AT625" i="1" s="1"/>
  <c r="AJ626" i="1"/>
  <c r="AT626" i="1" s="1"/>
  <c r="AJ627" i="1"/>
  <c r="AT627" i="1" s="1"/>
  <c r="AJ628" i="1"/>
  <c r="AT628" i="1" s="1"/>
  <c r="AJ629" i="1"/>
  <c r="AT629" i="1" s="1"/>
  <c r="AJ630" i="1"/>
  <c r="AT630" i="1" s="1"/>
  <c r="AJ631" i="1"/>
  <c r="AT631" i="1" s="1"/>
  <c r="AJ632" i="1"/>
  <c r="AT632" i="1" s="1"/>
  <c r="AJ633" i="1"/>
  <c r="AT633" i="1" s="1"/>
  <c r="AJ634" i="1"/>
  <c r="AT634" i="1" s="1"/>
  <c r="AJ635" i="1"/>
  <c r="AT635" i="1" s="1"/>
  <c r="AJ636" i="1"/>
  <c r="AT636" i="1" s="1"/>
  <c r="AJ637" i="1"/>
  <c r="AT637" i="1" s="1"/>
  <c r="AJ638" i="1"/>
  <c r="AT638" i="1" s="1"/>
  <c r="AJ639" i="1"/>
  <c r="AT639" i="1" s="1"/>
  <c r="AJ640" i="1"/>
  <c r="AT640" i="1" s="1"/>
  <c r="AJ641" i="1"/>
  <c r="AT641" i="1" s="1"/>
  <c r="AJ642" i="1"/>
  <c r="AT642" i="1" s="1"/>
  <c r="AJ643" i="1"/>
  <c r="AT643" i="1" s="1"/>
  <c r="AJ644" i="1"/>
  <c r="AT644" i="1" s="1"/>
  <c r="AJ645" i="1"/>
  <c r="AT645" i="1" s="1"/>
  <c r="AJ646" i="1"/>
  <c r="AT646" i="1" s="1"/>
  <c r="AJ647" i="1"/>
  <c r="AT647" i="1" s="1"/>
  <c r="AJ648" i="1"/>
  <c r="AT648" i="1" s="1"/>
  <c r="AJ649" i="1"/>
  <c r="AT649" i="1" s="1"/>
  <c r="AJ650" i="1"/>
  <c r="AT650" i="1" s="1"/>
  <c r="AJ651" i="1"/>
  <c r="AT651" i="1" s="1"/>
  <c r="AJ652" i="1"/>
  <c r="AT652" i="1" s="1"/>
  <c r="AJ653" i="1"/>
  <c r="AT653" i="1" s="1"/>
  <c r="AJ654" i="1"/>
  <c r="AT654" i="1" s="1"/>
  <c r="AJ655" i="1"/>
  <c r="AT655" i="1" s="1"/>
  <c r="AJ656" i="1"/>
  <c r="AT656" i="1" s="1"/>
  <c r="AJ657" i="1"/>
  <c r="AT657" i="1" s="1"/>
  <c r="AJ658" i="1"/>
  <c r="AT658" i="1" s="1"/>
  <c r="AJ659" i="1"/>
  <c r="AT659" i="1" s="1"/>
  <c r="AJ660" i="1"/>
  <c r="AT660" i="1" s="1"/>
  <c r="AJ661" i="1"/>
  <c r="AT661" i="1" s="1"/>
  <c r="AJ662" i="1"/>
  <c r="AT662" i="1" s="1"/>
  <c r="AJ663" i="1"/>
  <c r="AT663" i="1" s="1"/>
  <c r="AJ664" i="1"/>
  <c r="AT664" i="1" s="1"/>
  <c r="AJ665" i="1"/>
  <c r="AT665" i="1" s="1"/>
  <c r="AJ666" i="1"/>
  <c r="AT666" i="1" s="1"/>
  <c r="AJ667" i="1"/>
  <c r="AT667" i="1" s="1"/>
  <c r="AJ668" i="1"/>
  <c r="AT668" i="1" s="1"/>
  <c r="AJ669" i="1"/>
  <c r="AT669" i="1" s="1"/>
  <c r="AJ670" i="1"/>
  <c r="AT670" i="1" s="1"/>
  <c r="AJ671" i="1"/>
  <c r="AT671" i="1" s="1"/>
  <c r="AJ672" i="1"/>
  <c r="AT672" i="1" s="1"/>
  <c r="AJ673" i="1"/>
  <c r="AT673" i="1" s="1"/>
  <c r="AJ674" i="1"/>
  <c r="AT674" i="1" s="1"/>
  <c r="AJ675" i="1"/>
  <c r="AT675" i="1" s="1"/>
  <c r="AJ676" i="1"/>
  <c r="AT676" i="1" s="1"/>
  <c r="AJ677" i="1"/>
  <c r="AT677" i="1" s="1"/>
  <c r="AJ678" i="1"/>
  <c r="AT678" i="1" s="1"/>
  <c r="AJ679" i="1"/>
  <c r="AT679" i="1" s="1"/>
  <c r="AJ680" i="1"/>
  <c r="AT680" i="1" s="1"/>
  <c r="AJ681" i="1"/>
  <c r="AT681" i="1" s="1"/>
  <c r="AJ682" i="1"/>
  <c r="AT682" i="1" s="1"/>
  <c r="AJ683" i="1"/>
  <c r="AT683" i="1" s="1"/>
  <c r="AJ684" i="1"/>
  <c r="AT684" i="1" s="1"/>
  <c r="AJ685" i="1"/>
  <c r="AT685" i="1" s="1"/>
  <c r="AJ686" i="1"/>
  <c r="AT686" i="1" s="1"/>
  <c r="AJ687" i="1"/>
  <c r="AT687" i="1" s="1"/>
  <c r="AJ688" i="1"/>
  <c r="AT688" i="1" s="1"/>
  <c r="AJ689" i="1"/>
  <c r="AT689" i="1" s="1"/>
  <c r="AJ690" i="1"/>
  <c r="AT690" i="1" s="1"/>
  <c r="AJ691" i="1"/>
  <c r="AT691" i="1" s="1"/>
  <c r="AJ692" i="1"/>
  <c r="AT692" i="1" s="1"/>
  <c r="AJ693" i="1"/>
  <c r="AT693" i="1" s="1"/>
  <c r="AJ694" i="1"/>
  <c r="AT694" i="1" s="1"/>
  <c r="AJ695" i="1"/>
  <c r="AT695" i="1" s="1"/>
  <c r="AJ696" i="1"/>
  <c r="AT696" i="1" s="1"/>
  <c r="AJ697" i="1"/>
  <c r="AT697" i="1" s="1"/>
  <c r="AJ698" i="1"/>
  <c r="AT698" i="1" s="1"/>
  <c r="AJ699" i="1"/>
  <c r="AT699" i="1" s="1"/>
  <c r="AJ700" i="1"/>
  <c r="AT700" i="1" s="1"/>
  <c r="AJ701" i="1"/>
  <c r="AT701" i="1" s="1"/>
  <c r="AJ702" i="1"/>
  <c r="AT702" i="1" s="1"/>
  <c r="AJ703" i="1"/>
  <c r="AT703" i="1" s="1"/>
  <c r="AJ704" i="1"/>
  <c r="AT704" i="1" s="1"/>
  <c r="AJ705" i="1"/>
  <c r="AT705" i="1" s="1"/>
  <c r="AJ706" i="1"/>
  <c r="AT706" i="1" s="1"/>
  <c r="AJ707" i="1"/>
  <c r="AT707" i="1" s="1"/>
  <c r="AJ708" i="1"/>
  <c r="AT708" i="1" s="1"/>
  <c r="AJ709" i="1"/>
  <c r="AT709" i="1" s="1"/>
  <c r="AJ710" i="1"/>
  <c r="AT710" i="1" s="1"/>
  <c r="AJ711" i="1"/>
  <c r="AT711" i="1" s="1"/>
  <c r="AJ712" i="1"/>
  <c r="AT712" i="1" s="1"/>
  <c r="AJ713" i="1"/>
  <c r="AT713" i="1" s="1"/>
  <c r="AJ714" i="1"/>
  <c r="AT714" i="1" s="1"/>
  <c r="AJ715" i="1"/>
  <c r="AT715" i="1" s="1"/>
  <c r="AJ716" i="1"/>
  <c r="AT716" i="1" s="1"/>
  <c r="AJ717" i="1"/>
  <c r="AT717" i="1" s="1"/>
  <c r="AJ718" i="1"/>
  <c r="AT718" i="1" s="1"/>
  <c r="AJ719" i="1"/>
  <c r="AT719" i="1" s="1"/>
  <c r="AJ720" i="1"/>
  <c r="AT720" i="1" s="1"/>
  <c r="AJ721" i="1"/>
  <c r="AT721" i="1" s="1"/>
  <c r="AJ722" i="1"/>
  <c r="AT722" i="1" s="1"/>
  <c r="AJ723" i="1"/>
  <c r="AT723" i="1" s="1"/>
  <c r="AJ724" i="1"/>
  <c r="AT724" i="1" s="1"/>
  <c r="AJ725" i="1"/>
  <c r="AT725" i="1" s="1"/>
  <c r="AJ726" i="1"/>
  <c r="AT726" i="1" s="1"/>
  <c r="AJ727" i="1"/>
  <c r="AT727" i="1" s="1"/>
  <c r="AJ728" i="1"/>
  <c r="AT728" i="1" s="1"/>
  <c r="AJ729" i="1"/>
  <c r="AT729" i="1" s="1"/>
  <c r="AJ730" i="1"/>
  <c r="AT730" i="1" s="1"/>
  <c r="AJ731" i="1"/>
  <c r="AT731" i="1" s="1"/>
  <c r="AJ732" i="1"/>
  <c r="AT732" i="1" s="1"/>
  <c r="AJ733" i="1"/>
  <c r="AT733" i="1" s="1"/>
  <c r="AJ734" i="1"/>
  <c r="AT734" i="1" s="1"/>
  <c r="AJ735" i="1"/>
  <c r="AT735" i="1" s="1"/>
  <c r="AJ736" i="1"/>
  <c r="AT736" i="1" s="1"/>
  <c r="AJ737" i="1"/>
  <c r="AT737" i="1" s="1"/>
  <c r="AJ738" i="1"/>
  <c r="AT738" i="1" s="1"/>
  <c r="AJ739" i="1"/>
  <c r="AT739" i="1" s="1"/>
  <c r="AJ740" i="1"/>
  <c r="AT740" i="1" s="1"/>
  <c r="AJ741" i="1"/>
  <c r="AT741" i="1" s="1"/>
  <c r="AJ742" i="1"/>
  <c r="AT742" i="1" s="1"/>
  <c r="AJ743" i="1"/>
  <c r="AT743" i="1" s="1"/>
  <c r="AJ744" i="1"/>
  <c r="AT744" i="1" s="1"/>
  <c r="AJ745" i="1"/>
  <c r="AT745" i="1" s="1"/>
  <c r="AJ746" i="1"/>
  <c r="AT746" i="1" s="1"/>
  <c r="AJ747" i="1"/>
  <c r="AT747" i="1" s="1"/>
  <c r="AJ748" i="1"/>
  <c r="AT748" i="1" s="1"/>
  <c r="AJ749" i="1"/>
  <c r="AT749" i="1" s="1"/>
  <c r="AJ750" i="1"/>
  <c r="AT750" i="1" s="1"/>
  <c r="AJ751" i="1"/>
  <c r="AT751" i="1" s="1"/>
  <c r="AJ752" i="1"/>
  <c r="AT752" i="1" s="1"/>
  <c r="AJ753" i="1"/>
  <c r="AT753" i="1" s="1"/>
  <c r="AJ754" i="1"/>
  <c r="AT754" i="1" s="1"/>
  <c r="AJ755" i="1"/>
  <c r="AT755" i="1" s="1"/>
  <c r="AJ756" i="1"/>
  <c r="AT756" i="1" s="1"/>
  <c r="AJ757" i="1"/>
  <c r="AT757" i="1" s="1"/>
  <c r="AJ758" i="1"/>
  <c r="AT758" i="1" s="1"/>
  <c r="AJ759" i="1"/>
  <c r="AT759" i="1" s="1"/>
  <c r="AJ760" i="1"/>
  <c r="AT760" i="1" s="1"/>
  <c r="AJ761" i="1"/>
  <c r="AT761" i="1" s="1"/>
  <c r="AJ762" i="1"/>
  <c r="AT762" i="1" s="1"/>
  <c r="AJ763" i="1"/>
  <c r="AT763" i="1" s="1"/>
  <c r="AJ764" i="1"/>
  <c r="AT764" i="1" s="1"/>
  <c r="AJ765" i="1"/>
  <c r="AT765" i="1" s="1"/>
  <c r="AJ766" i="1"/>
  <c r="AT766" i="1" s="1"/>
  <c r="AJ767" i="1"/>
  <c r="AT767" i="1" s="1"/>
  <c r="AJ768" i="1"/>
  <c r="AT768" i="1" s="1"/>
  <c r="AJ769" i="1"/>
  <c r="AT769" i="1" s="1"/>
  <c r="AJ770" i="1"/>
  <c r="AT770" i="1" s="1"/>
  <c r="AJ771" i="1"/>
  <c r="AT771" i="1" s="1"/>
  <c r="AJ772" i="1"/>
  <c r="AT772" i="1" s="1"/>
  <c r="AJ773" i="1"/>
  <c r="AT773" i="1" s="1"/>
  <c r="AJ774" i="1"/>
  <c r="AT774" i="1" s="1"/>
  <c r="AJ775" i="1"/>
  <c r="AT775" i="1" s="1"/>
  <c r="AJ776" i="1"/>
  <c r="AT776" i="1" s="1"/>
  <c r="AJ777" i="1"/>
  <c r="AT777" i="1" s="1"/>
  <c r="AJ778" i="1"/>
  <c r="AT778" i="1" s="1"/>
  <c r="AJ779" i="1"/>
  <c r="AT779" i="1" s="1"/>
  <c r="AJ780" i="1"/>
  <c r="AT780" i="1" s="1"/>
  <c r="AJ781" i="1"/>
  <c r="AT781" i="1" s="1"/>
  <c r="AJ782" i="1"/>
  <c r="AT782" i="1" s="1"/>
  <c r="AJ783" i="1"/>
  <c r="AT783" i="1" s="1"/>
  <c r="AJ784" i="1"/>
  <c r="AT784" i="1" s="1"/>
  <c r="AJ785" i="1"/>
  <c r="AT785" i="1" s="1"/>
  <c r="AJ786" i="1"/>
  <c r="AT786" i="1" s="1"/>
  <c r="AJ787" i="1"/>
  <c r="AT787" i="1" s="1"/>
  <c r="AJ788" i="1"/>
  <c r="AT788" i="1" s="1"/>
  <c r="AJ789" i="1"/>
  <c r="AT789" i="1" s="1"/>
  <c r="AJ790" i="1"/>
  <c r="AT790" i="1" s="1"/>
  <c r="AJ791" i="1"/>
  <c r="AT791" i="1" s="1"/>
  <c r="AJ792" i="1"/>
  <c r="AT792" i="1" s="1"/>
  <c r="AJ793" i="1"/>
  <c r="AT793" i="1" s="1"/>
  <c r="AJ794" i="1"/>
  <c r="AT794" i="1" s="1"/>
  <c r="AJ795" i="1"/>
  <c r="AT795" i="1" s="1"/>
  <c r="AJ796" i="1"/>
  <c r="AT796" i="1" s="1"/>
  <c r="AJ797" i="1"/>
  <c r="AT797" i="1" s="1"/>
  <c r="AJ798" i="1"/>
  <c r="AT798" i="1" s="1"/>
  <c r="AJ799" i="1"/>
  <c r="AT799" i="1" s="1"/>
  <c r="AJ800" i="1"/>
  <c r="AT800" i="1" s="1"/>
  <c r="AJ801" i="1"/>
  <c r="AT801" i="1" s="1"/>
  <c r="AJ802" i="1"/>
  <c r="AT802" i="1" s="1"/>
  <c r="AJ803" i="1"/>
  <c r="AT803" i="1" s="1"/>
  <c r="AJ804" i="1"/>
  <c r="AT804" i="1" s="1"/>
  <c r="AJ805" i="1"/>
  <c r="AT805" i="1" s="1"/>
  <c r="AJ806" i="1"/>
  <c r="AT806" i="1" s="1"/>
  <c r="AJ807" i="1"/>
  <c r="AT807" i="1" s="1"/>
  <c r="AJ808" i="1"/>
  <c r="AT808" i="1" s="1"/>
  <c r="AJ809" i="1"/>
  <c r="AT809" i="1" s="1"/>
  <c r="AJ810" i="1"/>
  <c r="AT810" i="1" s="1"/>
  <c r="AJ811" i="1"/>
  <c r="AT811" i="1" s="1"/>
  <c r="AJ812" i="1"/>
  <c r="AT812" i="1" s="1"/>
  <c r="AJ813" i="1"/>
  <c r="AT813" i="1" s="1"/>
  <c r="AJ814" i="1"/>
  <c r="AT814" i="1" s="1"/>
  <c r="AJ815" i="1"/>
  <c r="AT815" i="1" s="1"/>
  <c r="AJ816" i="1"/>
  <c r="AT816" i="1" s="1"/>
  <c r="AJ817" i="1"/>
  <c r="AT817" i="1" s="1"/>
  <c r="AJ818" i="1"/>
  <c r="AT818" i="1" s="1"/>
  <c r="AJ819" i="1"/>
  <c r="AT819" i="1" s="1"/>
  <c r="AJ820" i="1"/>
  <c r="AT820" i="1" s="1"/>
  <c r="AJ821" i="1"/>
  <c r="AT821" i="1" s="1"/>
  <c r="AJ822" i="1"/>
  <c r="AT822" i="1" s="1"/>
  <c r="AJ823" i="1"/>
  <c r="AT823" i="1" s="1"/>
  <c r="AJ824" i="1"/>
  <c r="AT824" i="1" s="1"/>
  <c r="AJ825" i="1"/>
  <c r="AT825" i="1" s="1"/>
  <c r="AJ826" i="1"/>
  <c r="AT826" i="1" s="1"/>
  <c r="AJ827" i="1"/>
  <c r="AT827" i="1" s="1"/>
  <c r="AJ828" i="1"/>
  <c r="AT828" i="1" s="1"/>
  <c r="AJ829" i="1"/>
  <c r="AT829" i="1" s="1"/>
  <c r="AJ830" i="1"/>
  <c r="AT830" i="1" s="1"/>
  <c r="AJ831" i="1"/>
  <c r="AT831" i="1" s="1"/>
  <c r="AJ832" i="1"/>
  <c r="AT832" i="1" s="1"/>
  <c r="AJ833" i="1"/>
  <c r="AT833" i="1" s="1"/>
  <c r="AJ834" i="1"/>
  <c r="AT834" i="1" s="1"/>
  <c r="AJ835" i="1"/>
  <c r="AT835" i="1" s="1"/>
  <c r="AJ836" i="1"/>
  <c r="AT836" i="1" s="1"/>
  <c r="AJ837" i="1"/>
  <c r="AT837" i="1" s="1"/>
  <c r="AJ838" i="1"/>
  <c r="AT838" i="1" s="1"/>
  <c r="AJ839" i="1"/>
  <c r="AT839" i="1" s="1"/>
  <c r="AJ840" i="1"/>
  <c r="AT840" i="1" s="1"/>
  <c r="AJ841" i="1"/>
  <c r="AT841" i="1" s="1"/>
  <c r="AJ842" i="1"/>
  <c r="AT842" i="1" s="1"/>
  <c r="AJ843" i="1"/>
  <c r="AT843" i="1" s="1"/>
  <c r="AJ844" i="1"/>
  <c r="AT844" i="1" s="1"/>
  <c r="AJ845" i="1"/>
  <c r="AT845" i="1" s="1"/>
  <c r="AJ846" i="1"/>
  <c r="AT846" i="1" s="1"/>
  <c r="AJ847" i="1"/>
  <c r="AT847" i="1" s="1"/>
  <c r="AJ848" i="1"/>
  <c r="AT848" i="1" s="1"/>
  <c r="AJ849" i="1"/>
  <c r="AT849" i="1" s="1"/>
  <c r="AJ850" i="1"/>
  <c r="AT850" i="1" s="1"/>
  <c r="AJ851" i="1"/>
  <c r="AT851" i="1" s="1"/>
  <c r="AJ852" i="1"/>
  <c r="AT852" i="1" s="1"/>
  <c r="AJ853" i="1"/>
  <c r="AT853" i="1" s="1"/>
  <c r="AJ854" i="1"/>
  <c r="AT854" i="1" s="1"/>
  <c r="AJ855" i="1"/>
  <c r="AT855" i="1" s="1"/>
  <c r="AJ856" i="1"/>
  <c r="AT856" i="1" s="1"/>
  <c r="AJ857" i="1"/>
  <c r="AT857" i="1" s="1"/>
  <c r="AJ858" i="1"/>
  <c r="AT858" i="1" s="1"/>
  <c r="AJ859" i="1"/>
  <c r="AT859" i="1" s="1"/>
  <c r="AJ860" i="1"/>
  <c r="AT860" i="1" s="1"/>
  <c r="AJ861" i="1"/>
  <c r="AT861" i="1" s="1"/>
  <c r="AJ862" i="1"/>
  <c r="AT862" i="1" s="1"/>
  <c r="AJ863" i="1"/>
  <c r="AT863" i="1" s="1"/>
  <c r="AJ864" i="1"/>
  <c r="AT864" i="1" s="1"/>
  <c r="AJ865" i="1"/>
  <c r="AT865" i="1" s="1"/>
  <c r="AJ866" i="1"/>
  <c r="AT866" i="1" s="1"/>
  <c r="AJ867" i="1"/>
  <c r="AT867" i="1" s="1"/>
  <c r="AJ868" i="1"/>
  <c r="AT868" i="1" s="1"/>
  <c r="AJ869" i="1"/>
  <c r="AT869" i="1" s="1"/>
  <c r="AJ870" i="1"/>
  <c r="AT870" i="1" s="1"/>
  <c r="AJ871" i="1"/>
  <c r="AT871" i="1" s="1"/>
  <c r="AJ872" i="1"/>
  <c r="AT872" i="1" s="1"/>
  <c r="AJ873" i="1"/>
  <c r="AT873" i="1" s="1"/>
  <c r="AJ874" i="1"/>
  <c r="AT874" i="1" s="1"/>
  <c r="AJ875" i="1"/>
  <c r="AT875" i="1" s="1"/>
  <c r="AJ876" i="1"/>
  <c r="AT876" i="1" s="1"/>
  <c r="AJ877" i="1"/>
  <c r="AT877" i="1" s="1"/>
  <c r="AJ878" i="1"/>
  <c r="AT878" i="1" s="1"/>
  <c r="AJ879" i="1"/>
  <c r="AT879" i="1" s="1"/>
  <c r="AJ880" i="1"/>
  <c r="AT880" i="1" s="1"/>
  <c r="AJ881" i="1"/>
  <c r="AT881" i="1" s="1"/>
  <c r="AJ882" i="1"/>
  <c r="AT882" i="1" s="1"/>
  <c r="AJ883" i="1"/>
  <c r="AT883" i="1" s="1"/>
  <c r="AJ884" i="1"/>
  <c r="AT884" i="1" s="1"/>
  <c r="AJ885" i="1"/>
  <c r="AT885" i="1" s="1"/>
  <c r="AJ886" i="1"/>
  <c r="AT886" i="1" s="1"/>
  <c r="AJ887" i="1"/>
  <c r="AT887" i="1" s="1"/>
  <c r="AJ888" i="1"/>
  <c r="AT888" i="1" s="1"/>
  <c r="AJ889" i="1"/>
  <c r="AT889" i="1" s="1"/>
  <c r="AJ890" i="1"/>
  <c r="AT890" i="1" s="1"/>
  <c r="AJ891" i="1"/>
  <c r="AT891" i="1" s="1"/>
  <c r="AJ892" i="1"/>
  <c r="AT892" i="1" s="1"/>
  <c r="AJ893" i="1"/>
  <c r="AT893" i="1" s="1"/>
  <c r="AJ894" i="1"/>
  <c r="AT894" i="1" s="1"/>
  <c r="AJ895" i="1"/>
  <c r="AT895" i="1" s="1"/>
  <c r="AJ896" i="1"/>
  <c r="AT896" i="1" s="1"/>
  <c r="AJ897" i="1"/>
  <c r="AT897" i="1" s="1"/>
  <c r="AJ898" i="1"/>
  <c r="AT898" i="1" s="1"/>
  <c r="AJ899" i="1"/>
  <c r="AT899" i="1" s="1"/>
  <c r="AJ900" i="1"/>
  <c r="AT900" i="1" s="1"/>
  <c r="AJ901" i="1"/>
  <c r="AT901" i="1" s="1"/>
  <c r="AJ902" i="1"/>
  <c r="AT902" i="1" s="1"/>
  <c r="AJ903" i="1"/>
  <c r="AT903" i="1" s="1"/>
  <c r="AJ904" i="1"/>
  <c r="AT904" i="1" s="1"/>
  <c r="AJ905" i="1"/>
  <c r="AT905" i="1" s="1"/>
  <c r="AJ906" i="1"/>
  <c r="AT906" i="1" s="1"/>
  <c r="AJ907" i="1"/>
  <c r="AT907" i="1" s="1"/>
  <c r="AJ908" i="1"/>
  <c r="AT908" i="1" s="1"/>
  <c r="AJ909" i="1"/>
  <c r="AT909" i="1" s="1"/>
  <c r="AJ910" i="1"/>
  <c r="AT910" i="1" s="1"/>
  <c r="AJ911" i="1"/>
  <c r="AT911" i="1" s="1"/>
  <c r="AJ912" i="1"/>
  <c r="AT912" i="1" s="1"/>
  <c r="AJ913" i="1"/>
  <c r="AT913" i="1" s="1"/>
  <c r="AJ914" i="1"/>
  <c r="AT914" i="1" s="1"/>
  <c r="AJ915" i="1"/>
  <c r="AT915" i="1" s="1"/>
  <c r="AJ916" i="1"/>
  <c r="AT916" i="1" s="1"/>
  <c r="AJ917" i="1"/>
  <c r="AT917" i="1" s="1"/>
  <c r="AJ918" i="1"/>
  <c r="AT918" i="1" s="1"/>
  <c r="AJ919" i="1"/>
  <c r="AT919" i="1" s="1"/>
  <c r="AJ920" i="1"/>
  <c r="AT920" i="1" s="1"/>
  <c r="AJ921" i="1"/>
  <c r="AT921" i="1" s="1"/>
  <c r="AJ922" i="1"/>
  <c r="AT922" i="1" s="1"/>
  <c r="AJ923" i="1"/>
  <c r="AT923" i="1" s="1"/>
  <c r="AJ924" i="1"/>
  <c r="AT924" i="1" s="1"/>
  <c r="AJ925" i="1"/>
  <c r="AT925" i="1" s="1"/>
  <c r="AJ926" i="1"/>
  <c r="AT926" i="1" s="1"/>
  <c r="AJ927" i="1"/>
  <c r="AT927" i="1" s="1"/>
  <c r="AJ928" i="1"/>
  <c r="AT928" i="1" s="1"/>
  <c r="AJ929" i="1"/>
  <c r="AT929" i="1" s="1"/>
  <c r="AJ930" i="1"/>
  <c r="AT930" i="1" s="1"/>
  <c r="AJ931" i="1"/>
  <c r="AT931" i="1" s="1"/>
  <c r="AJ932" i="1"/>
  <c r="AT932" i="1" s="1"/>
  <c r="AJ933" i="1"/>
  <c r="AT933" i="1" s="1"/>
  <c r="AJ934" i="1"/>
  <c r="AT934" i="1" s="1"/>
  <c r="AJ935" i="1"/>
  <c r="AT935" i="1" s="1"/>
  <c r="AJ936" i="1"/>
  <c r="AT936" i="1" s="1"/>
  <c r="AJ937" i="1"/>
  <c r="AT937" i="1" s="1"/>
  <c r="AJ938" i="1"/>
  <c r="AT938" i="1" s="1"/>
  <c r="AJ939" i="1"/>
  <c r="AT939" i="1" s="1"/>
  <c r="AJ940" i="1"/>
  <c r="AT940" i="1" s="1"/>
  <c r="AJ941" i="1"/>
  <c r="AT941" i="1" s="1"/>
  <c r="AJ942" i="1"/>
  <c r="AT942" i="1" s="1"/>
  <c r="AJ943" i="1"/>
  <c r="AT943" i="1" s="1"/>
  <c r="AJ944" i="1"/>
  <c r="AT944" i="1" s="1"/>
  <c r="AJ945" i="1"/>
  <c r="AT945" i="1" s="1"/>
  <c r="AJ946" i="1"/>
  <c r="AT946" i="1" s="1"/>
  <c r="AJ947" i="1"/>
  <c r="AT947" i="1" s="1"/>
  <c r="AJ948" i="1"/>
  <c r="AT948" i="1" s="1"/>
  <c r="AJ949" i="1"/>
  <c r="AT949" i="1" s="1"/>
  <c r="AJ950" i="1"/>
  <c r="AT950" i="1" s="1"/>
  <c r="AJ951" i="1"/>
  <c r="AT951" i="1" s="1"/>
  <c r="AJ952" i="1"/>
  <c r="AT952" i="1" s="1"/>
  <c r="AJ953" i="1"/>
  <c r="AT953" i="1" s="1"/>
  <c r="AJ954" i="1"/>
  <c r="AT954" i="1" s="1"/>
  <c r="AJ955" i="1"/>
  <c r="AT955" i="1" s="1"/>
  <c r="AJ956" i="1"/>
  <c r="AT956" i="1" s="1"/>
  <c r="AJ957" i="1"/>
  <c r="AT957" i="1" s="1"/>
  <c r="AJ958" i="1"/>
  <c r="AT958" i="1" s="1"/>
  <c r="AJ959" i="1"/>
  <c r="AT959" i="1" s="1"/>
  <c r="AJ960" i="1"/>
  <c r="AT960" i="1" s="1"/>
  <c r="AJ961" i="1"/>
  <c r="AT961" i="1" s="1"/>
  <c r="AJ962" i="1"/>
  <c r="AT962" i="1" s="1"/>
  <c r="AJ963" i="1"/>
  <c r="AT963" i="1" s="1"/>
  <c r="AJ964" i="1"/>
  <c r="AT964" i="1" s="1"/>
  <c r="AJ965" i="1"/>
  <c r="AT965" i="1" s="1"/>
  <c r="AJ966" i="1"/>
  <c r="AT966" i="1" s="1"/>
  <c r="AJ967" i="1"/>
  <c r="AT967" i="1" s="1"/>
  <c r="AJ968" i="1"/>
  <c r="AT968" i="1" s="1"/>
  <c r="AJ969" i="1"/>
  <c r="AT969" i="1" s="1"/>
  <c r="AJ970" i="1"/>
  <c r="AT970" i="1" s="1"/>
  <c r="AJ971" i="1"/>
  <c r="AT971" i="1" s="1"/>
  <c r="AJ972" i="1"/>
  <c r="AT972" i="1" s="1"/>
  <c r="AJ973" i="1"/>
  <c r="AT973" i="1" s="1"/>
  <c r="AJ974" i="1"/>
  <c r="AT974" i="1" s="1"/>
  <c r="AJ975" i="1"/>
  <c r="AT975" i="1" s="1"/>
  <c r="AJ976" i="1"/>
  <c r="AT976" i="1" s="1"/>
  <c r="AJ977" i="1"/>
  <c r="AT977" i="1" s="1"/>
  <c r="AJ978" i="1"/>
  <c r="AT978" i="1" s="1"/>
  <c r="AJ979" i="1"/>
  <c r="AT979" i="1" s="1"/>
  <c r="AJ980" i="1"/>
  <c r="AT980" i="1" s="1"/>
  <c r="AJ981" i="1"/>
  <c r="AT981" i="1" s="1"/>
  <c r="AJ982" i="1"/>
  <c r="AT982" i="1" s="1"/>
  <c r="AJ983" i="1"/>
  <c r="AT983" i="1" s="1"/>
  <c r="AJ984" i="1"/>
  <c r="AT984" i="1" s="1"/>
  <c r="AJ985" i="1"/>
  <c r="AT985" i="1" s="1"/>
  <c r="AJ986" i="1"/>
  <c r="AT986" i="1" s="1"/>
  <c r="AJ987" i="1"/>
  <c r="AT987" i="1" s="1"/>
  <c r="AJ988" i="1"/>
  <c r="AT988" i="1" s="1"/>
  <c r="AJ989" i="1"/>
  <c r="AT989" i="1" s="1"/>
  <c r="AJ990" i="1"/>
  <c r="AT990" i="1" s="1"/>
  <c r="AJ991" i="1"/>
  <c r="AT991" i="1" s="1"/>
  <c r="AJ992" i="1"/>
  <c r="AT992" i="1" s="1"/>
  <c r="AJ993" i="1"/>
  <c r="AT993" i="1" s="1"/>
  <c r="AJ994" i="1"/>
  <c r="AT994" i="1" s="1"/>
  <c r="AJ995" i="1"/>
  <c r="AT995" i="1" s="1"/>
  <c r="AJ996" i="1"/>
  <c r="AT996" i="1" s="1"/>
  <c r="AJ997" i="1"/>
  <c r="AT997" i="1" s="1"/>
  <c r="AJ998" i="1"/>
  <c r="AT998" i="1" s="1"/>
  <c r="AJ999" i="1"/>
  <c r="AT999" i="1" s="1"/>
  <c r="AJ1000" i="1"/>
  <c r="AT1000" i="1" s="1"/>
  <c r="AJ1001" i="1"/>
  <c r="AT1001" i="1" s="1"/>
  <c r="AJ1002" i="1"/>
  <c r="AT1002" i="1" s="1"/>
  <c r="AJ1003" i="1"/>
  <c r="AT1003" i="1" s="1"/>
  <c r="AJ1004" i="1"/>
  <c r="AT1004" i="1" s="1"/>
  <c r="AJ1005" i="1"/>
  <c r="AT1005" i="1" s="1"/>
  <c r="AJ1006" i="1"/>
  <c r="AT1006" i="1" s="1"/>
  <c r="AJ1007" i="1"/>
  <c r="AT1007" i="1" s="1"/>
  <c r="AJ1008" i="1"/>
  <c r="AT1008" i="1" s="1"/>
  <c r="AJ1009" i="1"/>
  <c r="AT1009" i="1" s="1"/>
  <c r="AJ1010" i="1"/>
  <c r="AT1010" i="1" s="1"/>
  <c r="AJ1011" i="1"/>
  <c r="AT1011" i="1" s="1"/>
  <c r="AJ1012" i="1"/>
  <c r="AT1012" i="1" s="1"/>
  <c r="AJ1013" i="1"/>
  <c r="AT1013" i="1" s="1"/>
  <c r="AJ1014" i="1"/>
  <c r="AT1014" i="1" s="1"/>
  <c r="AJ1015" i="1"/>
  <c r="AT1015" i="1" s="1"/>
  <c r="AJ1016" i="1"/>
  <c r="AT1016" i="1" s="1"/>
  <c r="AJ1017" i="1"/>
  <c r="AT1017" i="1" s="1"/>
  <c r="AJ1018" i="1"/>
  <c r="AT1018" i="1" s="1"/>
  <c r="AJ1019" i="1"/>
  <c r="AT1019" i="1" s="1"/>
  <c r="AJ1020" i="1"/>
  <c r="AT1020" i="1" s="1"/>
  <c r="AJ1021" i="1"/>
  <c r="AT1021" i="1" s="1"/>
  <c r="AJ1022" i="1"/>
  <c r="AT1022" i="1" s="1"/>
  <c r="AJ1023" i="1"/>
  <c r="AT1023" i="1" s="1"/>
  <c r="AJ1024" i="1"/>
  <c r="AT1024" i="1" s="1"/>
  <c r="AJ1025" i="1"/>
  <c r="AT1025" i="1" s="1"/>
  <c r="AJ1026" i="1"/>
  <c r="AT1026" i="1" s="1"/>
  <c r="AJ1027" i="1"/>
  <c r="AT1027" i="1" s="1"/>
  <c r="AJ1028" i="1"/>
  <c r="AT1028" i="1" s="1"/>
  <c r="AJ1029" i="1"/>
  <c r="AT1029" i="1" s="1"/>
  <c r="AJ1030" i="1"/>
  <c r="AT1030" i="1" s="1"/>
  <c r="AJ1031" i="1"/>
  <c r="AT1031" i="1" s="1"/>
  <c r="AJ1032" i="1"/>
  <c r="AT1032" i="1" s="1"/>
  <c r="AJ1033" i="1"/>
  <c r="AT1033" i="1" s="1"/>
  <c r="AJ1034" i="1"/>
  <c r="AT1034" i="1" s="1"/>
  <c r="AJ1035" i="1"/>
  <c r="AT1035" i="1" s="1"/>
  <c r="AJ1036" i="1"/>
  <c r="AT1036" i="1" s="1"/>
  <c r="AJ1037" i="1"/>
  <c r="AT1037" i="1" s="1"/>
  <c r="AJ1038" i="1"/>
  <c r="AT1038" i="1" s="1"/>
  <c r="AJ1039" i="1"/>
  <c r="AT1039" i="1" s="1"/>
  <c r="AJ1040" i="1"/>
  <c r="AT1040" i="1" s="1"/>
  <c r="AJ1041" i="1"/>
  <c r="AT1041" i="1" s="1"/>
  <c r="AJ1042" i="1"/>
  <c r="AT1042" i="1" s="1"/>
  <c r="AJ1043" i="1"/>
  <c r="AT1043" i="1" s="1"/>
  <c r="AJ1044" i="1"/>
  <c r="AT1044" i="1" s="1"/>
  <c r="AJ1045" i="1"/>
  <c r="AT1045" i="1" s="1"/>
  <c r="AJ1046" i="1"/>
  <c r="AT1046" i="1" s="1"/>
  <c r="AJ1047" i="1"/>
  <c r="AT1047" i="1" s="1"/>
  <c r="AJ1048" i="1"/>
  <c r="AT1048" i="1" s="1"/>
  <c r="AJ1049" i="1"/>
  <c r="AT1049" i="1" s="1"/>
  <c r="AJ1050" i="1"/>
  <c r="AT1050" i="1" s="1"/>
  <c r="AJ1051" i="1"/>
  <c r="AT1051" i="1" s="1"/>
  <c r="AJ1052" i="1"/>
  <c r="AT1052" i="1" s="1"/>
  <c r="AJ1053" i="1"/>
  <c r="AT1053" i="1" s="1"/>
  <c r="AJ1054" i="1"/>
  <c r="AT1054" i="1" s="1"/>
  <c r="AJ1055" i="1"/>
  <c r="AT1055" i="1" s="1"/>
  <c r="AJ1056" i="1"/>
  <c r="AT1056" i="1" s="1"/>
  <c r="AJ1057" i="1"/>
  <c r="AT1057" i="1" s="1"/>
  <c r="AJ1058" i="1"/>
  <c r="AT1058" i="1" s="1"/>
  <c r="AJ1059" i="1"/>
  <c r="AT1059" i="1" s="1"/>
  <c r="AJ1060" i="1"/>
  <c r="AT1060" i="1" s="1"/>
  <c r="AJ1061" i="1"/>
  <c r="AT1061" i="1" s="1"/>
  <c r="AJ1062" i="1"/>
  <c r="AT1062" i="1" s="1"/>
  <c r="AJ1063" i="1"/>
  <c r="AT1063" i="1" s="1"/>
  <c r="AJ1064" i="1"/>
  <c r="AT1064" i="1" s="1"/>
  <c r="AJ1065" i="1"/>
  <c r="AT1065" i="1" s="1"/>
  <c r="AJ1066" i="1"/>
  <c r="AT1066" i="1" s="1"/>
  <c r="AJ1067" i="1"/>
  <c r="AT1067" i="1" s="1"/>
  <c r="AJ1068" i="1"/>
  <c r="AT1068" i="1" s="1"/>
  <c r="AJ1069" i="1"/>
  <c r="AT1069" i="1" s="1"/>
  <c r="AJ1070" i="1"/>
  <c r="AT1070" i="1" s="1"/>
  <c r="AJ1071" i="1"/>
  <c r="AT1071" i="1" s="1"/>
  <c r="AJ1072" i="1"/>
  <c r="AT1072" i="1" s="1"/>
  <c r="AJ1073" i="1"/>
  <c r="AT1073" i="1" s="1"/>
  <c r="AJ1074" i="1"/>
  <c r="AT1074" i="1" s="1"/>
  <c r="AJ1075" i="1"/>
  <c r="AT1075" i="1" s="1"/>
  <c r="AJ1076" i="1"/>
  <c r="AT1076" i="1" s="1"/>
  <c r="AJ1077" i="1"/>
  <c r="AT1077" i="1" s="1"/>
  <c r="AJ1078" i="1"/>
  <c r="AT1078" i="1" s="1"/>
  <c r="AJ1079" i="1"/>
  <c r="AT1079" i="1" s="1"/>
  <c r="AJ1080" i="1"/>
  <c r="AT1080" i="1" s="1"/>
  <c r="AJ1081" i="1"/>
  <c r="AT1081" i="1" s="1"/>
  <c r="AJ1082" i="1"/>
  <c r="AT1082" i="1" s="1"/>
  <c r="AJ1083" i="1"/>
  <c r="AT1083" i="1" s="1"/>
  <c r="AJ1084" i="1"/>
  <c r="AT1084" i="1" s="1"/>
  <c r="AJ1085" i="1"/>
  <c r="AT1085" i="1" s="1"/>
  <c r="AJ1086" i="1"/>
  <c r="AT1086" i="1" s="1"/>
  <c r="AJ1087" i="1"/>
  <c r="AT1087" i="1" s="1"/>
  <c r="AJ1088" i="1"/>
  <c r="AT1088" i="1" s="1"/>
  <c r="AJ1089" i="1"/>
  <c r="AT1089" i="1" s="1"/>
  <c r="AJ1090" i="1"/>
  <c r="AT1090" i="1" s="1"/>
  <c r="AJ1091" i="1"/>
  <c r="AT1091" i="1" s="1"/>
  <c r="AJ1092" i="1"/>
  <c r="AT1092" i="1" s="1"/>
  <c r="AJ1093" i="1"/>
  <c r="AT1093" i="1" s="1"/>
  <c r="AJ1094" i="1"/>
  <c r="AT1094" i="1" s="1"/>
  <c r="AJ1095" i="1"/>
  <c r="AT1095" i="1" s="1"/>
  <c r="AJ1096" i="1"/>
  <c r="AT1096" i="1" s="1"/>
  <c r="AJ1097" i="1"/>
  <c r="AT1097" i="1" s="1"/>
  <c r="AJ1098" i="1"/>
  <c r="AT1098" i="1" s="1"/>
  <c r="AJ1099" i="1"/>
  <c r="AT1099" i="1" s="1"/>
  <c r="AJ1100" i="1"/>
  <c r="AT1100" i="1" s="1"/>
  <c r="AJ1101" i="1"/>
  <c r="AT1101" i="1" s="1"/>
  <c r="AJ1102" i="1"/>
  <c r="AT1102" i="1" s="1"/>
  <c r="AJ1103" i="1"/>
  <c r="AT1103" i="1" s="1"/>
  <c r="AJ1104" i="1"/>
  <c r="AT1104" i="1" s="1"/>
  <c r="AJ1105" i="1"/>
  <c r="AT1105" i="1" s="1"/>
  <c r="AJ1106" i="1"/>
  <c r="AT1106" i="1" s="1"/>
  <c r="AJ1107" i="1"/>
  <c r="AT1107" i="1" s="1"/>
  <c r="AJ1108" i="1"/>
  <c r="AT1108" i="1" s="1"/>
  <c r="AJ1109" i="1"/>
  <c r="AT1109" i="1" s="1"/>
  <c r="AJ1110" i="1"/>
  <c r="AT1110" i="1" s="1"/>
  <c r="AJ1111" i="1"/>
  <c r="AT1111" i="1" s="1"/>
  <c r="AJ1112" i="1"/>
  <c r="AT1112" i="1" s="1"/>
  <c r="AJ1113" i="1"/>
  <c r="AT1113" i="1" s="1"/>
  <c r="AJ1114" i="1"/>
  <c r="AT1114" i="1" s="1"/>
  <c r="AJ1115" i="1"/>
  <c r="AT1115" i="1" s="1"/>
  <c r="AJ1116" i="1"/>
  <c r="AT1116" i="1" s="1"/>
  <c r="AJ1117" i="1"/>
  <c r="AT1117" i="1" s="1"/>
  <c r="AJ1118" i="1"/>
  <c r="AT1118" i="1" s="1"/>
  <c r="AJ1119" i="1"/>
  <c r="AT1119" i="1" s="1"/>
  <c r="AJ1120" i="1"/>
  <c r="AT1120" i="1" s="1"/>
  <c r="AJ1121" i="1"/>
  <c r="AT1121" i="1" s="1"/>
  <c r="AJ1122" i="1"/>
  <c r="AT1122" i="1" s="1"/>
  <c r="AJ1123" i="1"/>
  <c r="AT1123" i="1" s="1"/>
  <c r="AJ1124" i="1"/>
  <c r="AT1124" i="1" s="1"/>
  <c r="AJ1125" i="1"/>
  <c r="AT1125" i="1" s="1"/>
  <c r="AJ1126" i="1"/>
  <c r="AT1126" i="1" s="1"/>
  <c r="AJ1127" i="1"/>
  <c r="AT1127" i="1" s="1"/>
  <c r="AJ1128" i="1"/>
  <c r="AT1128" i="1" s="1"/>
  <c r="AJ1129" i="1"/>
  <c r="AT1129" i="1" s="1"/>
  <c r="AJ1130" i="1"/>
  <c r="AT1130" i="1" s="1"/>
  <c r="AJ1131" i="1"/>
  <c r="AT1131" i="1" s="1"/>
  <c r="AJ1132" i="1"/>
  <c r="AT1132" i="1" s="1"/>
  <c r="AJ1133" i="1"/>
  <c r="AT1133" i="1" s="1"/>
  <c r="AJ1134" i="1"/>
  <c r="AT1134" i="1" s="1"/>
  <c r="AJ1135" i="1"/>
  <c r="AT1135" i="1" s="1"/>
  <c r="AJ1136" i="1"/>
  <c r="AT1136" i="1" s="1"/>
  <c r="AJ1137" i="1"/>
  <c r="AT1137" i="1" s="1"/>
  <c r="AJ1138" i="1"/>
  <c r="AT1138" i="1" s="1"/>
  <c r="AJ1139" i="1"/>
  <c r="AT1139" i="1" s="1"/>
  <c r="AJ1140" i="1"/>
  <c r="AT1140" i="1" s="1"/>
  <c r="AJ1141" i="1"/>
  <c r="AT1141" i="1" s="1"/>
  <c r="AJ1142" i="1"/>
  <c r="AT1142" i="1" s="1"/>
  <c r="AJ1143" i="1"/>
  <c r="AT1143" i="1" s="1"/>
  <c r="AJ1144" i="1"/>
  <c r="AT1144" i="1" s="1"/>
  <c r="AJ1145" i="1"/>
  <c r="AT1145" i="1" s="1"/>
  <c r="AJ1146" i="1"/>
  <c r="AT1146" i="1" s="1"/>
  <c r="AJ1147" i="1"/>
  <c r="AT1147" i="1" s="1"/>
  <c r="AJ1148" i="1"/>
  <c r="AT1148" i="1" s="1"/>
  <c r="AJ1149" i="1"/>
  <c r="AT1149" i="1" s="1"/>
  <c r="AJ1150" i="1"/>
  <c r="AT1150" i="1" s="1"/>
  <c r="AJ1151" i="1"/>
  <c r="AT1151" i="1" s="1"/>
  <c r="AJ1152" i="1"/>
  <c r="AT1152" i="1" s="1"/>
  <c r="AJ1153" i="1"/>
  <c r="AT1153" i="1" s="1"/>
  <c r="AJ1154" i="1"/>
  <c r="AT1154" i="1" s="1"/>
  <c r="AJ1155" i="1"/>
  <c r="AT1155" i="1" s="1"/>
  <c r="AJ1156" i="1"/>
  <c r="AT1156" i="1" s="1"/>
  <c r="AJ1157" i="1"/>
  <c r="AT1157" i="1" s="1"/>
  <c r="AJ1158" i="1"/>
  <c r="AT1158" i="1" s="1"/>
  <c r="AJ1159" i="1"/>
  <c r="AT1159" i="1" s="1"/>
  <c r="AJ1160" i="1"/>
  <c r="AT1160" i="1" s="1"/>
  <c r="AJ1161" i="1"/>
  <c r="AT1161" i="1" s="1"/>
  <c r="AJ1162" i="1"/>
  <c r="AT1162" i="1" s="1"/>
  <c r="AJ1163" i="1"/>
  <c r="AT1163" i="1" s="1"/>
  <c r="AJ1164" i="1"/>
  <c r="AT1164" i="1" s="1"/>
  <c r="AJ1165" i="1"/>
  <c r="AT1165" i="1" s="1"/>
  <c r="AJ1166" i="1"/>
  <c r="AT1166" i="1" s="1"/>
  <c r="AJ1167" i="1"/>
  <c r="AT1167" i="1" s="1"/>
  <c r="AJ1168" i="1"/>
  <c r="AT1168" i="1" s="1"/>
  <c r="AJ1169" i="1"/>
  <c r="AT1169" i="1" s="1"/>
  <c r="AJ1170" i="1"/>
  <c r="AT1170" i="1" s="1"/>
  <c r="AJ1171" i="1"/>
  <c r="AT1171" i="1" s="1"/>
  <c r="AJ1172" i="1"/>
  <c r="AT1172" i="1" s="1"/>
  <c r="AJ1173" i="1"/>
  <c r="AT1173" i="1" s="1"/>
  <c r="AJ1174" i="1"/>
  <c r="AT1174" i="1" s="1"/>
  <c r="AJ1175" i="1"/>
  <c r="AT1175" i="1" s="1"/>
  <c r="AJ1176" i="1"/>
  <c r="AT1176" i="1" s="1"/>
  <c r="AJ1177" i="1"/>
  <c r="AT1177" i="1" s="1"/>
  <c r="AJ1178" i="1"/>
  <c r="AT1178" i="1" s="1"/>
  <c r="AJ1179" i="1"/>
  <c r="AT1179" i="1" s="1"/>
  <c r="AJ1180" i="1"/>
  <c r="AT1180" i="1" s="1"/>
  <c r="AJ1181" i="1"/>
  <c r="AT1181" i="1" s="1"/>
  <c r="AJ1182" i="1"/>
  <c r="AW1182" i="1" s="1"/>
  <c r="AJ1183" i="1"/>
  <c r="AW1183" i="1" s="1"/>
  <c r="AJ1184" i="1"/>
  <c r="AW1184" i="1" s="1"/>
  <c r="AJ1185" i="1"/>
  <c r="AJ1186" i="1"/>
  <c r="AT1186" i="1" s="1"/>
  <c r="AJ1187" i="1"/>
  <c r="AT1187" i="1" s="1"/>
  <c r="AJ1188" i="1"/>
  <c r="AT1188" i="1" s="1"/>
  <c r="AJ1189" i="1"/>
  <c r="AT1189" i="1" s="1"/>
  <c r="AJ1190" i="1"/>
  <c r="AT1190" i="1" s="1"/>
  <c r="AJ1191" i="1"/>
  <c r="AT1191" i="1" s="1"/>
  <c r="AJ1192" i="1"/>
  <c r="AT1192" i="1" s="1"/>
  <c r="AJ1193" i="1"/>
  <c r="AT1193" i="1" s="1"/>
  <c r="AJ1194" i="1"/>
  <c r="AT1194" i="1" s="1"/>
  <c r="AJ1195" i="1"/>
  <c r="AT1195" i="1" s="1"/>
  <c r="AJ1196" i="1"/>
  <c r="AT1196" i="1" s="1"/>
  <c r="AJ1197" i="1"/>
  <c r="AW1197" i="1" s="1"/>
  <c r="AJ1198" i="1"/>
  <c r="AW1198" i="1" s="1"/>
  <c r="AJ1199" i="1"/>
  <c r="AW1199" i="1" s="1"/>
  <c r="AJ1200" i="1"/>
  <c r="AW1200" i="1" s="1"/>
  <c r="AJ1201" i="1"/>
  <c r="AJ1202" i="1"/>
  <c r="AT1202" i="1" s="1"/>
  <c r="AJ1203" i="1"/>
  <c r="AJ1204" i="1"/>
  <c r="AT1204" i="1" s="1"/>
  <c r="AJ1205" i="1"/>
  <c r="AT1205" i="1" s="1"/>
  <c r="AJ1206" i="1"/>
  <c r="AT1206" i="1" s="1"/>
  <c r="AJ1207" i="1"/>
  <c r="AJ1208" i="1"/>
  <c r="AT1208" i="1" s="1"/>
  <c r="AJ1209" i="1"/>
  <c r="AT1209" i="1" s="1"/>
  <c r="AJ1210" i="1"/>
  <c r="AW1210" i="1" s="1"/>
  <c r="AJ1211" i="1"/>
  <c r="AT1211" i="1" s="1"/>
  <c r="AJ1212" i="1"/>
  <c r="AT1212" i="1" s="1"/>
  <c r="AJ1213" i="1"/>
  <c r="AT1213" i="1" s="1"/>
  <c r="AJ1214" i="1"/>
  <c r="AW1214" i="1" s="1"/>
  <c r="AJ1215" i="1"/>
  <c r="AW1215" i="1" s="1"/>
  <c r="AJ1216" i="1"/>
  <c r="AW1216" i="1" s="1"/>
  <c r="AJ1217" i="1"/>
  <c r="AJ1218" i="1"/>
  <c r="AT1218" i="1" s="1"/>
  <c r="AJ1219" i="1"/>
  <c r="AT1219" i="1" s="1"/>
  <c r="AJ1220" i="1"/>
  <c r="AT1220" i="1" s="1"/>
  <c r="AJ1221" i="1"/>
  <c r="AT1221" i="1" s="1"/>
  <c r="AJ1222" i="1"/>
  <c r="AT1222" i="1" s="1"/>
  <c r="AJ1223" i="1"/>
  <c r="AJ1224" i="1"/>
  <c r="AT1224" i="1" s="1"/>
  <c r="AJ1225" i="1"/>
  <c r="AT1225" i="1" s="1"/>
  <c r="AJ1226" i="1"/>
  <c r="AW1226" i="1" s="1"/>
  <c r="AJ1227" i="1"/>
  <c r="AT1227" i="1" s="1"/>
  <c r="AJ1228" i="1"/>
  <c r="AT1228" i="1" s="1"/>
  <c r="AJ1229" i="1"/>
  <c r="AT1229" i="1" s="1"/>
  <c r="AJ1230" i="1"/>
  <c r="AW1230" i="1" s="1"/>
  <c r="AJ1231" i="1"/>
  <c r="AW1231" i="1" s="1"/>
  <c r="AJ1232" i="1"/>
  <c r="AW1232" i="1" s="1"/>
  <c r="AJ1233" i="1"/>
  <c r="AJ1234" i="1"/>
  <c r="AT1234" i="1" s="1"/>
  <c r="AJ1235" i="1"/>
  <c r="AJ1236" i="1"/>
  <c r="AT1236" i="1" s="1"/>
  <c r="AJ1237" i="1"/>
  <c r="AT1237" i="1" s="1"/>
  <c r="AJ1238" i="1"/>
  <c r="AT1238" i="1" s="1"/>
  <c r="AJ1239" i="1"/>
  <c r="AJ1240" i="1"/>
  <c r="AT1240" i="1" s="1"/>
  <c r="AJ1241" i="1"/>
  <c r="AT1241" i="1" s="1"/>
  <c r="AJ1242" i="1"/>
  <c r="AW1242" i="1" s="1"/>
  <c r="AJ1243" i="1"/>
  <c r="AT1243" i="1" s="1"/>
  <c r="AJ1244" i="1"/>
  <c r="AT1244" i="1" s="1"/>
  <c r="AJ1245" i="1"/>
  <c r="AW1245" i="1" s="1"/>
  <c r="AJ1246" i="1"/>
  <c r="AW1246" i="1" s="1"/>
  <c r="AJ1247" i="1"/>
  <c r="AW1247" i="1" s="1"/>
  <c r="AJ1248" i="1"/>
  <c r="AW1248" i="1" s="1"/>
  <c r="AJ1249" i="1"/>
  <c r="AJ1250" i="1"/>
  <c r="AT1250" i="1" s="1"/>
  <c r="AJ1251" i="1"/>
  <c r="AT1251" i="1" s="1"/>
  <c r="AJ1252" i="1"/>
  <c r="AW1252" i="1" s="1"/>
  <c r="AJ1253" i="1"/>
  <c r="AT1253" i="1" s="1"/>
  <c r="AJ1254" i="1"/>
  <c r="AT1254" i="1" s="1"/>
  <c r="AJ1255" i="1"/>
  <c r="AJ1256" i="1"/>
  <c r="AT1256" i="1" s="1"/>
  <c r="AJ1257" i="1"/>
  <c r="AT1257" i="1" s="1"/>
  <c r="AJ1258" i="1"/>
  <c r="AT1258" i="1" s="1"/>
  <c r="AJ1259" i="1"/>
  <c r="AT1259" i="1" s="1"/>
  <c r="AJ1260" i="1"/>
  <c r="AT1260" i="1" s="1"/>
  <c r="AJ1261" i="1"/>
  <c r="AW1261" i="1" s="1"/>
  <c r="AJ1262" i="1"/>
  <c r="AW1262" i="1" s="1"/>
  <c r="AJ1263" i="1"/>
  <c r="AW1263" i="1" s="1"/>
  <c r="AJ1264" i="1"/>
  <c r="AW1264" i="1" s="1"/>
  <c r="AJ1265" i="1"/>
  <c r="AJ1266" i="1"/>
  <c r="AT1266" i="1" s="1"/>
  <c r="AJ1267" i="1"/>
  <c r="AJ1268" i="1"/>
  <c r="AT1268" i="1" s="1"/>
  <c r="AJ1269" i="1"/>
  <c r="AT1269" i="1" s="1"/>
  <c r="AJ1270" i="1"/>
  <c r="AT1270" i="1" s="1"/>
  <c r="AJ1271" i="1"/>
  <c r="AJ1272" i="1"/>
  <c r="AT1272" i="1" s="1"/>
  <c r="AJ1273" i="1"/>
  <c r="AT1273" i="1" s="1"/>
  <c r="AJ1274" i="1"/>
  <c r="AW1274" i="1" s="1"/>
  <c r="AJ1275" i="1"/>
  <c r="AT1275" i="1" s="1"/>
  <c r="AJ1276" i="1"/>
  <c r="AT1276" i="1" s="1"/>
  <c r="AJ1277" i="1"/>
  <c r="AT1277" i="1" s="1"/>
  <c r="AJ1278" i="1"/>
  <c r="AW1278" i="1" s="1"/>
  <c r="AJ1279" i="1"/>
  <c r="AW1279" i="1" s="1"/>
  <c r="AJ1280" i="1"/>
  <c r="AW1280" i="1" s="1"/>
  <c r="AJ1281" i="1"/>
  <c r="AJ1282" i="1"/>
  <c r="AT1282" i="1" s="1"/>
  <c r="AJ1283" i="1"/>
  <c r="AJ1284" i="1"/>
  <c r="AT1284" i="1" s="1"/>
  <c r="AJ1285" i="1"/>
  <c r="AT1285" i="1" s="1"/>
  <c r="AJ1286" i="1"/>
  <c r="AT1286" i="1" s="1"/>
  <c r="AJ1287" i="1"/>
  <c r="AT1287" i="1" s="1"/>
  <c r="AJ1288" i="1"/>
  <c r="AT1288" i="1" s="1"/>
  <c r="AJ1289" i="1"/>
  <c r="AT1289" i="1" s="1"/>
  <c r="AJ1290" i="1"/>
  <c r="AW1290" i="1" s="1"/>
  <c r="AJ1291" i="1"/>
  <c r="AT1291" i="1" s="1"/>
  <c r="AJ1292" i="1"/>
  <c r="AT1292" i="1" s="1"/>
  <c r="AJ1293" i="1"/>
  <c r="AW1293" i="1" s="1"/>
  <c r="AJ1294" i="1"/>
  <c r="AW1294" i="1" s="1"/>
  <c r="AJ1295" i="1"/>
  <c r="AW1295" i="1" s="1"/>
  <c r="AJ1296" i="1"/>
  <c r="AW1296" i="1" s="1"/>
  <c r="AJ1297" i="1"/>
  <c r="AJ1298" i="1"/>
  <c r="AT1298" i="1" s="1"/>
  <c r="AJ1299" i="1"/>
  <c r="AJ1300" i="1"/>
  <c r="AT1300" i="1" s="1"/>
  <c r="AJ1301" i="1"/>
  <c r="AT1301" i="1" s="1"/>
  <c r="AJ1302" i="1"/>
  <c r="AT1302" i="1" s="1"/>
  <c r="AJ1303" i="1"/>
  <c r="AJ1304" i="1"/>
  <c r="AT1304" i="1" s="1"/>
  <c r="AJ1305" i="1"/>
  <c r="AT1305" i="1" s="1"/>
  <c r="AJ1306" i="1"/>
  <c r="AW1306" i="1" s="1"/>
  <c r="AJ1307" i="1"/>
  <c r="AT1307" i="1" s="1"/>
  <c r="AJ1308" i="1"/>
  <c r="AT1308" i="1" s="1"/>
  <c r="AJ1309" i="1"/>
  <c r="AT1309" i="1" s="1"/>
  <c r="AJ1310" i="1"/>
  <c r="AW1310" i="1" s="1"/>
  <c r="AJ1311" i="1"/>
  <c r="AW1311" i="1" s="1"/>
  <c r="AJ1312" i="1"/>
  <c r="AW1312" i="1" s="1"/>
  <c r="AJ1313" i="1"/>
  <c r="AJ1314" i="1"/>
  <c r="AT1314" i="1" s="1"/>
  <c r="AJ1315" i="1"/>
  <c r="AT1315" i="1" s="1"/>
  <c r="AJ1316" i="1"/>
  <c r="AT1316" i="1" s="1"/>
  <c r="AJ1317" i="1"/>
  <c r="AT1317" i="1" s="1"/>
  <c r="AJ1318" i="1"/>
  <c r="AT1318" i="1" s="1"/>
  <c r="AJ1319" i="1"/>
  <c r="AJ1320" i="1"/>
  <c r="AT1320" i="1" s="1"/>
  <c r="AJ1321" i="1"/>
  <c r="AT1321" i="1" s="1"/>
  <c r="AJ1322" i="1"/>
  <c r="AW1322" i="1" s="1"/>
  <c r="AJ1323" i="1"/>
  <c r="AT1323" i="1" s="1"/>
  <c r="AJ1324" i="1"/>
  <c r="AT1324" i="1" s="1"/>
  <c r="AJ1325" i="1"/>
  <c r="AW1325" i="1" s="1"/>
  <c r="AJ1326" i="1"/>
  <c r="AW1326" i="1" s="1"/>
  <c r="AJ1327" i="1"/>
  <c r="AW1327" i="1" s="1"/>
  <c r="AJ1328" i="1"/>
  <c r="AW1328" i="1" s="1"/>
  <c r="AJ1329" i="1"/>
  <c r="AJ1330" i="1"/>
  <c r="AT1330" i="1" s="1"/>
  <c r="AJ1331" i="1"/>
  <c r="AJ1332" i="1"/>
  <c r="AW1332" i="1" s="1"/>
  <c r="AJ1333" i="1"/>
  <c r="AT1333" i="1" s="1"/>
  <c r="AJ1334" i="1"/>
  <c r="AT1334" i="1" s="1"/>
  <c r="AJ1335" i="1"/>
  <c r="AJ1336" i="1"/>
  <c r="AT1336" i="1" s="1"/>
  <c r="AJ1337" i="1"/>
  <c r="AT1337" i="1" s="1"/>
  <c r="AJ1338" i="1"/>
  <c r="AW1338" i="1" s="1"/>
  <c r="AJ1339" i="1"/>
  <c r="AT1339" i="1" s="1"/>
  <c r="AJ1340" i="1"/>
  <c r="AT1340" i="1" s="1"/>
  <c r="AJ1341" i="1"/>
  <c r="AW1341" i="1" s="1"/>
  <c r="AJ1342" i="1"/>
  <c r="AW1342" i="1" s="1"/>
  <c r="AJ1343" i="1"/>
  <c r="AW1343" i="1" s="1"/>
  <c r="AJ1344" i="1"/>
  <c r="AW1344" i="1" s="1"/>
  <c r="AJ1345" i="1"/>
  <c r="AJ1346" i="1"/>
  <c r="AT1346" i="1" s="1"/>
  <c r="AJ1347" i="1"/>
  <c r="AJ1348" i="1"/>
  <c r="AT1348" i="1" s="1"/>
  <c r="AJ1349" i="1"/>
  <c r="AT1349" i="1" s="1"/>
  <c r="AJ1350" i="1"/>
  <c r="AT1350" i="1" s="1"/>
  <c r="AJ1351" i="1"/>
  <c r="AJ1352" i="1"/>
  <c r="AT1352" i="1" s="1"/>
  <c r="AJ1353" i="1"/>
  <c r="AT1353" i="1" s="1"/>
  <c r="AJ1354" i="1"/>
  <c r="AW1354" i="1" s="1"/>
  <c r="AJ1355" i="1"/>
  <c r="AT1355" i="1" s="1"/>
  <c r="AJ1356" i="1"/>
  <c r="AT1356" i="1" s="1"/>
  <c r="AJ1357" i="1"/>
  <c r="AT1357" i="1" s="1"/>
  <c r="AJ1358" i="1"/>
  <c r="AW1358" i="1" s="1"/>
  <c r="AJ1359" i="1"/>
  <c r="AW1359" i="1" s="1"/>
  <c r="AJ1360" i="1"/>
  <c r="AW1360" i="1" s="1"/>
  <c r="AJ1361" i="1"/>
  <c r="AW1361" i="1" s="1"/>
  <c r="AJ1362" i="1"/>
  <c r="AT1362" i="1" s="1"/>
  <c r="AJ1363" i="1"/>
  <c r="AT1363" i="1" s="1"/>
  <c r="AJ1364" i="1"/>
  <c r="AW1364" i="1" s="1"/>
  <c r="AJ1365" i="1"/>
  <c r="AT1365" i="1" s="1"/>
  <c r="AJ1366" i="1"/>
  <c r="AT1366" i="1" s="1"/>
  <c r="AJ1367" i="1"/>
  <c r="AJ1368" i="1"/>
  <c r="AW1368" i="1" s="1"/>
  <c r="AJ1369" i="1"/>
  <c r="AT1369" i="1" s="1"/>
  <c r="AJ1370" i="1"/>
  <c r="AW1370" i="1" s="1"/>
  <c r="AJ1371" i="1"/>
  <c r="AT1371" i="1" s="1"/>
  <c r="AJ1372" i="1"/>
  <c r="AT1372" i="1" s="1"/>
  <c r="AJ1373" i="1"/>
  <c r="AW1373" i="1" s="1"/>
  <c r="AJ1374" i="1"/>
  <c r="AW1374" i="1" s="1"/>
  <c r="AJ1375" i="1"/>
  <c r="AW1375" i="1" s="1"/>
  <c r="AJ1376" i="1"/>
  <c r="AW1376" i="1" s="1"/>
  <c r="AJ1377" i="1"/>
  <c r="AW1377" i="1" s="1"/>
  <c r="AJ1378" i="1"/>
  <c r="AT1378" i="1" s="1"/>
  <c r="AJ1379" i="1"/>
  <c r="AT1379" i="1" s="1"/>
  <c r="AJ1380" i="1"/>
  <c r="AT1380" i="1" s="1"/>
  <c r="AJ1381" i="1"/>
  <c r="AT1381" i="1" s="1"/>
  <c r="AJ1382" i="1"/>
  <c r="AT1382" i="1" s="1"/>
  <c r="AJ1383" i="1"/>
  <c r="AT1383" i="1" s="1"/>
  <c r="AJ1384" i="1"/>
  <c r="AW1384" i="1" s="1"/>
  <c r="AJ1385" i="1"/>
  <c r="AT1385" i="1" s="1"/>
  <c r="AJ1386" i="1"/>
  <c r="AW1386" i="1" s="1"/>
  <c r="AJ1387" i="1"/>
  <c r="AT1387" i="1" s="1"/>
  <c r="AJ1388" i="1"/>
  <c r="AW1388" i="1" s="1"/>
  <c r="AJ1389" i="1"/>
  <c r="AW1389" i="1" s="1"/>
  <c r="AJ1390" i="1"/>
  <c r="AW1390" i="1" s="1"/>
  <c r="AJ1391" i="1"/>
  <c r="AW1391" i="1" s="1"/>
  <c r="AJ1392" i="1"/>
  <c r="AW1392" i="1" s="1"/>
  <c r="AJ1393" i="1"/>
  <c r="AW1393" i="1" s="1"/>
  <c r="AJ1394" i="1"/>
  <c r="AT1394" i="1" s="1"/>
  <c r="AJ1395" i="1"/>
  <c r="AJ1396" i="1"/>
  <c r="AT1396" i="1" s="1"/>
  <c r="AJ1397" i="1"/>
  <c r="AT1397" i="1" s="1"/>
  <c r="AJ1398" i="1"/>
  <c r="AT1398" i="1" s="1"/>
  <c r="AJ1399" i="1"/>
  <c r="AT1399" i="1" s="1"/>
  <c r="AJ1400" i="1"/>
  <c r="AW1400" i="1" s="1"/>
  <c r="AJ1401" i="1"/>
  <c r="AT1401" i="1" s="1"/>
  <c r="AJ1402" i="1"/>
  <c r="AW1402" i="1" s="1"/>
  <c r="AJ1403" i="1"/>
  <c r="AT1403" i="1" s="1"/>
  <c r="AJ1404" i="1"/>
  <c r="AT1404" i="1" s="1"/>
  <c r="AJ1405" i="1"/>
  <c r="AT1405" i="1" s="1"/>
  <c r="AJ1406" i="1"/>
  <c r="AW1406" i="1" s="1"/>
  <c r="AJ1407" i="1"/>
  <c r="AW1407" i="1" s="1"/>
  <c r="AJ1408" i="1"/>
  <c r="AW1408" i="1" s="1"/>
  <c r="AJ1409" i="1"/>
  <c r="AW1409" i="1" s="1"/>
  <c r="AJ1410" i="1"/>
  <c r="AT1410" i="1" s="1"/>
  <c r="AJ1411" i="1"/>
  <c r="AT1411" i="1" s="1"/>
  <c r="AJ1412" i="1"/>
  <c r="AW1412" i="1" s="1"/>
  <c r="AJ1413" i="1"/>
  <c r="AT1413" i="1" s="1"/>
  <c r="AJ1414" i="1"/>
  <c r="AT1414" i="1" s="1"/>
  <c r="AJ1415" i="1"/>
  <c r="AJ1416" i="1"/>
  <c r="AT1416" i="1" s="1"/>
  <c r="AJ1417" i="1"/>
  <c r="AT1417" i="1" s="1"/>
  <c r="AJ1418" i="1"/>
  <c r="AW1418" i="1" s="1"/>
  <c r="AJ1419" i="1"/>
  <c r="AT1419" i="1" s="1"/>
  <c r="AJ1420" i="1"/>
  <c r="AW1420" i="1" s="1"/>
  <c r="AJ1421" i="1"/>
  <c r="AT1421" i="1" s="1"/>
  <c r="AJ1422" i="1"/>
  <c r="AW1422" i="1" s="1"/>
  <c r="AJ1423" i="1"/>
  <c r="AW1423" i="1" s="1"/>
  <c r="AJ1424" i="1"/>
  <c r="AW1424" i="1" s="1"/>
  <c r="AJ1425" i="1"/>
  <c r="AW1425" i="1" s="1"/>
  <c r="AJ1426" i="1"/>
  <c r="AT1426" i="1" s="1"/>
  <c r="AJ1427" i="1"/>
  <c r="AJ1428" i="1"/>
  <c r="AT1428" i="1" s="1"/>
  <c r="AJ1429" i="1"/>
  <c r="AT1429" i="1" s="1"/>
  <c r="AJ1430" i="1"/>
  <c r="AT1430" i="1" s="1"/>
  <c r="AJ1431" i="1"/>
  <c r="AJ1432" i="1"/>
  <c r="AT1432" i="1" s="1"/>
  <c r="AJ1433" i="1"/>
  <c r="AT1433" i="1" s="1"/>
  <c r="AJ1434" i="1"/>
  <c r="AW1434" i="1" s="1"/>
  <c r="AJ1435" i="1"/>
  <c r="AT1435" i="1" s="1"/>
  <c r="AJ1436" i="1"/>
  <c r="AT1436" i="1" s="1"/>
  <c r="AJ1437" i="1"/>
  <c r="AW1437" i="1" s="1"/>
  <c r="AJ1438" i="1"/>
  <c r="AW1438" i="1" s="1"/>
  <c r="AJ1439" i="1"/>
  <c r="AW1439" i="1" s="1"/>
  <c r="AJ1440" i="1"/>
  <c r="AW1440" i="1" s="1"/>
  <c r="AJ1441" i="1"/>
  <c r="AW1441" i="1" s="1"/>
  <c r="AJ1442" i="1"/>
  <c r="AT1442" i="1" s="1"/>
  <c r="AJ1443" i="1"/>
  <c r="AT1443" i="1" s="1"/>
  <c r="AJ1444" i="1"/>
  <c r="AT1444" i="1" s="1"/>
  <c r="AJ1445" i="1"/>
  <c r="AT1445" i="1" s="1"/>
  <c r="AJ1446" i="1"/>
  <c r="AT1446" i="1" s="1"/>
  <c r="AJ1447" i="1"/>
  <c r="AT1447" i="1" s="1"/>
  <c r="AJ1448" i="1"/>
  <c r="AT1448" i="1" s="1"/>
  <c r="AJ1449" i="1"/>
  <c r="AT1449" i="1" s="1"/>
  <c r="AJ1450" i="1"/>
  <c r="AW1450" i="1" s="1"/>
  <c r="AJ1451" i="1"/>
  <c r="AT1451" i="1" s="1"/>
  <c r="AJ1452" i="1"/>
  <c r="AW1452" i="1" s="1"/>
  <c r="AJ1453" i="1"/>
  <c r="AW1453" i="1" s="1"/>
  <c r="AJ1454" i="1"/>
  <c r="AW1454" i="1" s="1"/>
  <c r="AJ1455" i="1"/>
  <c r="AW1455" i="1" s="1"/>
  <c r="AJ1456" i="1"/>
  <c r="AW1456" i="1" s="1"/>
  <c r="AJ1457" i="1"/>
  <c r="AW1457" i="1" s="1"/>
  <c r="AJ1458" i="1"/>
  <c r="AT1458" i="1" s="1"/>
  <c r="AJ1459" i="1"/>
  <c r="AJ1460" i="1"/>
  <c r="AW1460" i="1" s="1"/>
  <c r="AJ1461" i="1"/>
  <c r="AT1461" i="1" s="1"/>
  <c r="AJ1462" i="1"/>
  <c r="AT1462" i="1" s="1"/>
  <c r="AJ1463" i="1"/>
  <c r="AJ1464" i="1"/>
  <c r="AW1464" i="1" s="1"/>
  <c r="AJ1465" i="1"/>
  <c r="AT1465" i="1" s="1"/>
  <c r="AJ1466" i="1"/>
  <c r="AW1466" i="1" s="1"/>
  <c r="AJ1467" i="1"/>
  <c r="AT1467" i="1" s="1"/>
  <c r="AJ1468" i="1"/>
  <c r="AW1468" i="1" s="1"/>
  <c r="AJ1469" i="1"/>
  <c r="AW1469" i="1" s="1"/>
  <c r="AJ1470" i="1"/>
  <c r="AW1470" i="1" s="1"/>
  <c r="AJ1471" i="1"/>
  <c r="AW1471" i="1" s="1"/>
  <c r="AJ1472" i="1"/>
  <c r="AW1472" i="1" s="1"/>
  <c r="AJ1473" i="1"/>
  <c r="AW1473" i="1" s="1"/>
  <c r="AJ1474" i="1"/>
  <c r="AT1474" i="1" s="1"/>
  <c r="AJ1475" i="1"/>
  <c r="AT1475" i="1" s="1"/>
  <c r="AJ1476" i="1"/>
  <c r="AW1476" i="1" s="1"/>
  <c r="AJ1477" i="1"/>
  <c r="AT1477" i="1" s="1"/>
  <c r="AJ1478" i="1"/>
  <c r="AT1478" i="1" s="1"/>
  <c r="AJ1479" i="1"/>
  <c r="AJ1480" i="1"/>
  <c r="AW1480" i="1" s="1"/>
  <c r="AJ1481" i="1"/>
  <c r="AT1481" i="1" s="1"/>
  <c r="AJ1482" i="1"/>
  <c r="AW1482" i="1" s="1"/>
  <c r="AJ1483" i="1"/>
  <c r="AT1483" i="1" s="1"/>
  <c r="AJ1484" i="1"/>
  <c r="AT1484" i="1" s="1"/>
  <c r="AJ1485" i="1"/>
  <c r="AT1485" i="1" s="1"/>
  <c r="AJ1486" i="1"/>
  <c r="AW1486" i="1" s="1"/>
  <c r="AJ1487" i="1"/>
  <c r="AW1487" i="1" s="1"/>
  <c r="AJ1488" i="1"/>
  <c r="AW1488" i="1" s="1"/>
  <c r="AJ1489" i="1"/>
  <c r="AW1489" i="1" s="1"/>
  <c r="AJ1490" i="1"/>
  <c r="AT1490" i="1" s="1"/>
  <c r="AJ1491" i="1"/>
  <c r="AJ1492" i="1"/>
  <c r="AW1492" i="1" s="1"/>
  <c r="AJ1493" i="1"/>
  <c r="AT1493" i="1" s="1"/>
  <c r="AJ1494" i="1"/>
  <c r="AT1494" i="1" s="1"/>
  <c r="AJ1495" i="1"/>
  <c r="AJ1496" i="1"/>
  <c r="AT1496" i="1" s="1"/>
  <c r="AJ1497" i="1"/>
  <c r="AT1497" i="1" s="1"/>
  <c r="AJ1498" i="1"/>
  <c r="AW1498" i="1" s="1"/>
  <c r="AJ1499" i="1"/>
  <c r="AT1499" i="1" s="1"/>
  <c r="AJ1500" i="1"/>
  <c r="AT1500" i="1" s="1"/>
  <c r="AJ1501" i="1"/>
  <c r="AW1501" i="1" s="1"/>
  <c r="AJ1502" i="1"/>
  <c r="AW1502" i="1" s="1"/>
  <c r="AJ1503" i="1"/>
  <c r="AW1503" i="1" s="1"/>
  <c r="AJ1504" i="1"/>
  <c r="AW1504" i="1" s="1"/>
  <c r="AJ1505" i="1"/>
  <c r="AW1505" i="1" s="1"/>
  <c r="AJ1506" i="1"/>
  <c r="AT1506" i="1" s="1"/>
  <c r="AJ1507" i="1"/>
  <c r="AT1507" i="1" s="1"/>
  <c r="AJ1508" i="1"/>
  <c r="AT1508" i="1" s="1"/>
  <c r="AJ1509" i="1"/>
  <c r="AT1509" i="1" s="1"/>
  <c r="AJ1510" i="1"/>
  <c r="AT1510" i="1" s="1"/>
  <c r="AJ1511" i="1"/>
  <c r="AJ1512" i="1"/>
  <c r="AW1512" i="1" s="1"/>
  <c r="AJ1513" i="1"/>
  <c r="AT1513" i="1" s="1"/>
  <c r="AJ1514" i="1"/>
  <c r="AW1514" i="1" s="1"/>
  <c r="AJ1515" i="1"/>
  <c r="AT1515" i="1" s="1"/>
  <c r="AJ1516" i="1"/>
  <c r="AT1516" i="1" s="1"/>
  <c r="AJ1517" i="1"/>
  <c r="AW1517" i="1" s="1"/>
  <c r="AJ1518" i="1"/>
  <c r="AW1518" i="1" s="1"/>
  <c r="AJ1519" i="1"/>
  <c r="AW1519" i="1" s="1"/>
  <c r="AJ1520" i="1"/>
  <c r="AW1520" i="1" s="1"/>
  <c r="AJ1521" i="1"/>
  <c r="AW1521" i="1" s="1"/>
  <c r="AJ1522" i="1"/>
  <c r="AT1522" i="1" s="1"/>
  <c r="AJ1523" i="1"/>
  <c r="AJ1524" i="1"/>
  <c r="AT1524" i="1" s="1"/>
  <c r="AJ1525" i="1"/>
  <c r="AT1525" i="1" s="1"/>
  <c r="AJ1526" i="1"/>
  <c r="AT1526" i="1" s="1"/>
  <c r="AJ1527" i="1"/>
  <c r="AJ1528" i="1"/>
  <c r="AW1528" i="1" s="1"/>
  <c r="AJ1529" i="1"/>
  <c r="AT1529" i="1" s="1"/>
  <c r="AJ1530" i="1"/>
  <c r="AW1530" i="1" s="1"/>
  <c r="AJ1531" i="1"/>
  <c r="AT1531" i="1" s="1"/>
  <c r="AJ1532" i="1"/>
  <c r="AT1532" i="1" s="1"/>
  <c r="AJ1533" i="1"/>
  <c r="AT1533" i="1" s="1"/>
  <c r="AJ1534" i="1"/>
  <c r="AW1534" i="1" s="1"/>
  <c r="AJ1535" i="1"/>
  <c r="AW1535" i="1" s="1"/>
  <c r="AJ1536" i="1"/>
  <c r="AW1536" i="1" s="1"/>
  <c r="AJ1537" i="1"/>
  <c r="AW1537" i="1" s="1"/>
  <c r="AJ1538" i="1"/>
  <c r="AT1538" i="1" s="1"/>
  <c r="AJ1539" i="1"/>
  <c r="AT1539" i="1" s="1"/>
  <c r="AJ1540" i="1"/>
  <c r="AW1540" i="1" s="1"/>
  <c r="AJ1541" i="1"/>
  <c r="AT1541" i="1" s="1"/>
  <c r="AJ1542" i="1"/>
  <c r="AT1542" i="1" s="1"/>
  <c r="AJ1543" i="1"/>
  <c r="AJ1544" i="1"/>
  <c r="AT1544" i="1" s="1"/>
  <c r="AJ1545" i="1"/>
  <c r="AT1545" i="1" s="1"/>
  <c r="AJ1546" i="1"/>
  <c r="AW1546" i="1" s="1"/>
  <c r="AJ1547" i="1"/>
  <c r="AT1547" i="1" s="1"/>
  <c r="AJ1548" i="1"/>
  <c r="AW1548" i="1" s="1"/>
  <c r="AJ1549" i="1"/>
  <c r="AW1549" i="1" s="1"/>
  <c r="AJ1550" i="1"/>
  <c r="AW1550" i="1" s="1"/>
  <c r="AJ1551" i="1"/>
  <c r="AW1551" i="1" s="1"/>
  <c r="AJ1552" i="1"/>
  <c r="AW1552" i="1" s="1"/>
  <c r="AJ1553" i="1"/>
  <c r="AW1553" i="1" s="1"/>
  <c r="AJ1554" i="1"/>
  <c r="AT1554" i="1" s="1"/>
  <c r="AJ1555" i="1"/>
  <c r="AJ1556" i="1"/>
  <c r="AW1556" i="1" s="1"/>
  <c r="AJ1557" i="1"/>
  <c r="AT1557" i="1" s="1"/>
  <c r="AJ1558" i="1"/>
  <c r="AT1558" i="1" s="1"/>
  <c r="AJ1559" i="1"/>
  <c r="AJ1560" i="1"/>
  <c r="AT1560" i="1" s="1"/>
  <c r="AJ1561" i="1"/>
  <c r="AT1561" i="1" s="1"/>
  <c r="AJ1562" i="1"/>
  <c r="AW1562" i="1" s="1"/>
  <c r="AJ1563" i="1"/>
  <c r="AT1563" i="1" s="1"/>
  <c r="AJ1564" i="1"/>
  <c r="AT1564" i="1" s="1"/>
  <c r="AJ1565" i="1"/>
  <c r="AW1565" i="1" s="1"/>
  <c r="AJ1566" i="1"/>
  <c r="AW1566" i="1" s="1"/>
  <c r="AJ1567" i="1"/>
  <c r="AW1567" i="1" s="1"/>
  <c r="AJ1568" i="1"/>
  <c r="AW1568" i="1" s="1"/>
  <c r="AJ1569" i="1"/>
  <c r="AW1569" i="1" s="1"/>
  <c r="AJ1570" i="1"/>
  <c r="AT1570" i="1" s="1"/>
  <c r="AJ1571" i="1"/>
  <c r="AT1571" i="1" s="1"/>
  <c r="AJ1572" i="1"/>
  <c r="AT1572" i="1" s="1"/>
  <c r="AJ1573" i="1"/>
  <c r="AT1573" i="1" s="1"/>
  <c r="AJ1574" i="1"/>
  <c r="AT1574" i="1" s="1"/>
  <c r="AJ1575" i="1"/>
  <c r="AJ1576" i="1"/>
  <c r="AT1576" i="1" s="1"/>
  <c r="AJ1577" i="1"/>
  <c r="AT1577" i="1" s="1"/>
  <c r="AJ1578" i="1"/>
  <c r="AT1578" i="1" s="1"/>
  <c r="AJ1579" i="1"/>
  <c r="AT1579" i="1" s="1"/>
  <c r="AJ1580" i="1"/>
  <c r="AW1580" i="1" s="1"/>
  <c r="AJ1581" i="1"/>
  <c r="AW1581" i="1" s="1"/>
  <c r="AJ1582" i="1"/>
  <c r="AW1582" i="1" s="1"/>
  <c r="AJ1583" i="1"/>
  <c r="AW1583" i="1" s="1"/>
  <c r="AJ1584" i="1"/>
  <c r="AW1584" i="1" s="1"/>
  <c r="AJ1585" i="1"/>
  <c r="AW1585" i="1" s="1"/>
  <c r="AJ1586" i="1"/>
  <c r="AT1586" i="1" s="1"/>
  <c r="AJ1587" i="1"/>
  <c r="AJ1588" i="1"/>
  <c r="AT1588" i="1" s="1"/>
  <c r="AJ1589" i="1"/>
  <c r="AT1589" i="1" s="1"/>
  <c r="AJ1590" i="1"/>
  <c r="AT1590" i="1" s="1"/>
  <c r="AJ1591" i="1"/>
  <c r="AJ1592" i="1"/>
  <c r="AT1592" i="1" s="1"/>
  <c r="AJ1593" i="1"/>
  <c r="AT1593" i="1" s="1"/>
  <c r="AJ1594" i="1"/>
  <c r="AW1594" i="1" s="1"/>
  <c r="AJ1595" i="1"/>
  <c r="AT1595" i="1" s="1"/>
  <c r="AJ1596" i="1"/>
  <c r="AW1596" i="1" s="1"/>
  <c r="AJ1597" i="1"/>
  <c r="AT1597" i="1" s="1"/>
  <c r="AJ1598" i="1"/>
  <c r="AW1598" i="1" s="1"/>
  <c r="AJ1599" i="1"/>
  <c r="AW1599" i="1" s="1"/>
  <c r="AJ1600" i="1"/>
  <c r="AW1600" i="1" s="1"/>
  <c r="AJ1601" i="1"/>
  <c r="AW1601" i="1" s="1"/>
  <c r="AJ1602" i="1"/>
  <c r="AT1602" i="1" s="1"/>
  <c r="AJ1603" i="1"/>
  <c r="AT1603" i="1" s="1"/>
  <c r="AJ1604" i="1"/>
  <c r="AT1604" i="1" s="1"/>
  <c r="AJ1605" i="1"/>
  <c r="AT1605" i="1" s="1"/>
  <c r="AJ1606" i="1"/>
  <c r="AT1606" i="1" s="1"/>
  <c r="AJ1607" i="1"/>
  <c r="AT1607" i="1" s="1"/>
  <c r="AJ1608" i="1"/>
  <c r="AT1608" i="1" s="1"/>
  <c r="AJ1609" i="1"/>
  <c r="AT1609" i="1" s="1"/>
  <c r="AJ1610" i="1"/>
  <c r="AW1610" i="1" s="1"/>
  <c r="AJ1611" i="1"/>
  <c r="AT1611" i="1" s="1"/>
  <c r="AJ1612" i="1"/>
  <c r="AT1612" i="1" s="1"/>
  <c r="AJ1613" i="1"/>
  <c r="AW1613" i="1" s="1"/>
  <c r="AJ1614" i="1"/>
  <c r="AW1614" i="1" s="1"/>
  <c r="AJ1615" i="1"/>
  <c r="AW1615" i="1" s="1"/>
  <c r="AJ1616" i="1"/>
  <c r="AW1616" i="1" s="1"/>
  <c r="AJ1617" i="1"/>
  <c r="AW1617" i="1" s="1"/>
  <c r="AJ1618" i="1"/>
  <c r="AT1618" i="1" s="1"/>
  <c r="AJ1619" i="1"/>
  <c r="AJ1620" i="1"/>
  <c r="AT1620" i="1" s="1"/>
  <c r="AJ1621" i="1"/>
  <c r="AT1621" i="1" s="1"/>
  <c r="AJ1622" i="1"/>
  <c r="AT1622" i="1" s="1"/>
  <c r="AJ1623" i="1"/>
  <c r="AJ1624" i="1"/>
  <c r="AT1624" i="1" s="1"/>
  <c r="AJ1625" i="1"/>
  <c r="AT1625" i="1" s="1"/>
  <c r="AJ1626" i="1"/>
  <c r="AW1626" i="1" s="1"/>
  <c r="AJ1627" i="1"/>
  <c r="AT1627" i="1" s="1"/>
  <c r="AJ1628" i="1"/>
  <c r="AT1628" i="1" s="1"/>
  <c r="AJ1629" i="1"/>
  <c r="AW1629" i="1" s="1"/>
  <c r="AJ1630" i="1"/>
  <c r="AW1630" i="1" s="1"/>
  <c r="AJ1631" i="1"/>
  <c r="AW1631" i="1" s="1"/>
  <c r="AJ1632" i="1"/>
  <c r="AW1632" i="1" s="1"/>
  <c r="AJ1633" i="1"/>
  <c r="AW1633" i="1" s="1"/>
  <c r="AJ1634" i="1"/>
  <c r="AT1634" i="1" s="1"/>
  <c r="AJ1635" i="1"/>
  <c r="AT1635" i="1" s="1"/>
  <c r="AJ1636" i="1"/>
  <c r="AW1636" i="1" s="1"/>
  <c r="AJ1637" i="1"/>
  <c r="AT1637" i="1" s="1"/>
  <c r="AJ1638" i="1"/>
  <c r="AT1638" i="1" s="1"/>
  <c r="AJ1639" i="1"/>
  <c r="AJ1640" i="1"/>
  <c r="AT1640" i="1" s="1"/>
  <c r="AJ1641" i="1"/>
  <c r="AT1641" i="1" s="1"/>
  <c r="AJ1642" i="1"/>
  <c r="AW1642" i="1" s="1"/>
  <c r="AJ1643" i="1"/>
  <c r="AT1643" i="1" s="1"/>
  <c r="AJ1644" i="1"/>
  <c r="AW1644" i="1" s="1"/>
  <c r="AJ1645" i="1"/>
  <c r="AW1645" i="1" s="1"/>
  <c r="AJ1646" i="1"/>
  <c r="AW1646" i="1" s="1"/>
  <c r="AJ1647" i="1"/>
  <c r="AW1647" i="1" s="1"/>
  <c r="AJ1648" i="1"/>
  <c r="AW1648" i="1" s="1"/>
  <c r="AJ1649" i="1"/>
  <c r="AW1649" i="1" s="1"/>
  <c r="AJ1650" i="1"/>
  <c r="AT1650" i="1" s="1"/>
  <c r="AJ1651" i="1"/>
  <c r="AJ1652" i="1"/>
  <c r="AW1652" i="1" s="1"/>
  <c r="AJ1653" i="1"/>
  <c r="AT1653" i="1" s="1"/>
  <c r="AJ1654" i="1"/>
  <c r="AT1654" i="1" s="1"/>
  <c r="AJ1655" i="1"/>
  <c r="AT1655" i="1" s="1"/>
  <c r="AJ1656" i="1"/>
  <c r="AW1656" i="1" s="1"/>
  <c r="AJ1657" i="1"/>
  <c r="AT1657" i="1" s="1"/>
  <c r="AJ1658" i="1"/>
  <c r="AW1658" i="1" s="1"/>
  <c r="AJ1659" i="1"/>
  <c r="AT1659" i="1" s="1"/>
  <c r="AJ1660" i="1"/>
  <c r="AT1660" i="1" s="1"/>
  <c r="AJ1661" i="1"/>
  <c r="AW1661" i="1" s="1"/>
  <c r="AJ1662" i="1"/>
  <c r="AW1662" i="1" s="1"/>
  <c r="AJ1663" i="1"/>
  <c r="AW1663" i="1" s="1"/>
  <c r="AJ1664" i="1"/>
  <c r="AW1664" i="1" s="1"/>
  <c r="AJ1665" i="1"/>
  <c r="AW1665" i="1" s="1"/>
  <c r="AJ1666" i="1"/>
  <c r="AT1666" i="1" s="1"/>
  <c r="AJ1667" i="1"/>
  <c r="AJ1668" i="1"/>
  <c r="AT1668" i="1" s="1"/>
  <c r="AJ1669" i="1"/>
  <c r="AT1669" i="1" s="1"/>
  <c r="AJ1670" i="1"/>
  <c r="AT1670" i="1" s="1"/>
  <c r="AJ1671" i="1"/>
  <c r="AJ1672" i="1"/>
  <c r="AT1672" i="1" s="1"/>
  <c r="AJ1673" i="1"/>
  <c r="AT1673" i="1" s="1"/>
  <c r="AJ1674" i="1"/>
  <c r="AW1674" i="1" s="1"/>
  <c r="AJ1675" i="1"/>
  <c r="AT1675" i="1" s="1"/>
  <c r="AJ1676" i="1"/>
  <c r="AW1676" i="1" s="1"/>
  <c r="AJ1677" i="1"/>
  <c r="AW1677" i="1" s="1"/>
  <c r="AJ1678" i="1"/>
  <c r="AW1678" i="1" s="1"/>
  <c r="AJ1679" i="1"/>
  <c r="AW1679" i="1" s="1"/>
  <c r="AJ1680" i="1"/>
  <c r="AW1680" i="1" s="1"/>
  <c r="AJ1681" i="1"/>
  <c r="AW1681" i="1" s="1"/>
  <c r="AJ1682" i="1"/>
  <c r="AT1682" i="1" s="1"/>
  <c r="AJ1683" i="1"/>
  <c r="AT1683" i="1" s="1"/>
  <c r="AJ1684" i="1"/>
  <c r="AT1684" i="1" s="1"/>
  <c r="AJ1685" i="1"/>
  <c r="AT1685" i="1" s="1"/>
  <c r="AJ1686" i="1"/>
  <c r="AT1686" i="1" s="1"/>
  <c r="AJ1687" i="1"/>
  <c r="AT1687" i="1" s="1"/>
  <c r="AJ1688" i="1"/>
  <c r="AT1688" i="1" s="1"/>
  <c r="AJ1689" i="1"/>
  <c r="AT1689" i="1" s="1"/>
  <c r="AJ1690" i="1"/>
  <c r="AW1690" i="1" s="1"/>
  <c r="AJ1691" i="1"/>
  <c r="AT1691" i="1" s="1"/>
  <c r="AJ1692" i="1"/>
  <c r="AT1692" i="1" s="1"/>
  <c r="AJ1693" i="1"/>
  <c r="AW1693" i="1" s="1"/>
  <c r="AJ1694" i="1"/>
  <c r="AW1694" i="1" s="1"/>
  <c r="AJ1695" i="1"/>
  <c r="AW1695" i="1" s="1"/>
  <c r="AJ1696" i="1"/>
  <c r="AW1696" i="1" s="1"/>
  <c r="AJ1697" i="1"/>
  <c r="AW1697" i="1" s="1"/>
  <c r="AJ1698" i="1"/>
  <c r="AT1698" i="1" s="1"/>
  <c r="AJ1699" i="1"/>
  <c r="AJ1700" i="1"/>
  <c r="AW1700" i="1" s="1"/>
  <c r="AJ1701" i="1"/>
  <c r="AT1701" i="1" s="1"/>
  <c r="AJ1702" i="1"/>
  <c r="AT1702" i="1" s="1"/>
  <c r="AJ1703" i="1"/>
  <c r="AJ1704" i="1"/>
  <c r="AT1704" i="1" s="1"/>
  <c r="AJ1705" i="1"/>
  <c r="AT1705" i="1" s="1"/>
  <c r="AJ1706" i="1"/>
  <c r="AW1706" i="1" s="1"/>
  <c r="AJ1707" i="1"/>
  <c r="AT1707" i="1" s="1"/>
  <c r="AJ1708" i="1"/>
  <c r="AW1708" i="1" s="1"/>
  <c r="AJ1709" i="1"/>
  <c r="AT1709" i="1" s="1"/>
  <c r="AJ1710" i="1"/>
  <c r="AW1710" i="1" s="1"/>
  <c r="AJ1711" i="1"/>
  <c r="AW1711" i="1" s="1"/>
  <c r="AJ1712" i="1"/>
  <c r="AW1712" i="1" s="1"/>
  <c r="AJ1713" i="1"/>
  <c r="AW1713" i="1" s="1"/>
  <c r="AJ1714" i="1"/>
  <c r="AT1714" i="1" s="1"/>
  <c r="AJ1715" i="1"/>
  <c r="AT1715" i="1" s="1"/>
  <c r="AJ1716" i="1"/>
  <c r="AT1716" i="1" s="1"/>
  <c r="AJ1717" i="1"/>
  <c r="AT1717" i="1" s="1"/>
  <c r="AJ1718" i="1"/>
  <c r="AT1718" i="1" s="1"/>
  <c r="AJ1719" i="1"/>
  <c r="AT1719" i="1" s="1"/>
  <c r="AJ1720" i="1"/>
  <c r="AT1720" i="1" s="1"/>
  <c r="AJ1721" i="1"/>
  <c r="AT1721" i="1" s="1"/>
  <c r="AJ1722" i="1"/>
  <c r="AW1722" i="1" s="1"/>
  <c r="AJ1723" i="1"/>
  <c r="AT1723" i="1" s="1"/>
  <c r="AJ1724" i="1"/>
  <c r="AW1724" i="1" s="1"/>
  <c r="AJ1725" i="1"/>
  <c r="AT1725" i="1" s="1"/>
  <c r="AJ1726" i="1"/>
  <c r="AW1726" i="1" s="1"/>
  <c r="AJ1727" i="1"/>
  <c r="AW1727" i="1" s="1"/>
  <c r="AJ1728" i="1"/>
  <c r="AW1728" i="1" s="1"/>
  <c r="AJ1729" i="1"/>
  <c r="AW1729" i="1" s="1"/>
  <c r="AJ1730" i="1"/>
  <c r="AT1730" i="1" s="1"/>
  <c r="AJ1731" i="1"/>
  <c r="AJ1732" i="1"/>
  <c r="AT1732" i="1" s="1"/>
  <c r="AT1733" i="1"/>
  <c r="AJ2" i="1"/>
  <c r="AT2" i="1" s="1"/>
  <c r="AW1399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1062" i="1"/>
  <c r="AU1063" i="1"/>
  <c r="AU1064" i="1"/>
  <c r="AU1065" i="1"/>
  <c r="AU1066" i="1"/>
  <c r="AU1067" i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89" i="1"/>
  <c r="AU1090" i="1"/>
  <c r="AU1091" i="1"/>
  <c r="AU1092" i="1"/>
  <c r="AU1093" i="1"/>
  <c r="AU1094" i="1"/>
  <c r="AU1095" i="1"/>
  <c r="AU1096" i="1"/>
  <c r="AU1097" i="1"/>
  <c r="AU1098" i="1"/>
  <c r="AU1099" i="1"/>
  <c r="AU1100" i="1"/>
  <c r="AU1101" i="1"/>
  <c r="AU1102" i="1"/>
  <c r="AU1103" i="1"/>
  <c r="AU1104" i="1"/>
  <c r="AU1105" i="1"/>
  <c r="AU1106" i="1"/>
  <c r="AU1107" i="1"/>
  <c r="AU1108" i="1"/>
  <c r="AU1109" i="1"/>
  <c r="AU1110" i="1"/>
  <c r="AU1111" i="1"/>
  <c r="AU1112" i="1"/>
  <c r="AU1113" i="1"/>
  <c r="AU1114" i="1"/>
  <c r="AU1115" i="1"/>
  <c r="AU1116" i="1"/>
  <c r="AU1117" i="1"/>
  <c r="AU1118" i="1"/>
  <c r="AU1119" i="1"/>
  <c r="AU1120" i="1"/>
  <c r="AU1121" i="1"/>
  <c r="AU1122" i="1"/>
  <c r="AU1123" i="1"/>
  <c r="AU1124" i="1"/>
  <c r="AU1125" i="1"/>
  <c r="AU1126" i="1"/>
  <c r="AU1127" i="1"/>
  <c r="AU1128" i="1"/>
  <c r="AU1129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46" i="1"/>
  <c r="AU1147" i="1"/>
  <c r="AU1148" i="1"/>
  <c r="AU1149" i="1"/>
  <c r="AU1150" i="1"/>
  <c r="AU1151" i="1"/>
  <c r="AU1152" i="1"/>
  <c r="AU1153" i="1"/>
  <c r="AU1154" i="1"/>
  <c r="AU1155" i="1"/>
  <c r="AU1156" i="1"/>
  <c r="AU1157" i="1"/>
  <c r="AU1158" i="1"/>
  <c r="AU1159" i="1"/>
  <c r="AU1160" i="1"/>
  <c r="AU1161" i="1"/>
  <c r="AU1162" i="1"/>
  <c r="AU1163" i="1"/>
  <c r="AU1164" i="1"/>
  <c r="AU1165" i="1"/>
  <c r="AU1166" i="1"/>
  <c r="AU1167" i="1"/>
  <c r="AU1168" i="1"/>
  <c r="AU1169" i="1"/>
  <c r="AU1170" i="1"/>
  <c r="AU1171" i="1"/>
  <c r="AU1172" i="1"/>
  <c r="AU1173" i="1"/>
  <c r="AU1174" i="1"/>
  <c r="AU1175" i="1"/>
  <c r="AU1176" i="1"/>
  <c r="AU1177" i="1"/>
  <c r="AU1178" i="1"/>
  <c r="AU1179" i="1"/>
  <c r="AU1180" i="1"/>
  <c r="AU1181" i="1"/>
  <c r="AU1182" i="1"/>
  <c r="AU1183" i="1"/>
  <c r="AU1184" i="1"/>
  <c r="AU1185" i="1"/>
  <c r="AU1186" i="1"/>
  <c r="AU1187" i="1"/>
  <c r="AU1188" i="1"/>
  <c r="AU1189" i="1"/>
  <c r="AU1190" i="1"/>
  <c r="AU1191" i="1"/>
  <c r="AU1192" i="1"/>
  <c r="AU1193" i="1"/>
  <c r="AU1194" i="1"/>
  <c r="AU1195" i="1"/>
  <c r="AU1196" i="1"/>
  <c r="AU1197" i="1"/>
  <c r="AU1198" i="1"/>
  <c r="AU1199" i="1"/>
  <c r="AU1200" i="1"/>
  <c r="AU1201" i="1"/>
  <c r="AU1202" i="1"/>
  <c r="AU1203" i="1"/>
  <c r="AU1204" i="1"/>
  <c r="AU1205" i="1"/>
  <c r="AU1206" i="1"/>
  <c r="AU1207" i="1"/>
  <c r="AU1208" i="1"/>
  <c r="AU1209" i="1"/>
  <c r="AU1210" i="1"/>
  <c r="AU1211" i="1"/>
  <c r="AU1212" i="1"/>
  <c r="AU1213" i="1"/>
  <c r="AU1214" i="1"/>
  <c r="AU1215" i="1"/>
  <c r="AU1216" i="1"/>
  <c r="AU1217" i="1"/>
  <c r="AU1218" i="1"/>
  <c r="AU1219" i="1"/>
  <c r="AU1220" i="1"/>
  <c r="AU1221" i="1"/>
  <c r="AU1222" i="1"/>
  <c r="AU1223" i="1"/>
  <c r="AU1224" i="1"/>
  <c r="AU1225" i="1"/>
  <c r="AU1226" i="1"/>
  <c r="AU1227" i="1"/>
  <c r="AU1228" i="1"/>
  <c r="AU1229" i="1"/>
  <c r="AU1230" i="1"/>
  <c r="AU1231" i="1"/>
  <c r="AU1232" i="1"/>
  <c r="AU1233" i="1"/>
  <c r="AU1234" i="1"/>
  <c r="AU1235" i="1"/>
  <c r="AU1236" i="1"/>
  <c r="AU1237" i="1"/>
  <c r="AU1238" i="1"/>
  <c r="AU1239" i="1"/>
  <c r="AU1240" i="1"/>
  <c r="AU1241" i="1"/>
  <c r="AU1242" i="1"/>
  <c r="AU1243" i="1"/>
  <c r="AU1244" i="1"/>
  <c r="AU1245" i="1"/>
  <c r="AU1246" i="1"/>
  <c r="AU1247" i="1"/>
  <c r="AU1248" i="1"/>
  <c r="AU1249" i="1"/>
  <c r="AU1250" i="1"/>
  <c r="AU1251" i="1"/>
  <c r="AU1252" i="1"/>
  <c r="AU1253" i="1"/>
  <c r="AU1254" i="1"/>
  <c r="AU1255" i="1"/>
  <c r="AU1256" i="1"/>
  <c r="AU1257" i="1"/>
  <c r="AU1258" i="1"/>
  <c r="AU1259" i="1"/>
  <c r="AU1260" i="1"/>
  <c r="AU1261" i="1"/>
  <c r="AU1262" i="1"/>
  <c r="AU1263" i="1"/>
  <c r="AU1264" i="1"/>
  <c r="AU1265" i="1"/>
  <c r="AU1266" i="1"/>
  <c r="AU1267" i="1"/>
  <c r="AU1268" i="1"/>
  <c r="AU1269" i="1"/>
  <c r="AU1270" i="1"/>
  <c r="AU1271" i="1"/>
  <c r="AU1272" i="1"/>
  <c r="AU1273" i="1"/>
  <c r="AU1274" i="1"/>
  <c r="AU1275" i="1"/>
  <c r="AU1276" i="1"/>
  <c r="AU1277" i="1"/>
  <c r="AU1278" i="1"/>
  <c r="AU1279" i="1"/>
  <c r="AU1280" i="1"/>
  <c r="AU1281" i="1"/>
  <c r="AU1282" i="1"/>
  <c r="AU1283" i="1"/>
  <c r="AU1284" i="1"/>
  <c r="AU1285" i="1"/>
  <c r="AU1286" i="1"/>
  <c r="AU1287" i="1"/>
  <c r="AU1288" i="1"/>
  <c r="AU1289" i="1"/>
  <c r="AU1290" i="1"/>
  <c r="AU1291" i="1"/>
  <c r="AU1292" i="1"/>
  <c r="AU1293" i="1"/>
  <c r="AU1294" i="1"/>
  <c r="AU1295" i="1"/>
  <c r="AU1296" i="1"/>
  <c r="AU1297" i="1"/>
  <c r="AU1298" i="1"/>
  <c r="AU1299" i="1"/>
  <c r="AU1300" i="1"/>
  <c r="AU1301" i="1"/>
  <c r="AU1302" i="1"/>
  <c r="AU1303" i="1"/>
  <c r="AU1304" i="1"/>
  <c r="AU1305" i="1"/>
  <c r="AU1306" i="1"/>
  <c r="AU1307" i="1"/>
  <c r="AU1308" i="1"/>
  <c r="AU1309" i="1"/>
  <c r="AU1310" i="1"/>
  <c r="AU1311" i="1"/>
  <c r="AU1312" i="1"/>
  <c r="AU1313" i="1"/>
  <c r="AU1314" i="1"/>
  <c r="AU1315" i="1"/>
  <c r="AU1316" i="1"/>
  <c r="AU1317" i="1"/>
  <c r="AU1318" i="1"/>
  <c r="AU1319" i="1"/>
  <c r="AU1320" i="1"/>
  <c r="AU1321" i="1"/>
  <c r="AU1322" i="1"/>
  <c r="AU1323" i="1"/>
  <c r="AU1324" i="1"/>
  <c r="AU1325" i="1"/>
  <c r="AU1326" i="1"/>
  <c r="AU1327" i="1"/>
  <c r="AU1328" i="1"/>
  <c r="AU1329" i="1"/>
  <c r="AU1330" i="1"/>
  <c r="AU1331" i="1"/>
  <c r="AU1332" i="1"/>
  <c r="AU1333" i="1"/>
  <c r="AU1334" i="1"/>
  <c r="AU1335" i="1"/>
  <c r="AU1336" i="1"/>
  <c r="AU1337" i="1"/>
  <c r="AU1338" i="1"/>
  <c r="AU1339" i="1"/>
  <c r="AU1340" i="1"/>
  <c r="AU1341" i="1"/>
  <c r="AU1342" i="1"/>
  <c r="AU1343" i="1"/>
  <c r="AU1344" i="1"/>
  <c r="AU1345" i="1"/>
  <c r="AU1346" i="1"/>
  <c r="AU1347" i="1"/>
  <c r="AU1348" i="1"/>
  <c r="AU1349" i="1"/>
  <c r="AU1350" i="1"/>
  <c r="AU1351" i="1"/>
  <c r="AU1352" i="1"/>
  <c r="AU1353" i="1"/>
  <c r="AU1354" i="1"/>
  <c r="AU1355" i="1"/>
  <c r="AU1356" i="1"/>
  <c r="AU1357" i="1"/>
  <c r="AU1358" i="1"/>
  <c r="AU1359" i="1"/>
  <c r="AU1360" i="1"/>
  <c r="AU1361" i="1"/>
  <c r="AU1362" i="1"/>
  <c r="AU1363" i="1"/>
  <c r="AU1364" i="1"/>
  <c r="AU1365" i="1"/>
  <c r="AU1366" i="1"/>
  <c r="AU1367" i="1"/>
  <c r="AU1368" i="1"/>
  <c r="AU1369" i="1"/>
  <c r="AU1370" i="1"/>
  <c r="AU1371" i="1"/>
  <c r="AU1372" i="1"/>
  <c r="AU1373" i="1"/>
  <c r="AU1374" i="1"/>
  <c r="AU1375" i="1"/>
  <c r="AU1376" i="1"/>
  <c r="AU1377" i="1"/>
  <c r="AU1378" i="1"/>
  <c r="AU1379" i="1"/>
  <c r="AU1380" i="1"/>
  <c r="AU1381" i="1"/>
  <c r="AU1382" i="1"/>
  <c r="AU1383" i="1"/>
  <c r="AU1384" i="1"/>
  <c r="AU1385" i="1"/>
  <c r="AU1386" i="1"/>
  <c r="AU1387" i="1"/>
  <c r="AU1388" i="1"/>
  <c r="AU1389" i="1"/>
  <c r="AU1390" i="1"/>
  <c r="AU1391" i="1"/>
  <c r="AU1392" i="1"/>
  <c r="AU1393" i="1"/>
  <c r="AU1394" i="1"/>
  <c r="AU1395" i="1"/>
  <c r="AU1396" i="1"/>
  <c r="AU1397" i="1"/>
  <c r="AU1398" i="1"/>
  <c r="AU1399" i="1"/>
  <c r="AU1400" i="1"/>
  <c r="AU1401" i="1"/>
  <c r="AU1402" i="1"/>
  <c r="AU1403" i="1"/>
  <c r="AU1404" i="1"/>
  <c r="AU1405" i="1"/>
  <c r="AU1406" i="1"/>
  <c r="AU1407" i="1"/>
  <c r="AU1408" i="1"/>
  <c r="AU1409" i="1"/>
  <c r="AU1410" i="1"/>
  <c r="AU1411" i="1"/>
  <c r="AU1412" i="1"/>
  <c r="AU1413" i="1"/>
  <c r="AU1414" i="1"/>
  <c r="AU1415" i="1"/>
  <c r="AU1416" i="1"/>
  <c r="AU1417" i="1"/>
  <c r="AU1418" i="1"/>
  <c r="AU1419" i="1"/>
  <c r="AU1420" i="1"/>
  <c r="AU1421" i="1"/>
  <c r="AU1422" i="1"/>
  <c r="AU1423" i="1"/>
  <c r="AU1424" i="1"/>
  <c r="AU1425" i="1"/>
  <c r="AU1426" i="1"/>
  <c r="AU1427" i="1"/>
  <c r="AU1428" i="1"/>
  <c r="AU1429" i="1"/>
  <c r="AU1430" i="1"/>
  <c r="AU1431" i="1"/>
  <c r="AU1432" i="1"/>
  <c r="AU1433" i="1"/>
  <c r="AU1434" i="1"/>
  <c r="AU1435" i="1"/>
  <c r="AU1436" i="1"/>
  <c r="AU1437" i="1"/>
  <c r="AU1438" i="1"/>
  <c r="AU1439" i="1"/>
  <c r="AU1440" i="1"/>
  <c r="AU1441" i="1"/>
  <c r="AU1442" i="1"/>
  <c r="AU1443" i="1"/>
  <c r="AU1444" i="1"/>
  <c r="AU1445" i="1"/>
  <c r="AU1446" i="1"/>
  <c r="AU1447" i="1"/>
  <c r="AU1448" i="1"/>
  <c r="AU1449" i="1"/>
  <c r="AU1450" i="1"/>
  <c r="AU1451" i="1"/>
  <c r="AU1452" i="1"/>
  <c r="AU1453" i="1"/>
  <c r="AU1454" i="1"/>
  <c r="AU1455" i="1"/>
  <c r="AU1456" i="1"/>
  <c r="AU1457" i="1"/>
  <c r="AU1458" i="1"/>
  <c r="AU1459" i="1"/>
  <c r="AU1460" i="1"/>
  <c r="AU1461" i="1"/>
  <c r="AU1462" i="1"/>
  <c r="AU1463" i="1"/>
  <c r="AU1464" i="1"/>
  <c r="AU1465" i="1"/>
  <c r="AU1466" i="1"/>
  <c r="AU1467" i="1"/>
  <c r="AU1468" i="1"/>
  <c r="AU1469" i="1"/>
  <c r="AU1470" i="1"/>
  <c r="AU1471" i="1"/>
  <c r="AU1472" i="1"/>
  <c r="AU1473" i="1"/>
  <c r="AU1474" i="1"/>
  <c r="AU1475" i="1"/>
  <c r="AU1476" i="1"/>
  <c r="AU1477" i="1"/>
  <c r="AU1478" i="1"/>
  <c r="AU1479" i="1"/>
  <c r="AU1480" i="1"/>
  <c r="AU1481" i="1"/>
  <c r="AU1482" i="1"/>
  <c r="AU1483" i="1"/>
  <c r="AU1484" i="1"/>
  <c r="AU1485" i="1"/>
  <c r="AU1486" i="1"/>
  <c r="AU1487" i="1"/>
  <c r="AU1488" i="1"/>
  <c r="AU1489" i="1"/>
  <c r="AU1490" i="1"/>
  <c r="AU1491" i="1"/>
  <c r="AU1492" i="1"/>
  <c r="AU1493" i="1"/>
  <c r="AU1494" i="1"/>
  <c r="AU1495" i="1"/>
  <c r="AU1496" i="1"/>
  <c r="AU1497" i="1"/>
  <c r="AU1498" i="1"/>
  <c r="AU1499" i="1"/>
  <c r="AU1500" i="1"/>
  <c r="AU1501" i="1"/>
  <c r="AU1502" i="1"/>
  <c r="AU1503" i="1"/>
  <c r="AU1504" i="1"/>
  <c r="AU1505" i="1"/>
  <c r="AU1506" i="1"/>
  <c r="AU1507" i="1"/>
  <c r="AU1508" i="1"/>
  <c r="AU1509" i="1"/>
  <c r="AU1510" i="1"/>
  <c r="AU1511" i="1"/>
  <c r="AU1512" i="1"/>
  <c r="AU1513" i="1"/>
  <c r="AU1514" i="1"/>
  <c r="AU1515" i="1"/>
  <c r="AU1516" i="1"/>
  <c r="AU1517" i="1"/>
  <c r="AU1518" i="1"/>
  <c r="AU1519" i="1"/>
  <c r="AU1520" i="1"/>
  <c r="AU1521" i="1"/>
  <c r="AU1522" i="1"/>
  <c r="AU1523" i="1"/>
  <c r="AU1524" i="1"/>
  <c r="AU1525" i="1"/>
  <c r="AU1526" i="1"/>
  <c r="AU1527" i="1"/>
  <c r="AU1528" i="1"/>
  <c r="AU1529" i="1"/>
  <c r="AU1530" i="1"/>
  <c r="AU1531" i="1"/>
  <c r="AU1532" i="1"/>
  <c r="AU1533" i="1"/>
  <c r="AU1534" i="1"/>
  <c r="AU1535" i="1"/>
  <c r="AU1536" i="1"/>
  <c r="AU1537" i="1"/>
  <c r="AU1538" i="1"/>
  <c r="AU1539" i="1"/>
  <c r="AU1540" i="1"/>
  <c r="AU1541" i="1"/>
  <c r="AU1542" i="1"/>
  <c r="AU1543" i="1"/>
  <c r="AU1544" i="1"/>
  <c r="AU1545" i="1"/>
  <c r="AU1546" i="1"/>
  <c r="AU1547" i="1"/>
  <c r="AU1548" i="1"/>
  <c r="AU1549" i="1"/>
  <c r="AU1550" i="1"/>
  <c r="AU1551" i="1"/>
  <c r="AU1552" i="1"/>
  <c r="AU1553" i="1"/>
  <c r="AU1554" i="1"/>
  <c r="AU1555" i="1"/>
  <c r="AU1556" i="1"/>
  <c r="AU1557" i="1"/>
  <c r="AU1558" i="1"/>
  <c r="AU1559" i="1"/>
  <c r="AU1560" i="1"/>
  <c r="AU1561" i="1"/>
  <c r="AU1562" i="1"/>
  <c r="AU1563" i="1"/>
  <c r="AU1564" i="1"/>
  <c r="AU1565" i="1"/>
  <c r="AU1566" i="1"/>
  <c r="AU1567" i="1"/>
  <c r="AU1568" i="1"/>
  <c r="AU1569" i="1"/>
  <c r="AU1570" i="1"/>
  <c r="AU1571" i="1"/>
  <c r="AU1572" i="1"/>
  <c r="AU1573" i="1"/>
  <c r="AU1574" i="1"/>
  <c r="AU1575" i="1"/>
  <c r="AU1576" i="1"/>
  <c r="AU1577" i="1"/>
  <c r="AU1578" i="1"/>
  <c r="AU1579" i="1"/>
  <c r="AU1580" i="1"/>
  <c r="AU1581" i="1"/>
  <c r="AU1582" i="1"/>
  <c r="AU1583" i="1"/>
  <c r="AU1584" i="1"/>
  <c r="AU1585" i="1"/>
  <c r="AU1586" i="1"/>
  <c r="AU1587" i="1"/>
  <c r="AU1588" i="1"/>
  <c r="AU1589" i="1"/>
  <c r="AU1590" i="1"/>
  <c r="AU1591" i="1"/>
  <c r="AU1592" i="1"/>
  <c r="AU1593" i="1"/>
  <c r="AU1594" i="1"/>
  <c r="AU1595" i="1"/>
  <c r="AU1596" i="1"/>
  <c r="AU1597" i="1"/>
  <c r="AU1598" i="1"/>
  <c r="AU1599" i="1"/>
  <c r="AU1600" i="1"/>
  <c r="AU1601" i="1"/>
  <c r="AU1602" i="1"/>
  <c r="AU1603" i="1"/>
  <c r="AU1604" i="1"/>
  <c r="AU1605" i="1"/>
  <c r="AU1606" i="1"/>
  <c r="AU1607" i="1"/>
  <c r="AU1608" i="1"/>
  <c r="AU1609" i="1"/>
  <c r="AU1610" i="1"/>
  <c r="AU1611" i="1"/>
  <c r="AU1612" i="1"/>
  <c r="AU1613" i="1"/>
  <c r="AU1614" i="1"/>
  <c r="AU1615" i="1"/>
  <c r="AU1616" i="1"/>
  <c r="AU1617" i="1"/>
  <c r="AU1618" i="1"/>
  <c r="AU1619" i="1"/>
  <c r="AU1620" i="1"/>
  <c r="AU1621" i="1"/>
  <c r="AU1622" i="1"/>
  <c r="AU1623" i="1"/>
  <c r="AU1624" i="1"/>
  <c r="AU1625" i="1"/>
  <c r="AU1626" i="1"/>
  <c r="AU1627" i="1"/>
  <c r="AU1628" i="1"/>
  <c r="AU1629" i="1"/>
  <c r="AU1630" i="1"/>
  <c r="AU1631" i="1"/>
  <c r="AU1632" i="1"/>
  <c r="AU1633" i="1"/>
  <c r="AU1634" i="1"/>
  <c r="AU1635" i="1"/>
  <c r="AU1636" i="1"/>
  <c r="AU1637" i="1"/>
  <c r="AU1638" i="1"/>
  <c r="AU1639" i="1"/>
  <c r="AU1640" i="1"/>
  <c r="AU1641" i="1"/>
  <c r="AU1642" i="1"/>
  <c r="AU1643" i="1"/>
  <c r="AU1644" i="1"/>
  <c r="AU1645" i="1"/>
  <c r="AU1646" i="1"/>
  <c r="AU1647" i="1"/>
  <c r="AU1648" i="1"/>
  <c r="AU1649" i="1"/>
  <c r="AU1650" i="1"/>
  <c r="AU1651" i="1"/>
  <c r="AU1652" i="1"/>
  <c r="AU1653" i="1"/>
  <c r="AU1654" i="1"/>
  <c r="AU1655" i="1"/>
  <c r="AU1656" i="1"/>
  <c r="AU1657" i="1"/>
  <c r="AU1658" i="1"/>
  <c r="AU1659" i="1"/>
  <c r="AU1660" i="1"/>
  <c r="AU1661" i="1"/>
  <c r="AU1662" i="1"/>
  <c r="AU1663" i="1"/>
  <c r="AU1664" i="1"/>
  <c r="AU1665" i="1"/>
  <c r="AU1666" i="1"/>
  <c r="AU1667" i="1"/>
  <c r="AU1668" i="1"/>
  <c r="AU1669" i="1"/>
  <c r="AU1670" i="1"/>
  <c r="AU1671" i="1"/>
  <c r="AU1672" i="1"/>
  <c r="AU1673" i="1"/>
  <c r="AU1674" i="1"/>
  <c r="AU1675" i="1"/>
  <c r="AU1676" i="1"/>
  <c r="AU1677" i="1"/>
  <c r="AU1678" i="1"/>
  <c r="AU1679" i="1"/>
  <c r="AU1680" i="1"/>
  <c r="AU1681" i="1"/>
  <c r="AU1682" i="1"/>
  <c r="AU1683" i="1"/>
  <c r="AU1684" i="1"/>
  <c r="AU1685" i="1"/>
  <c r="AU1686" i="1"/>
  <c r="AU1687" i="1"/>
  <c r="AU1688" i="1"/>
  <c r="AU1689" i="1"/>
  <c r="AU1690" i="1"/>
  <c r="AU1691" i="1"/>
  <c r="AU1692" i="1"/>
  <c r="AU1693" i="1"/>
  <c r="AU1694" i="1"/>
  <c r="AU1695" i="1"/>
  <c r="AU1696" i="1"/>
  <c r="AU1697" i="1"/>
  <c r="AU1698" i="1"/>
  <c r="AU1699" i="1"/>
  <c r="AU1700" i="1"/>
  <c r="AU1701" i="1"/>
  <c r="AU1702" i="1"/>
  <c r="AU1703" i="1"/>
  <c r="AU1704" i="1"/>
  <c r="AU1705" i="1"/>
  <c r="AU1706" i="1"/>
  <c r="AU1707" i="1"/>
  <c r="AU1708" i="1"/>
  <c r="AU1709" i="1"/>
  <c r="AU1710" i="1"/>
  <c r="AU1711" i="1"/>
  <c r="AU1712" i="1"/>
  <c r="AU1713" i="1"/>
  <c r="AU1714" i="1"/>
  <c r="AU1715" i="1"/>
  <c r="AU1716" i="1"/>
  <c r="AU1717" i="1"/>
  <c r="AU1718" i="1"/>
  <c r="AU1719" i="1"/>
  <c r="AU1720" i="1"/>
  <c r="AU1721" i="1"/>
  <c r="AU1722" i="1"/>
  <c r="AU1723" i="1"/>
  <c r="AU1724" i="1"/>
  <c r="AU1725" i="1"/>
  <c r="AU1726" i="1"/>
  <c r="AU1727" i="1"/>
  <c r="AU1728" i="1"/>
  <c r="AU1729" i="1"/>
  <c r="AU1730" i="1"/>
  <c r="AU1731" i="1"/>
  <c r="AU1732" i="1"/>
  <c r="AU1733" i="1"/>
  <c r="AB34" i="1"/>
  <c r="AW1595" i="1"/>
  <c r="AW1465" i="1"/>
  <c r="AW1467" i="1"/>
  <c r="AW1474" i="1"/>
  <c r="AW1481" i="1"/>
  <c r="AW1483" i="1"/>
  <c r="AW1485" i="1"/>
  <c r="AW1490" i="1"/>
  <c r="AW1497" i="1"/>
  <c r="AW1499" i="1"/>
  <c r="AW1506" i="1"/>
  <c r="AW1508" i="1"/>
  <c r="AW1513" i="1"/>
  <c r="AW1515" i="1"/>
  <c r="AW1522" i="1"/>
  <c r="AW1524" i="1"/>
  <c r="AW1529" i="1"/>
  <c r="AW1531" i="1"/>
  <c r="AW1533" i="1"/>
  <c r="AW1538" i="1"/>
  <c r="AW1545" i="1"/>
  <c r="AW1547" i="1"/>
  <c r="AW1554" i="1"/>
  <c r="AW1560" i="1"/>
  <c r="AW1561" i="1"/>
  <c r="AW1563" i="1"/>
  <c r="AW1570" i="1"/>
  <c r="AW1572" i="1"/>
  <c r="AW1577" i="1"/>
  <c r="AW1578" i="1"/>
  <c r="AW1579" i="1"/>
  <c r="AW1586" i="1"/>
  <c r="AW1588" i="1"/>
  <c r="AW1592" i="1"/>
  <c r="AW1593" i="1"/>
  <c r="AW1458" i="1"/>
  <c r="AW1321" i="1"/>
  <c r="AW1323" i="1"/>
  <c r="AW1330" i="1"/>
  <c r="AW1333" i="1"/>
  <c r="AW1334" i="1"/>
  <c r="AW1337" i="1"/>
  <c r="AW1339" i="1"/>
  <c r="AW1340" i="1"/>
  <c r="AW1346" i="1"/>
  <c r="AW1348" i="1"/>
  <c r="AW1353" i="1"/>
  <c r="AW1355" i="1"/>
  <c r="AW1357" i="1"/>
  <c r="AW1362" i="1"/>
  <c r="AW1369" i="1"/>
  <c r="AW1371" i="1"/>
  <c r="AW1372" i="1"/>
  <c r="AW1378" i="1"/>
  <c r="AW1380" i="1"/>
  <c r="AW1383" i="1"/>
  <c r="AW1385" i="1"/>
  <c r="AW1387" i="1"/>
  <c r="AW1394" i="1"/>
  <c r="AW1396" i="1"/>
  <c r="AW1401" i="1"/>
  <c r="AW1403" i="1"/>
  <c r="AW1405" i="1"/>
  <c r="AW1410" i="1"/>
  <c r="AW1416" i="1"/>
  <c r="AW1417" i="1"/>
  <c r="AW1419" i="1"/>
  <c r="AW1421" i="1"/>
  <c r="AW1426" i="1"/>
  <c r="AW1428" i="1"/>
  <c r="AW1432" i="1"/>
  <c r="AW1433" i="1"/>
  <c r="AW1435" i="1"/>
  <c r="AW1442" i="1"/>
  <c r="AW1444" i="1"/>
  <c r="AW1446" i="1"/>
  <c r="AW1448" i="1"/>
  <c r="AW1449" i="1"/>
  <c r="AW1451" i="1"/>
  <c r="AW1597" i="1"/>
  <c r="AW1602" i="1"/>
  <c r="AW1604" i="1"/>
  <c r="AW1607" i="1"/>
  <c r="AW1608" i="1"/>
  <c r="AW1609" i="1"/>
  <c r="AW1611" i="1"/>
  <c r="AW1618" i="1"/>
  <c r="AW1620" i="1"/>
  <c r="AW1622" i="1"/>
  <c r="AW1624" i="1"/>
  <c r="AW1625" i="1"/>
  <c r="AW1627" i="1"/>
  <c r="AW1628" i="1"/>
  <c r="AW1634" i="1"/>
  <c r="AW1635" i="1"/>
  <c r="AW1640" i="1"/>
  <c r="AW1641" i="1"/>
  <c r="AW1643" i="1"/>
  <c r="AW1650" i="1"/>
  <c r="AW1657" i="1"/>
  <c r="AW1659" i="1"/>
  <c r="AW1666" i="1"/>
  <c r="AW1668" i="1"/>
  <c r="AW1673" i="1"/>
  <c r="AW1675" i="1"/>
  <c r="AW1682" i="1"/>
  <c r="AW1684" i="1"/>
  <c r="AW1688" i="1"/>
  <c r="AW1689" i="1"/>
  <c r="AW1691" i="1"/>
  <c r="AW1692" i="1"/>
  <c r="AW1698" i="1"/>
  <c r="AW1705" i="1"/>
  <c r="AW1707" i="1"/>
  <c r="AW1709" i="1"/>
  <c r="AW1714" i="1"/>
  <c r="AW1716" i="1"/>
  <c r="AW1720" i="1"/>
  <c r="AW1721" i="1"/>
  <c r="AW1723" i="1"/>
  <c r="AW1725" i="1"/>
  <c r="AW1730" i="1"/>
  <c r="AW1732" i="1"/>
  <c r="AW1733" i="1"/>
  <c r="AW1186" i="1"/>
  <c r="AW1188" i="1"/>
  <c r="AW1189" i="1"/>
  <c r="AW1192" i="1"/>
  <c r="AW1193" i="1"/>
  <c r="AW1194" i="1"/>
  <c r="AW1195" i="1"/>
  <c r="AW1196" i="1"/>
  <c r="AW1202" i="1"/>
  <c r="AW1204" i="1"/>
  <c r="AW1208" i="1"/>
  <c r="AW1209" i="1"/>
  <c r="AW1211" i="1"/>
  <c r="AW1213" i="1"/>
  <c r="AW1218" i="1"/>
  <c r="AW1220" i="1"/>
  <c r="AW1224" i="1"/>
  <c r="AW1225" i="1"/>
  <c r="AW1227" i="1"/>
  <c r="AW1229" i="1"/>
  <c r="AW1234" i="1"/>
  <c r="AW1236" i="1"/>
  <c r="AW1241" i="1"/>
  <c r="AW1243" i="1"/>
  <c r="AW1250" i="1"/>
  <c r="AW1251" i="1"/>
  <c r="AW1257" i="1"/>
  <c r="AW1258" i="1"/>
  <c r="AW1259" i="1"/>
  <c r="AW1266" i="1"/>
  <c r="AW1268" i="1"/>
  <c r="AW1273" i="1"/>
  <c r="AW1275" i="1"/>
  <c r="AW1277" i="1"/>
  <c r="AW1282" i="1"/>
  <c r="AW1284" i="1"/>
  <c r="AW1286" i="1"/>
  <c r="AW1288" i="1"/>
  <c r="AW1289" i="1"/>
  <c r="AW1291" i="1"/>
  <c r="AW1298" i="1"/>
  <c r="AW1300" i="1"/>
  <c r="AW1305" i="1"/>
  <c r="AW1307" i="1"/>
  <c r="AW1308" i="1"/>
  <c r="AW1309" i="1"/>
  <c r="AW1314" i="1"/>
  <c r="AW1316" i="1"/>
  <c r="AW1318" i="1"/>
  <c r="AN1321" i="1"/>
  <c r="AN132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N3" i="1"/>
  <c r="AP3" i="1" s="1"/>
  <c r="AN4" i="1"/>
  <c r="AN5" i="1"/>
  <c r="AN6" i="1"/>
  <c r="AN7" i="1"/>
  <c r="AN8" i="1"/>
  <c r="AN9" i="1"/>
  <c r="AN10" i="1"/>
  <c r="AN11" i="1"/>
  <c r="AN12" i="1"/>
  <c r="AN13" i="1"/>
  <c r="AN14" i="1"/>
  <c r="AN15" i="1"/>
  <c r="AP15" i="1" s="1"/>
  <c r="AN16" i="1"/>
  <c r="AP16" i="1" s="1"/>
  <c r="AN17" i="1"/>
  <c r="AP17" i="1" s="1"/>
  <c r="AN18" i="1"/>
  <c r="AN19" i="1"/>
  <c r="AP19" i="1" s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P32" i="1" s="1"/>
  <c r="AN33" i="1"/>
  <c r="AP33" i="1" s="1"/>
  <c r="AN34" i="1"/>
  <c r="AN35" i="1"/>
  <c r="AP35" i="1" s="1"/>
  <c r="AN36" i="1"/>
  <c r="AN37" i="1"/>
  <c r="AN38" i="1"/>
  <c r="AN39" i="1"/>
  <c r="AN41" i="1"/>
  <c r="AN42" i="1"/>
  <c r="AN43" i="1"/>
  <c r="AN44" i="1"/>
  <c r="AN45" i="1"/>
  <c r="AN46" i="1"/>
  <c r="AN47" i="1"/>
  <c r="AN48" i="1"/>
  <c r="AN49" i="1"/>
  <c r="AN50" i="1"/>
  <c r="AP50" i="1" s="1"/>
  <c r="AN51" i="1"/>
  <c r="AN52" i="1"/>
  <c r="AP52" i="1" s="1"/>
  <c r="AN53" i="1"/>
  <c r="AP53" i="1" s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P66" i="1" s="1"/>
  <c r="AN67" i="1"/>
  <c r="AN68" i="1"/>
  <c r="AP68" i="1" s="1"/>
  <c r="AN69" i="1"/>
  <c r="AP69" i="1" s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P82" i="1" s="1"/>
  <c r="AN83" i="1"/>
  <c r="AN84" i="1"/>
  <c r="AP84" i="1" s="1"/>
  <c r="AN85" i="1"/>
  <c r="AP85" i="1" s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P98" i="1" s="1"/>
  <c r="AN99" i="1"/>
  <c r="AN100" i="1"/>
  <c r="AP100" i="1" s="1"/>
  <c r="AN101" i="1"/>
  <c r="AP101" i="1" s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P114" i="1" s="1"/>
  <c r="AN115" i="1"/>
  <c r="AN116" i="1"/>
  <c r="AP116" i="1" s="1"/>
  <c r="AN117" i="1"/>
  <c r="AP117" i="1" s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P130" i="1" s="1"/>
  <c r="AN131" i="1"/>
  <c r="AN132" i="1"/>
  <c r="AP132" i="1" s="1"/>
  <c r="AN133" i="1"/>
  <c r="AP133" i="1" s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P146" i="1" s="1"/>
  <c r="AN147" i="1"/>
  <c r="AN148" i="1"/>
  <c r="AP148" i="1" s="1"/>
  <c r="AN149" i="1"/>
  <c r="AP149" i="1" s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P162" i="1" s="1"/>
  <c r="AN163" i="1"/>
  <c r="AN164" i="1"/>
  <c r="AP164" i="1" s="1"/>
  <c r="AN165" i="1"/>
  <c r="AP165" i="1" s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P178" i="1" s="1"/>
  <c r="AN179" i="1"/>
  <c r="AN180" i="1"/>
  <c r="AP180" i="1" s="1"/>
  <c r="AN181" i="1"/>
  <c r="AP181" i="1" s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P194" i="1" s="1"/>
  <c r="AN195" i="1"/>
  <c r="AN196" i="1"/>
  <c r="AP196" i="1" s="1"/>
  <c r="AN197" i="1"/>
  <c r="AP197" i="1" s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P210" i="1" s="1"/>
  <c r="AN211" i="1"/>
  <c r="AN212" i="1"/>
  <c r="AP212" i="1" s="1"/>
  <c r="AN213" i="1"/>
  <c r="AP213" i="1" s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P226" i="1" s="1"/>
  <c r="AN227" i="1"/>
  <c r="AN228" i="1"/>
  <c r="AP228" i="1" s="1"/>
  <c r="AN229" i="1"/>
  <c r="AP229" i="1" s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P242" i="1" s="1"/>
  <c r="AN243" i="1"/>
  <c r="AN244" i="1"/>
  <c r="AP244" i="1" s="1"/>
  <c r="AN245" i="1"/>
  <c r="AP245" i="1" s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P258" i="1" s="1"/>
  <c r="AN259" i="1"/>
  <c r="AN260" i="1"/>
  <c r="AP260" i="1" s="1"/>
  <c r="AN261" i="1"/>
  <c r="AP261" i="1" s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P274" i="1" s="1"/>
  <c r="AN275" i="1"/>
  <c r="AN276" i="1"/>
  <c r="AP276" i="1" s="1"/>
  <c r="AN277" i="1"/>
  <c r="AP277" i="1" s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P290" i="1" s="1"/>
  <c r="AN291" i="1"/>
  <c r="AN292" i="1"/>
  <c r="AP292" i="1" s="1"/>
  <c r="AN293" i="1"/>
  <c r="AP293" i="1" s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P306" i="1" s="1"/>
  <c r="AN307" i="1"/>
  <c r="AN308" i="1"/>
  <c r="AP308" i="1" s="1"/>
  <c r="AN309" i="1"/>
  <c r="AP309" i="1" s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P322" i="1" s="1"/>
  <c r="AN323" i="1"/>
  <c r="AN324" i="1"/>
  <c r="AP324" i="1" s="1"/>
  <c r="AN325" i="1"/>
  <c r="AP325" i="1" s="1"/>
  <c r="AN326" i="1"/>
  <c r="AN327" i="1"/>
  <c r="AN328" i="1"/>
  <c r="AN329" i="1"/>
  <c r="AN330" i="1"/>
  <c r="AN331" i="1"/>
  <c r="AN332" i="1"/>
  <c r="AN333" i="1"/>
  <c r="AN334" i="1"/>
  <c r="AN336" i="1"/>
  <c r="AN337" i="1"/>
  <c r="AN338" i="1"/>
  <c r="AP338" i="1" s="1"/>
  <c r="AN339" i="1"/>
  <c r="AN340" i="1"/>
  <c r="AN341" i="1"/>
  <c r="AP341" i="1" s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P354" i="1" s="1"/>
  <c r="AN355" i="1"/>
  <c r="AN356" i="1"/>
  <c r="AN357" i="1"/>
  <c r="AP357" i="1" s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P370" i="1" s="1"/>
  <c r="AN371" i="1"/>
  <c r="AN372" i="1"/>
  <c r="AN373" i="1"/>
  <c r="AP373" i="1" s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P386" i="1" s="1"/>
  <c r="AN387" i="1"/>
  <c r="AN388" i="1"/>
  <c r="AN389" i="1"/>
  <c r="AP389" i="1" s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P402" i="1" s="1"/>
  <c r="AN403" i="1"/>
  <c r="AN404" i="1"/>
  <c r="AN405" i="1"/>
  <c r="AP405" i="1" s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P418" i="1" s="1"/>
  <c r="AN419" i="1"/>
  <c r="AN420" i="1"/>
  <c r="AN421" i="1"/>
  <c r="AP421" i="1" s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P434" i="1" s="1"/>
  <c r="AN435" i="1"/>
  <c r="AN436" i="1"/>
  <c r="AN437" i="1"/>
  <c r="AP437" i="1" s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P450" i="1" s="1"/>
  <c r="AN451" i="1"/>
  <c r="AN452" i="1"/>
  <c r="AN453" i="1"/>
  <c r="AP453" i="1" s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P466" i="1" s="1"/>
  <c r="AN467" i="1"/>
  <c r="AN468" i="1"/>
  <c r="AN469" i="1"/>
  <c r="AP469" i="1" s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P482" i="1" s="1"/>
  <c r="AN483" i="1"/>
  <c r="AN484" i="1"/>
  <c r="AN485" i="1"/>
  <c r="AP485" i="1" s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P498" i="1" s="1"/>
  <c r="AN499" i="1"/>
  <c r="AN500" i="1"/>
  <c r="AN501" i="1"/>
  <c r="AP501" i="1" s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P514" i="1" s="1"/>
  <c r="AN515" i="1"/>
  <c r="AN516" i="1"/>
  <c r="AN517" i="1"/>
  <c r="AP517" i="1" s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P530" i="1" s="1"/>
  <c r="AN531" i="1"/>
  <c r="AN532" i="1"/>
  <c r="AN533" i="1"/>
  <c r="AP533" i="1" s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P546" i="1" s="1"/>
  <c r="AN547" i="1"/>
  <c r="AN548" i="1"/>
  <c r="AN549" i="1"/>
  <c r="AP549" i="1" s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P562" i="1" s="1"/>
  <c r="AN563" i="1"/>
  <c r="AN564" i="1"/>
  <c r="AN565" i="1"/>
  <c r="AP565" i="1" s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P578" i="1" s="1"/>
  <c r="AN579" i="1"/>
  <c r="AN580" i="1"/>
  <c r="AN581" i="1"/>
  <c r="AP581" i="1" s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P594" i="1" s="1"/>
  <c r="AN595" i="1"/>
  <c r="AN596" i="1"/>
  <c r="AN597" i="1"/>
  <c r="AP597" i="1" s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P610" i="1" s="1"/>
  <c r="AN611" i="1"/>
  <c r="AN612" i="1"/>
  <c r="AN613" i="1"/>
  <c r="AP613" i="1" s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P626" i="1" s="1"/>
  <c r="AN627" i="1"/>
  <c r="AN628" i="1"/>
  <c r="AN629" i="1"/>
  <c r="AP629" i="1" s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P642" i="1" s="1"/>
  <c r="AN643" i="1"/>
  <c r="AN644" i="1"/>
  <c r="AN645" i="1"/>
  <c r="AP645" i="1" s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P658" i="1" s="1"/>
  <c r="AN659" i="1"/>
  <c r="AN660" i="1"/>
  <c r="AN661" i="1"/>
  <c r="AP661" i="1" s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P674" i="1" s="1"/>
  <c r="AN675" i="1"/>
  <c r="AN676" i="1"/>
  <c r="AN677" i="1"/>
  <c r="AP677" i="1" s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P690" i="1" s="1"/>
  <c r="AN691" i="1"/>
  <c r="AN692" i="1"/>
  <c r="AN693" i="1"/>
  <c r="AP693" i="1" s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P706" i="1" s="1"/>
  <c r="AN707" i="1"/>
  <c r="AN708" i="1"/>
  <c r="AN709" i="1"/>
  <c r="AP709" i="1" s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P722" i="1" s="1"/>
  <c r="AN723" i="1"/>
  <c r="AN724" i="1"/>
  <c r="AN725" i="1"/>
  <c r="AP725" i="1" s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P738" i="1" s="1"/>
  <c r="AN739" i="1"/>
  <c r="AN740" i="1"/>
  <c r="AN741" i="1"/>
  <c r="AP741" i="1" s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P754" i="1" s="1"/>
  <c r="AN755" i="1"/>
  <c r="AN756" i="1"/>
  <c r="AN757" i="1"/>
  <c r="AP757" i="1" s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P770" i="1" s="1"/>
  <c r="AN771" i="1"/>
  <c r="AN772" i="1"/>
  <c r="AN773" i="1"/>
  <c r="AP773" i="1" s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P786" i="1" s="1"/>
  <c r="AN787" i="1"/>
  <c r="AN788" i="1"/>
  <c r="AN789" i="1"/>
  <c r="AP789" i="1" s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P802" i="1" s="1"/>
  <c r="AN803" i="1"/>
  <c r="AN804" i="1"/>
  <c r="AN805" i="1"/>
  <c r="AP805" i="1" s="1"/>
  <c r="AN806" i="1"/>
  <c r="AN807" i="1"/>
  <c r="AN808" i="1"/>
  <c r="AN809" i="1"/>
  <c r="AN810" i="1"/>
  <c r="AN811" i="1"/>
  <c r="AN812" i="1"/>
  <c r="AN813" i="1"/>
  <c r="AN814" i="1"/>
  <c r="AN815" i="1"/>
  <c r="AN816" i="1"/>
  <c r="AP816" i="1" s="1"/>
  <c r="AN817" i="1"/>
  <c r="AN818" i="1"/>
  <c r="AP818" i="1" s="1"/>
  <c r="AN819" i="1"/>
  <c r="AN820" i="1"/>
  <c r="AN821" i="1"/>
  <c r="AP821" i="1" s="1"/>
  <c r="AN822" i="1"/>
  <c r="AN823" i="1"/>
  <c r="AN824" i="1"/>
  <c r="AN825" i="1"/>
  <c r="AN826" i="1"/>
  <c r="AN827" i="1"/>
  <c r="AN828" i="1"/>
  <c r="AN829" i="1"/>
  <c r="AN830" i="1"/>
  <c r="AN831" i="1"/>
  <c r="AN832" i="1"/>
  <c r="AP832" i="1" s="1"/>
  <c r="AN833" i="1"/>
  <c r="AN834" i="1"/>
  <c r="AP834" i="1" s="1"/>
  <c r="AN835" i="1"/>
  <c r="AN836" i="1"/>
  <c r="AN837" i="1"/>
  <c r="AP837" i="1" s="1"/>
  <c r="AN838" i="1"/>
  <c r="AN839" i="1"/>
  <c r="AN840" i="1"/>
  <c r="AN841" i="1"/>
  <c r="AN842" i="1"/>
  <c r="AN843" i="1"/>
  <c r="AN844" i="1"/>
  <c r="AN845" i="1"/>
  <c r="AN846" i="1"/>
  <c r="AN847" i="1"/>
  <c r="AN848" i="1"/>
  <c r="AP848" i="1" s="1"/>
  <c r="AN849" i="1"/>
  <c r="AN850" i="1"/>
  <c r="AP850" i="1" s="1"/>
  <c r="AN851" i="1"/>
  <c r="AN852" i="1"/>
  <c r="AN853" i="1"/>
  <c r="AP853" i="1" s="1"/>
  <c r="AN854" i="1"/>
  <c r="AN855" i="1"/>
  <c r="AN856" i="1"/>
  <c r="AN857" i="1"/>
  <c r="AN858" i="1"/>
  <c r="AN859" i="1"/>
  <c r="AN860" i="1"/>
  <c r="AN861" i="1"/>
  <c r="AN862" i="1"/>
  <c r="AN863" i="1"/>
  <c r="AN864" i="1"/>
  <c r="AP864" i="1" s="1"/>
  <c r="AN865" i="1"/>
  <c r="AN866" i="1"/>
  <c r="AP866" i="1" s="1"/>
  <c r="AN867" i="1"/>
  <c r="AN868" i="1"/>
  <c r="AN869" i="1"/>
  <c r="AP869" i="1" s="1"/>
  <c r="AN870" i="1"/>
  <c r="AN871" i="1"/>
  <c r="AN872" i="1"/>
  <c r="AN873" i="1"/>
  <c r="AN874" i="1"/>
  <c r="AN875" i="1"/>
  <c r="AN876" i="1"/>
  <c r="AN877" i="1"/>
  <c r="AN878" i="1"/>
  <c r="AN879" i="1"/>
  <c r="AN880" i="1"/>
  <c r="AP880" i="1" s="1"/>
  <c r="AN881" i="1"/>
  <c r="AN882" i="1"/>
  <c r="AP882" i="1" s="1"/>
  <c r="AN883" i="1"/>
  <c r="AN884" i="1"/>
  <c r="AN885" i="1"/>
  <c r="AP885" i="1" s="1"/>
  <c r="AN886" i="1"/>
  <c r="AN887" i="1"/>
  <c r="AN888" i="1"/>
  <c r="AN889" i="1"/>
  <c r="AN890" i="1"/>
  <c r="AN891" i="1"/>
  <c r="AN892" i="1"/>
  <c r="AN893" i="1"/>
  <c r="AN894" i="1"/>
  <c r="AN895" i="1"/>
  <c r="AN896" i="1"/>
  <c r="AP896" i="1" s="1"/>
  <c r="AN897" i="1"/>
  <c r="AN898" i="1"/>
  <c r="AP898" i="1" s="1"/>
  <c r="AN899" i="1"/>
  <c r="AN900" i="1"/>
  <c r="AN901" i="1"/>
  <c r="AP901" i="1" s="1"/>
  <c r="AN902" i="1"/>
  <c r="AN903" i="1"/>
  <c r="AN904" i="1"/>
  <c r="AN905" i="1"/>
  <c r="AN906" i="1"/>
  <c r="AN907" i="1"/>
  <c r="AN908" i="1"/>
  <c r="AN909" i="1"/>
  <c r="AN910" i="1"/>
  <c r="AN911" i="1"/>
  <c r="AN912" i="1"/>
  <c r="AP912" i="1" s="1"/>
  <c r="AN913" i="1"/>
  <c r="AN914" i="1"/>
  <c r="AP914" i="1" s="1"/>
  <c r="AN915" i="1"/>
  <c r="AN916" i="1"/>
  <c r="AN917" i="1"/>
  <c r="AP917" i="1" s="1"/>
  <c r="AN918" i="1"/>
  <c r="AN919" i="1"/>
  <c r="AN920" i="1"/>
  <c r="AN921" i="1"/>
  <c r="AN922" i="1"/>
  <c r="AN923" i="1"/>
  <c r="AN924" i="1"/>
  <c r="AN925" i="1"/>
  <c r="AN926" i="1"/>
  <c r="AN927" i="1"/>
  <c r="AN928" i="1"/>
  <c r="AP928" i="1" s="1"/>
  <c r="AN929" i="1"/>
  <c r="AN930" i="1"/>
  <c r="AP930" i="1" s="1"/>
  <c r="AN931" i="1"/>
  <c r="AN932" i="1"/>
  <c r="AN933" i="1"/>
  <c r="AP933" i="1" s="1"/>
  <c r="AN934" i="1"/>
  <c r="AN935" i="1"/>
  <c r="AN936" i="1"/>
  <c r="AN937" i="1"/>
  <c r="AN938" i="1"/>
  <c r="AN939" i="1"/>
  <c r="AN940" i="1"/>
  <c r="AN941" i="1"/>
  <c r="AN942" i="1"/>
  <c r="AN943" i="1"/>
  <c r="AN944" i="1"/>
  <c r="AP944" i="1" s="1"/>
  <c r="AN945" i="1"/>
  <c r="AN946" i="1"/>
  <c r="AP946" i="1" s="1"/>
  <c r="AN947" i="1"/>
  <c r="AN948" i="1"/>
  <c r="AN949" i="1"/>
  <c r="AP949" i="1" s="1"/>
  <c r="AN950" i="1"/>
  <c r="AN951" i="1"/>
  <c r="AN952" i="1"/>
  <c r="AN953" i="1"/>
  <c r="AN954" i="1"/>
  <c r="AN955" i="1"/>
  <c r="AN956" i="1"/>
  <c r="AN957" i="1"/>
  <c r="AN958" i="1"/>
  <c r="AN959" i="1"/>
  <c r="AN960" i="1"/>
  <c r="AP960" i="1" s="1"/>
  <c r="AN961" i="1"/>
  <c r="AN962" i="1"/>
  <c r="AP962" i="1" s="1"/>
  <c r="AN963" i="1"/>
  <c r="AN964" i="1"/>
  <c r="AN965" i="1"/>
  <c r="AP965" i="1" s="1"/>
  <c r="AN966" i="1"/>
  <c r="AN967" i="1"/>
  <c r="AN968" i="1"/>
  <c r="AN969" i="1"/>
  <c r="AN970" i="1"/>
  <c r="AN971" i="1"/>
  <c r="AN972" i="1"/>
  <c r="AN973" i="1"/>
  <c r="AN974" i="1"/>
  <c r="AN975" i="1"/>
  <c r="AN976" i="1"/>
  <c r="AP976" i="1" s="1"/>
  <c r="AN977" i="1"/>
  <c r="AN978" i="1"/>
  <c r="AP978" i="1" s="1"/>
  <c r="AN979" i="1"/>
  <c r="AN980" i="1"/>
  <c r="AN981" i="1"/>
  <c r="AP981" i="1" s="1"/>
  <c r="AN982" i="1"/>
  <c r="AN983" i="1"/>
  <c r="AN984" i="1"/>
  <c r="AN985" i="1"/>
  <c r="AN986" i="1"/>
  <c r="AN987" i="1"/>
  <c r="AN988" i="1"/>
  <c r="AN989" i="1"/>
  <c r="AN990" i="1"/>
  <c r="AN991" i="1"/>
  <c r="AN992" i="1"/>
  <c r="AP992" i="1" s="1"/>
  <c r="AN993" i="1"/>
  <c r="AN994" i="1"/>
  <c r="AP994" i="1" s="1"/>
  <c r="AN995" i="1"/>
  <c r="AN996" i="1"/>
  <c r="AP996" i="1" s="1"/>
  <c r="AN997" i="1"/>
  <c r="AP997" i="1" s="1"/>
  <c r="AN998" i="1"/>
  <c r="AN999" i="1"/>
  <c r="AN1000" i="1"/>
  <c r="AN1001" i="1"/>
  <c r="AN1002" i="1"/>
  <c r="AN1003" i="1"/>
  <c r="AN1004" i="1"/>
  <c r="AN1005" i="1"/>
  <c r="AN1006" i="1"/>
  <c r="AN1007" i="1"/>
  <c r="AN1008" i="1"/>
  <c r="AP1008" i="1" s="1"/>
  <c r="AN1009" i="1"/>
  <c r="AN1010" i="1"/>
  <c r="AP1010" i="1" s="1"/>
  <c r="AN1011" i="1"/>
  <c r="AN1012" i="1"/>
  <c r="AP1012" i="1" s="1"/>
  <c r="AN1013" i="1"/>
  <c r="AP1013" i="1" s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P1024" i="1" s="1"/>
  <c r="AN1025" i="1"/>
  <c r="AN1026" i="1"/>
  <c r="AP1026" i="1" s="1"/>
  <c r="AN1027" i="1"/>
  <c r="AN1028" i="1"/>
  <c r="AP1028" i="1" s="1"/>
  <c r="AN1029" i="1"/>
  <c r="AP1029" i="1" s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P1040" i="1" s="1"/>
  <c r="AN1041" i="1"/>
  <c r="AN1042" i="1"/>
  <c r="AP1042" i="1" s="1"/>
  <c r="AN1043" i="1"/>
  <c r="AN1044" i="1"/>
  <c r="AP1044" i="1" s="1"/>
  <c r="AN1045" i="1"/>
  <c r="AP1045" i="1" s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P1056" i="1" s="1"/>
  <c r="AN1057" i="1"/>
  <c r="AN1058" i="1"/>
  <c r="AP1058" i="1" s="1"/>
  <c r="AN1059" i="1"/>
  <c r="AN1060" i="1"/>
  <c r="AP1060" i="1" s="1"/>
  <c r="AN1061" i="1"/>
  <c r="AP1061" i="1" s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P1072" i="1" s="1"/>
  <c r="AN1073" i="1"/>
  <c r="AN1074" i="1"/>
  <c r="AP1074" i="1" s="1"/>
  <c r="AN1075" i="1"/>
  <c r="AN1076" i="1"/>
  <c r="AP1076" i="1" s="1"/>
  <c r="AN1077" i="1"/>
  <c r="AP1077" i="1" s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P1090" i="1" s="1"/>
  <c r="AN1091" i="1"/>
  <c r="AN1092" i="1"/>
  <c r="AP1092" i="1" s="1"/>
  <c r="AN1093" i="1"/>
  <c r="AP1093" i="1" s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P1104" i="1" s="1"/>
  <c r="AN1105" i="1"/>
  <c r="AN1106" i="1"/>
  <c r="AP1106" i="1" s="1"/>
  <c r="AN1107" i="1"/>
  <c r="AN1108" i="1"/>
  <c r="AP1108" i="1" s="1"/>
  <c r="AN1109" i="1"/>
  <c r="AP1109" i="1" s="1"/>
  <c r="AN1110" i="1"/>
  <c r="AN1111" i="1"/>
  <c r="AN1112" i="1"/>
  <c r="AN1113" i="1"/>
  <c r="AN1114" i="1"/>
  <c r="AN1115" i="1"/>
  <c r="AN1116" i="1"/>
  <c r="AP1116" i="1" s="1"/>
  <c r="AN1117" i="1"/>
  <c r="AN1118" i="1"/>
  <c r="AN1119" i="1"/>
  <c r="AN1120" i="1"/>
  <c r="AP1120" i="1" s="1"/>
  <c r="AN1121" i="1"/>
  <c r="AN1122" i="1"/>
  <c r="AP1122" i="1" s="1"/>
  <c r="AN1123" i="1"/>
  <c r="AN1124" i="1"/>
  <c r="AP1124" i="1" s="1"/>
  <c r="AN1125" i="1"/>
  <c r="AP1125" i="1" s="1"/>
  <c r="AN1126" i="1"/>
  <c r="AN1127" i="1"/>
  <c r="AN1128" i="1"/>
  <c r="AN1129" i="1"/>
  <c r="AN1130" i="1"/>
  <c r="AN1131" i="1"/>
  <c r="AN1132" i="1"/>
  <c r="AP1132" i="1" s="1"/>
  <c r="AN1133" i="1"/>
  <c r="AN1134" i="1"/>
  <c r="AN1135" i="1"/>
  <c r="AN1136" i="1"/>
  <c r="AP1136" i="1" s="1"/>
  <c r="AN1137" i="1"/>
  <c r="AN1138" i="1"/>
  <c r="AP1138" i="1" s="1"/>
  <c r="AN1139" i="1"/>
  <c r="AN1140" i="1"/>
  <c r="AP1140" i="1" s="1"/>
  <c r="AN1141" i="1"/>
  <c r="AP1141" i="1" s="1"/>
  <c r="AN1142" i="1"/>
  <c r="AN1143" i="1"/>
  <c r="AN1144" i="1"/>
  <c r="AN1145" i="1"/>
  <c r="AN1146" i="1"/>
  <c r="AN1147" i="1"/>
  <c r="AN1148" i="1"/>
  <c r="AP1148" i="1" s="1"/>
  <c r="AN1149" i="1"/>
  <c r="AN1150" i="1"/>
  <c r="AN1151" i="1"/>
  <c r="AN1152" i="1"/>
  <c r="AP1152" i="1" s="1"/>
  <c r="AN1153" i="1"/>
  <c r="AN1154" i="1"/>
  <c r="AP1154" i="1" s="1"/>
  <c r="AN1155" i="1"/>
  <c r="AN1156" i="1"/>
  <c r="AP1156" i="1" s="1"/>
  <c r="AN1157" i="1"/>
  <c r="AP1157" i="1" s="1"/>
  <c r="AN1158" i="1"/>
  <c r="AN1159" i="1"/>
  <c r="AN1160" i="1"/>
  <c r="AN1161" i="1"/>
  <c r="AN1162" i="1"/>
  <c r="AN1163" i="1"/>
  <c r="AN1164" i="1"/>
  <c r="AP1164" i="1" s="1"/>
  <c r="AN1165" i="1"/>
  <c r="AN1166" i="1"/>
  <c r="AN1167" i="1"/>
  <c r="AN1168" i="1"/>
  <c r="AP1168" i="1" s="1"/>
  <c r="AN1169" i="1"/>
  <c r="AN1170" i="1"/>
  <c r="AP1170" i="1" s="1"/>
  <c r="AN1171" i="1"/>
  <c r="AN1172" i="1"/>
  <c r="AP1172" i="1" s="1"/>
  <c r="AN1173" i="1"/>
  <c r="AP1173" i="1" s="1"/>
  <c r="AN1174" i="1"/>
  <c r="AN1175" i="1"/>
  <c r="AN1176" i="1"/>
  <c r="AN1177" i="1"/>
  <c r="AN1178" i="1"/>
  <c r="AN1179" i="1"/>
  <c r="AN1180" i="1"/>
  <c r="AP1180" i="1" s="1"/>
  <c r="AN1181" i="1"/>
  <c r="AN1182" i="1"/>
  <c r="AN1183" i="1"/>
  <c r="AN1184" i="1"/>
  <c r="AP1184" i="1" s="1"/>
  <c r="AN1185" i="1"/>
  <c r="AN1186" i="1"/>
  <c r="AP1186" i="1" s="1"/>
  <c r="AN1187" i="1"/>
  <c r="AN1188" i="1"/>
  <c r="AP1188" i="1" s="1"/>
  <c r="AN1189" i="1"/>
  <c r="AP1189" i="1" s="1"/>
  <c r="AN1190" i="1"/>
  <c r="AN1191" i="1"/>
  <c r="AN1192" i="1"/>
  <c r="AN1193" i="1"/>
  <c r="AN1194" i="1"/>
  <c r="AN1195" i="1"/>
  <c r="AN1196" i="1"/>
  <c r="AP1196" i="1" s="1"/>
  <c r="AN1197" i="1"/>
  <c r="AN1198" i="1"/>
  <c r="AN1199" i="1"/>
  <c r="AN1200" i="1"/>
  <c r="AP1200" i="1" s="1"/>
  <c r="AN1201" i="1"/>
  <c r="AN1202" i="1"/>
  <c r="AP1202" i="1" s="1"/>
  <c r="AN1203" i="1"/>
  <c r="AN1204" i="1"/>
  <c r="AP1204" i="1" s="1"/>
  <c r="AN1205" i="1"/>
  <c r="AP1205" i="1" s="1"/>
  <c r="AN1206" i="1"/>
  <c r="AN1207" i="1"/>
  <c r="AN1208" i="1"/>
  <c r="AN1209" i="1"/>
  <c r="AN1210" i="1"/>
  <c r="AN1211" i="1"/>
  <c r="AN1212" i="1"/>
  <c r="AP1212" i="1" s="1"/>
  <c r="AN1213" i="1"/>
  <c r="AN1214" i="1"/>
  <c r="AN1215" i="1"/>
  <c r="AN1216" i="1"/>
  <c r="AP1216" i="1" s="1"/>
  <c r="AN1217" i="1"/>
  <c r="AN1218" i="1"/>
  <c r="AP1218" i="1" s="1"/>
  <c r="AN1219" i="1"/>
  <c r="AN1220" i="1"/>
  <c r="AP1220" i="1" s="1"/>
  <c r="AN1221" i="1"/>
  <c r="AP1221" i="1" s="1"/>
  <c r="AN1222" i="1"/>
  <c r="AN1223" i="1"/>
  <c r="AN1224" i="1"/>
  <c r="AN1225" i="1"/>
  <c r="AN1226" i="1"/>
  <c r="AN1227" i="1"/>
  <c r="AN1228" i="1"/>
  <c r="AP1228" i="1" s="1"/>
  <c r="AN1229" i="1"/>
  <c r="AN1230" i="1"/>
  <c r="AN1231" i="1"/>
  <c r="AN1232" i="1"/>
  <c r="AN1233" i="1"/>
  <c r="AN1234" i="1"/>
  <c r="AP1234" i="1" s="1"/>
  <c r="AN1235" i="1"/>
  <c r="AN1236" i="1"/>
  <c r="AP1236" i="1" s="1"/>
  <c r="AN1237" i="1"/>
  <c r="AP1237" i="1" s="1"/>
  <c r="AN1238" i="1"/>
  <c r="AN1239" i="1"/>
  <c r="AN1240" i="1"/>
  <c r="AN1241" i="1"/>
  <c r="AN1242" i="1"/>
  <c r="AN1243" i="1"/>
  <c r="AN1244" i="1"/>
  <c r="AP1244" i="1" s="1"/>
  <c r="AN1245" i="1"/>
  <c r="AN1246" i="1"/>
  <c r="AN1247" i="1"/>
  <c r="AN1248" i="1"/>
  <c r="AN1249" i="1"/>
  <c r="AN1250" i="1"/>
  <c r="AP1250" i="1" s="1"/>
  <c r="AN1251" i="1"/>
  <c r="AN1252" i="1"/>
  <c r="AP1252" i="1" s="1"/>
  <c r="AN1253" i="1"/>
  <c r="AP1253" i="1" s="1"/>
  <c r="AN1254" i="1"/>
  <c r="AN1255" i="1"/>
  <c r="AN1256" i="1"/>
  <c r="AN1257" i="1"/>
  <c r="AN1258" i="1"/>
  <c r="AN1259" i="1"/>
  <c r="AN1260" i="1"/>
  <c r="AP1260" i="1" s="1"/>
  <c r="AN1261" i="1"/>
  <c r="AN1262" i="1"/>
  <c r="AN1263" i="1"/>
  <c r="AN1264" i="1"/>
  <c r="AN1265" i="1"/>
  <c r="AN1266" i="1"/>
  <c r="AP1266" i="1" s="1"/>
  <c r="AN1267" i="1"/>
  <c r="AN1268" i="1"/>
  <c r="AP1268" i="1" s="1"/>
  <c r="AN1269" i="1"/>
  <c r="AP1269" i="1" s="1"/>
  <c r="AN1270" i="1"/>
  <c r="AN1271" i="1"/>
  <c r="AN1272" i="1"/>
  <c r="AN1273" i="1"/>
  <c r="AN1274" i="1"/>
  <c r="AN1275" i="1"/>
  <c r="AN1276" i="1"/>
  <c r="AP1276" i="1" s="1"/>
  <c r="AN1277" i="1"/>
  <c r="AN1278" i="1"/>
  <c r="AN1279" i="1"/>
  <c r="AN1280" i="1"/>
  <c r="AN1281" i="1"/>
  <c r="AN1282" i="1"/>
  <c r="AP1282" i="1" s="1"/>
  <c r="AN1283" i="1"/>
  <c r="AN1284" i="1"/>
  <c r="AP1284" i="1" s="1"/>
  <c r="AN1285" i="1"/>
  <c r="AP1285" i="1" s="1"/>
  <c r="AN1286" i="1"/>
  <c r="AN1287" i="1"/>
  <c r="AN1288" i="1"/>
  <c r="AN1289" i="1"/>
  <c r="AN1290" i="1"/>
  <c r="AN1291" i="1"/>
  <c r="AN1292" i="1"/>
  <c r="AP1292" i="1" s="1"/>
  <c r="AN1293" i="1"/>
  <c r="AN1294" i="1"/>
  <c r="AN1295" i="1"/>
  <c r="AN1296" i="1"/>
  <c r="AN1297" i="1"/>
  <c r="AN1298" i="1"/>
  <c r="AP1298" i="1" s="1"/>
  <c r="AN1299" i="1"/>
  <c r="AN1300" i="1"/>
  <c r="AP1300" i="1" s="1"/>
  <c r="AN1301" i="1"/>
  <c r="AP1301" i="1" s="1"/>
  <c r="AN1302" i="1"/>
  <c r="AN1303" i="1"/>
  <c r="AN1304" i="1"/>
  <c r="AN1305" i="1"/>
  <c r="AN1306" i="1"/>
  <c r="AN1307" i="1"/>
  <c r="AN1308" i="1"/>
  <c r="AP1308" i="1" s="1"/>
  <c r="AN1309" i="1"/>
  <c r="AN1310" i="1"/>
  <c r="AN1311" i="1"/>
  <c r="AN1312" i="1"/>
  <c r="AN1313" i="1"/>
  <c r="AN1314" i="1"/>
  <c r="AP1314" i="1" s="1"/>
  <c r="AN1315" i="1"/>
  <c r="AN1316" i="1"/>
  <c r="AP1316" i="1" s="1"/>
  <c r="AN1317" i="1"/>
  <c r="AP1317" i="1" s="1"/>
  <c r="AN1318" i="1"/>
  <c r="AN1319" i="1"/>
  <c r="AN1322" i="1"/>
  <c r="AN1323" i="1"/>
  <c r="AN1324" i="1"/>
  <c r="AN1325" i="1"/>
  <c r="AN1326" i="1"/>
  <c r="AP1326" i="1" s="1"/>
  <c r="AN1327" i="1"/>
  <c r="AN1328" i="1"/>
  <c r="AP1328" i="1" s="1"/>
  <c r="AN1329" i="1"/>
  <c r="AN1330" i="1"/>
  <c r="AP1330" i="1" s="1"/>
  <c r="AN1331" i="1"/>
  <c r="AN1332" i="1"/>
  <c r="AP1332" i="1" s="1"/>
  <c r="AN1333" i="1"/>
  <c r="AN1334" i="1"/>
  <c r="AN1335" i="1"/>
  <c r="AP1335" i="1" s="1"/>
  <c r="AN1336" i="1"/>
  <c r="AN1337" i="1"/>
  <c r="AN1338" i="1"/>
  <c r="AN1339" i="1"/>
  <c r="AN1340" i="1"/>
  <c r="AN1341" i="1"/>
  <c r="AN1342" i="1"/>
  <c r="AP1342" i="1" s="1"/>
  <c r="AN1343" i="1"/>
  <c r="AN1344" i="1"/>
  <c r="AP1344" i="1" s="1"/>
  <c r="AN1345" i="1"/>
  <c r="AN1346" i="1"/>
  <c r="AP1346" i="1" s="1"/>
  <c r="AN1347" i="1"/>
  <c r="AN1348" i="1"/>
  <c r="AP1348" i="1" s="1"/>
  <c r="AN1349" i="1"/>
  <c r="AN1350" i="1"/>
  <c r="AN1351" i="1"/>
  <c r="AP1351" i="1" s="1"/>
  <c r="AN1352" i="1"/>
  <c r="AN1353" i="1"/>
  <c r="AN1354" i="1"/>
  <c r="AN1355" i="1"/>
  <c r="AN1356" i="1"/>
  <c r="AN1357" i="1"/>
  <c r="AN1358" i="1"/>
  <c r="AP1358" i="1" s="1"/>
  <c r="AN1359" i="1"/>
  <c r="AN1360" i="1"/>
  <c r="AP1360" i="1" s="1"/>
  <c r="AN1361" i="1"/>
  <c r="AN1362" i="1"/>
  <c r="AP1362" i="1" s="1"/>
  <c r="AN1363" i="1"/>
  <c r="AN1364" i="1"/>
  <c r="AP1364" i="1" s="1"/>
  <c r="AN1365" i="1"/>
  <c r="AN1366" i="1"/>
  <c r="AN1367" i="1"/>
  <c r="AP1367" i="1" s="1"/>
  <c r="AN1368" i="1"/>
  <c r="AN1369" i="1"/>
  <c r="AN1370" i="1"/>
  <c r="AN1371" i="1"/>
  <c r="AN1372" i="1"/>
  <c r="AN1373" i="1"/>
  <c r="AN1374" i="1"/>
  <c r="AP1374" i="1" s="1"/>
  <c r="AN1375" i="1"/>
  <c r="AN1376" i="1"/>
  <c r="AP1376" i="1" s="1"/>
  <c r="AN1377" i="1"/>
  <c r="AN1378" i="1"/>
  <c r="AP1378" i="1" s="1"/>
  <c r="AN1379" i="1"/>
  <c r="AN1380" i="1"/>
  <c r="AP1380" i="1" s="1"/>
  <c r="AN1381" i="1"/>
  <c r="AN1382" i="1"/>
  <c r="AN1383" i="1"/>
  <c r="AP1383" i="1" s="1"/>
  <c r="AN1384" i="1"/>
  <c r="AN1385" i="1"/>
  <c r="AN1386" i="1"/>
  <c r="AN1387" i="1"/>
  <c r="AN1388" i="1"/>
  <c r="AN1389" i="1"/>
  <c r="AN1390" i="1"/>
  <c r="AP1390" i="1" s="1"/>
  <c r="AN1391" i="1"/>
  <c r="AN1392" i="1"/>
  <c r="AP1392" i="1" s="1"/>
  <c r="AN1393" i="1"/>
  <c r="AN1394" i="1"/>
  <c r="AP1394" i="1" s="1"/>
  <c r="AN1395" i="1"/>
  <c r="AN1396" i="1"/>
  <c r="AP1396" i="1" s="1"/>
  <c r="AN1397" i="1"/>
  <c r="AN1398" i="1"/>
  <c r="AN1399" i="1"/>
  <c r="AP1399" i="1" s="1"/>
  <c r="AN1400" i="1"/>
  <c r="AN1401" i="1"/>
  <c r="AN1402" i="1"/>
  <c r="AN1403" i="1"/>
  <c r="AN1404" i="1"/>
  <c r="AN1405" i="1"/>
  <c r="AN1406" i="1"/>
  <c r="AP1406" i="1" s="1"/>
  <c r="AN1407" i="1"/>
  <c r="AN1408" i="1"/>
  <c r="AP1408" i="1" s="1"/>
  <c r="AN1409" i="1"/>
  <c r="AN1410" i="1"/>
  <c r="AP1410" i="1" s="1"/>
  <c r="AN1411" i="1"/>
  <c r="AN1412" i="1"/>
  <c r="AP1412" i="1" s="1"/>
  <c r="AN1413" i="1"/>
  <c r="AN1414" i="1"/>
  <c r="AN1415" i="1"/>
  <c r="AP1415" i="1" s="1"/>
  <c r="AN1416" i="1"/>
  <c r="AN1417" i="1"/>
  <c r="AN1418" i="1"/>
  <c r="AN1419" i="1"/>
  <c r="AN1420" i="1"/>
  <c r="AN1421" i="1"/>
  <c r="AN1422" i="1"/>
  <c r="AP1422" i="1" s="1"/>
  <c r="AN1423" i="1"/>
  <c r="AN1424" i="1"/>
  <c r="AP1424" i="1" s="1"/>
  <c r="AN1425" i="1"/>
  <c r="AN1426" i="1"/>
  <c r="AP1426" i="1" s="1"/>
  <c r="AN1427" i="1"/>
  <c r="AN1428" i="1"/>
  <c r="AP1428" i="1" s="1"/>
  <c r="AN1429" i="1"/>
  <c r="AN1430" i="1"/>
  <c r="AN1431" i="1"/>
  <c r="AP1431" i="1" s="1"/>
  <c r="AN1432" i="1"/>
  <c r="AN1433" i="1"/>
  <c r="AN1434" i="1"/>
  <c r="AN1435" i="1"/>
  <c r="AN1436" i="1"/>
  <c r="AN1437" i="1"/>
  <c r="AN1438" i="1"/>
  <c r="AP1438" i="1" s="1"/>
  <c r="AN1439" i="1"/>
  <c r="AN1440" i="1"/>
  <c r="AP1440" i="1" s="1"/>
  <c r="AN1441" i="1"/>
  <c r="AN1442" i="1"/>
  <c r="AP1442" i="1" s="1"/>
  <c r="AN1443" i="1"/>
  <c r="AN1444" i="1"/>
  <c r="AP1444" i="1" s="1"/>
  <c r="AN1445" i="1"/>
  <c r="AN1446" i="1"/>
  <c r="AN1447" i="1"/>
  <c r="AP1447" i="1" s="1"/>
  <c r="AN1448" i="1"/>
  <c r="AN1449" i="1"/>
  <c r="AN1450" i="1"/>
  <c r="AN1451" i="1"/>
  <c r="AN1452" i="1"/>
  <c r="AN1453" i="1"/>
  <c r="AN1454" i="1"/>
  <c r="AP1454" i="1" s="1"/>
  <c r="AN1455" i="1"/>
  <c r="AN1456" i="1"/>
  <c r="AP1456" i="1" s="1"/>
  <c r="AN1457" i="1"/>
  <c r="AN1458" i="1"/>
  <c r="AP1458" i="1" s="1"/>
  <c r="AN1459" i="1"/>
  <c r="AN1460" i="1"/>
  <c r="AN1461" i="1"/>
  <c r="AN1462" i="1"/>
  <c r="AN1463" i="1"/>
  <c r="AP1463" i="1" s="1"/>
  <c r="AN1464" i="1"/>
  <c r="AN1465" i="1"/>
  <c r="AN1466" i="1"/>
  <c r="AN1467" i="1"/>
  <c r="AN1468" i="1"/>
  <c r="AN1469" i="1"/>
  <c r="AN1470" i="1"/>
  <c r="AP1470" i="1" s="1"/>
  <c r="AN1471" i="1"/>
  <c r="AN1472" i="1"/>
  <c r="AP1472" i="1" s="1"/>
  <c r="AN1473" i="1"/>
  <c r="AN1474" i="1"/>
  <c r="AP1474" i="1" s="1"/>
  <c r="AN1475" i="1"/>
  <c r="AN1476" i="1"/>
  <c r="AN1477" i="1"/>
  <c r="AN1478" i="1"/>
  <c r="AN1479" i="1"/>
  <c r="AP1479" i="1" s="1"/>
  <c r="AN1480" i="1"/>
  <c r="AN1481" i="1"/>
  <c r="AN1482" i="1"/>
  <c r="AN1483" i="1"/>
  <c r="AN1484" i="1"/>
  <c r="AN1485" i="1"/>
  <c r="AN1486" i="1"/>
  <c r="AP1486" i="1" s="1"/>
  <c r="AN1487" i="1"/>
  <c r="AN1488" i="1"/>
  <c r="AN1489" i="1"/>
  <c r="AN1490" i="1"/>
  <c r="AP1490" i="1" s="1"/>
  <c r="AN1491" i="1"/>
  <c r="AN1492" i="1"/>
  <c r="AN1493" i="1"/>
  <c r="AN1494" i="1"/>
  <c r="AN1495" i="1"/>
  <c r="AP1495" i="1" s="1"/>
  <c r="AN1496" i="1"/>
  <c r="AN1497" i="1"/>
  <c r="AN1498" i="1"/>
  <c r="AN1499" i="1"/>
  <c r="AN1500" i="1"/>
  <c r="AN1501" i="1"/>
  <c r="AN1502" i="1"/>
  <c r="AP1502" i="1" s="1"/>
  <c r="AN1503" i="1"/>
  <c r="AN1504" i="1"/>
  <c r="AN1505" i="1"/>
  <c r="AN1506" i="1"/>
  <c r="AP1506" i="1" s="1"/>
  <c r="AN1507" i="1"/>
  <c r="AN1508" i="1"/>
  <c r="AN1509" i="1"/>
  <c r="AN1510" i="1"/>
  <c r="AN1511" i="1"/>
  <c r="AP1511" i="1" s="1"/>
  <c r="AN1512" i="1"/>
  <c r="AN1513" i="1"/>
  <c r="AN1514" i="1"/>
  <c r="AN1515" i="1"/>
  <c r="AN1516" i="1"/>
  <c r="AN1517" i="1"/>
  <c r="AN1518" i="1"/>
  <c r="AP1518" i="1" s="1"/>
  <c r="AN1519" i="1"/>
  <c r="AN1520" i="1"/>
  <c r="AP1520" i="1" s="1"/>
  <c r="AN1521" i="1"/>
  <c r="AN1522" i="1"/>
  <c r="AP1522" i="1" s="1"/>
  <c r="AN1523" i="1"/>
  <c r="AN1524" i="1"/>
  <c r="AN1525" i="1"/>
  <c r="AN1526" i="1"/>
  <c r="AN1527" i="1"/>
  <c r="AP1527" i="1" s="1"/>
  <c r="AN1528" i="1"/>
  <c r="AN1529" i="1"/>
  <c r="AN1530" i="1"/>
  <c r="AN1531" i="1"/>
  <c r="AN1532" i="1"/>
  <c r="AN1533" i="1"/>
  <c r="AN1534" i="1"/>
  <c r="AP1534" i="1" s="1"/>
  <c r="AN1535" i="1"/>
  <c r="AN1536" i="1"/>
  <c r="AP1536" i="1" s="1"/>
  <c r="AN1537" i="1"/>
  <c r="AN1538" i="1"/>
  <c r="AP1538" i="1" s="1"/>
  <c r="AN1539" i="1"/>
  <c r="AN1540" i="1"/>
  <c r="AN1541" i="1"/>
  <c r="AN1542" i="1"/>
  <c r="AN1543" i="1"/>
  <c r="AP1543" i="1" s="1"/>
  <c r="AN1544" i="1"/>
  <c r="AN1545" i="1"/>
  <c r="AN1546" i="1"/>
  <c r="AN1547" i="1"/>
  <c r="AN1548" i="1"/>
  <c r="AN1549" i="1"/>
  <c r="AN1550" i="1"/>
  <c r="AP1550" i="1" s="1"/>
  <c r="AN1551" i="1"/>
  <c r="AN1552" i="1"/>
  <c r="AP1552" i="1" s="1"/>
  <c r="AN1553" i="1"/>
  <c r="AN1554" i="1"/>
  <c r="AP1554" i="1" s="1"/>
  <c r="AN1555" i="1"/>
  <c r="AN1556" i="1"/>
  <c r="AN1557" i="1"/>
  <c r="AN1558" i="1"/>
  <c r="AN1559" i="1"/>
  <c r="AP1559" i="1" s="1"/>
  <c r="AN1560" i="1"/>
  <c r="AN1561" i="1"/>
  <c r="AN1562" i="1"/>
  <c r="AN1563" i="1"/>
  <c r="AN1564" i="1"/>
  <c r="AN1565" i="1"/>
  <c r="AN1566" i="1"/>
  <c r="AP1566" i="1" s="1"/>
  <c r="AN1567" i="1"/>
  <c r="AN1568" i="1"/>
  <c r="AP1568" i="1" s="1"/>
  <c r="AN1569" i="1"/>
  <c r="AN1570" i="1"/>
  <c r="AP1570" i="1" s="1"/>
  <c r="AN1571" i="1"/>
  <c r="AN1572" i="1"/>
  <c r="AN1573" i="1"/>
  <c r="AN1574" i="1"/>
  <c r="AN1575" i="1"/>
  <c r="AP1575" i="1" s="1"/>
  <c r="AN1576" i="1"/>
  <c r="AN1577" i="1"/>
  <c r="AN1578" i="1"/>
  <c r="AN1579" i="1"/>
  <c r="AN1580" i="1"/>
  <c r="AN1581" i="1"/>
  <c r="AN1582" i="1"/>
  <c r="AP1582" i="1" s="1"/>
  <c r="AN1583" i="1"/>
  <c r="AN1584" i="1"/>
  <c r="AP1584" i="1" s="1"/>
  <c r="AN1585" i="1"/>
  <c r="AN1586" i="1"/>
  <c r="AP1586" i="1" s="1"/>
  <c r="AN1587" i="1"/>
  <c r="AN1588" i="1"/>
  <c r="AN1589" i="1"/>
  <c r="AN1590" i="1"/>
  <c r="AN1591" i="1"/>
  <c r="AP1591" i="1" s="1"/>
  <c r="AN1592" i="1"/>
  <c r="AN1593" i="1"/>
  <c r="AN1594" i="1"/>
  <c r="AN1595" i="1"/>
  <c r="AN1596" i="1"/>
  <c r="AN1597" i="1"/>
  <c r="AN1598" i="1"/>
  <c r="AP1598" i="1" s="1"/>
  <c r="AN1599" i="1"/>
  <c r="AN1600" i="1"/>
  <c r="AP1600" i="1" s="1"/>
  <c r="AN1601" i="1"/>
  <c r="AN1602" i="1"/>
  <c r="AP1602" i="1" s="1"/>
  <c r="AN1603" i="1"/>
  <c r="AN1604" i="1"/>
  <c r="AN1605" i="1"/>
  <c r="AN1606" i="1"/>
  <c r="AN1607" i="1"/>
  <c r="AP1607" i="1" s="1"/>
  <c r="AN1608" i="1"/>
  <c r="AN1609" i="1"/>
  <c r="AN1610" i="1"/>
  <c r="AN1611" i="1"/>
  <c r="AN1612" i="1"/>
  <c r="AN1613" i="1"/>
  <c r="AN1614" i="1"/>
  <c r="AP1614" i="1" s="1"/>
  <c r="AN1615" i="1"/>
  <c r="AN1616" i="1"/>
  <c r="AN1617" i="1"/>
  <c r="AN1618" i="1"/>
  <c r="AP1618" i="1" s="1"/>
  <c r="AN1619" i="1"/>
  <c r="AN1620" i="1"/>
  <c r="AN1621" i="1"/>
  <c r="AN1622" i="1"/>
  <c r="AN1623" i="1"/>
  <c r="AP1623" i="1" s="1"/>
  <c r="AN1624" i="1"/>
  <c r="AN1625" i="1"/>
  <c r="AN1626" i="1"/>
  <c r="AN1627" i="1"/>
  <c r="AN1628" i="1"/>
  <c r="AN1629" i="1"/>
  <c r="AN1630" i="1"/>
  <c r="AP1630" i="1" s="1"/>
  <c r="AN1631" i="1"/>
  <c r="AN1632" i="1"/>
  <c r="AP1632" i="1" s="1"/>
  <c r="AN1633" i="1"/>
  <c r="AN1634" i="1"/>
  <c r="AP1634" i="1" s="1"/>
  <c r="AN1635" i="1"/>
  <c r="AN1636" i="1"/>
  <c r="AN1637" i="1"/>
  <c r="AN1638" i="1"/>
  <c r="AN1639" i="1"/>
  <c r="AP1639" i="1" s="1"/>
  <c r="AN1640" i="1"/>
  <c r="AN1641" i="1"/>
  <c r="AN1642" i="1"/>
  <c r="AN1643" i="1"/>
  <c r="AN1644" i="1"/>
  <c r="AN1645" i="1"/>
  <c r="AN1646" i="1"/>
  <c r="AP1646" i="1" s="1"/>
  <c r="AN1647" i="1"/>
  <c r="AN1648" i="1"/>
  <c r="AP1648" i="1" s="1"/>
  <c r="AN1649" i="1"/>
  <c r="AN1650" i="1"/>
  <c r="AP1650" i="1" s="1"/>
  <c r="AN1651" i="1"/>
  <c r="AN1652" i="1"/>
  <c r="AN1653" i="1"/>
  <c r="AN1654" i="1"/>
  <c r="AN1655" i="1"/>
  <c r="AP1655" i="1" s="1"/>
  <c r="AN1656" i="1"/>
  <c r="AN1657" i="1"/>
  <c r="AN1658" i="1"/>
  <c r="AN1659" i="1"/>
  <c r="AN1660" i="1"/>
  <c r="AN1661" i="1"/>
  <c r="AN1662" i="1"/>
  <c r="AP1662" i="1" s="1"/>
  <c r="AN1663" i="1"/>
  <c r="AN1664" i="1"/>
  <c r="AP1664" i="1" s="1"/>
  <c r="AN1665" i="1"/>
  <c r="AN1666" i="1"/>
  <c r="AP1666" i="1" s="1"/>
  <c r="AN1667" i="1"/>
  <c r="AN1668" i="1"/>
  <c r="AN1669" i="1"/>
  <c r="AN1670" i="1"/>
  <c r="AN1671" i="1"/>
  <c r="AP1671" i="1" s="1"/>
  <c r="AN1672" i="1"/>
  <c r="AN1673" i="1"/>
  <c r="AN1674" i="1"/>
  <c r="AN1675" i="1"/>
  <c r="AN1676" i="1"/>
  <c r="AN1677" i="1"/>
  <c r="AN1678" i="1"/>
  <c r="AP1678" i="1" s="1"/>
  <c r="AN1679" i="1"/>
  <c r="AN1680" i="1"/>
  <c r="AP1680" i="1" s="1"/>
  <c r="AN1681" i="1"/>
  <c r="AN1682" i="1"/>
  <c r="AP1682" i="1" s="1"/>
  <c r="AN1683" i="1"/>
  <c r="AN1684" i="1"/>
  <c r="AN1685" i="1"/>
  <c r="AN1686" i="1"/>
  <c r="AN1687" i="1"/>
  <c r="AP1687" i="1" s="1"/>
  <c r="AN1688" i="1"/>
  <c r="AN1689" i="1"/>
  <c r="AN1690" i="1"/>
  <c r="AN1691" i="1"/>
  <c r="AN1692" i="1"/>
  <c r="AN1693" i="1"/>
  <c r="AN1694" i="1"/>
  <c r="AP1694" i="1" s="1"/>
  <c r="AN1695" i="1"/>
  <c r="AN1696" i="1"/>
  <c r="AP1696" i="1" s="1"/>
  <c r="AN1697" i="1"/>
  <c r="AN1698" i="1"/>
  <c r="AP1698" i="1" s="1"/>
  <c r="AN1699" i="1"/>
  <c r="AN1700" i="1"/>
  <c r="AN1701" i="1"/>
  <c r="AN1702" i="1"/>
  <c r="AN1703" i="1"/>
  <c r="AP1703" i="1" s="1"/>
  <c r="AN1704" i="1"/>
  <c r="AN1705" i="1"/>
  <c r="AN1706" i="1"/>
  <c r="AN1707" i="1"/>
  <c r="AN1708" i="1"/>
  <c r="AN1709" i="1"/>
  <c r="AN1710" i="1"/>
  <c r="AP1710" i="1" s="1"/>
  <c r="AN1711" i="1"/>
  <c r="AN1712" i="1"/>
  <c r="AP1712" i="1" s="1"/>
  <c r="AN1713" i="1"/>
  <c r="AN1714" i="1"/>
  <c r="AP1714" i="1" s="1"/>
  <c r="AN1715" i="1"/>
  <c r="AN1716" i="1"/>
  <c r="AN1717" i="1"/>
  <c r="AN1718" i="1"/>
  <c r="AN1719" i="1"/>
  <c r="AP1719" i="1" s="1"/>
  <c r="AN1720" i="1"/>
  <c r="AN1721" i="1"/>
  <c r="AN1722" i="1"/>
  <c r="AN1723" i="1"/>
  <c r="AN1724" i="1"/>
  <c r="AN1725" i="1"/>
  <c r="AN1726" i="1"/>
  <c r="AP1726" i="1" s="1"/>
  <c r="AN1727" i="1"/>
  <c r="AN1728" i="1"/>
  <c r="AP1728" i="1" s="1"/>
  <c r="AN1729" i="1"/>
  <c r="AN1730" i="1"/>
  <c r="AP1730" i="1" s="1"/>
  <c r="AN1731" i="1"/>
  <c r="AN1732" i="1"/>
  <c r="AN1733" i="1"/>
  <c r="AN2" i="1"/>
  <c r="AC44" i="1"/>
  <c r="AC45" i="1"/>
  <c r="AC299" i="1"/>
  <c r="AC300" i="1"/>
  <c r="AC339" i="1"/>
  <c r="AC535" i="1"/>
  <c r="AC536" i="1"/>
  <c r="AC537" i="1"/>
  <c r="AC587" i="1"/>
  <c r="AC588" i="1"/>
  <c r="AC589" i="1"/>
  <c r="AC635" i="1"/>
  <c r="AC837" i="1"/>
  <c r="AC884" i="1"/>
  <c r="AC1180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43" i="1"/>
  <c r="AH1042" i="1"/>
  <c r="AH1041" i="1"/>
  <c r="AH1040" i="1"/>
  <c r="AH932" i="1"/>
  <c r="AH928" i="1"/>
  <c r="AH927" i="1"/>
  <c r="AH926" i="1"/>
  <c r="AH925" i="1"/>
  <c r="AH924" i="1"/>
  <c r="AH923" i="1"/>
  <c r="AH922" i="1"/>
  <c r="AH921" i="1"/>
  <c r="AH920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48" i="1"/>
  <c r="AH747" i="1"/>
  <c r="AH746" i="1"/>
  <c r="AH745" i="1"/>
  <c r="AH637" i="1"/>
  <c r="AH633" i="1"/>
  <c r="AH632" i="1"/>
  <c r="AH631" i="1"/>
  <c r="AH630" i="1"/>
  <c r="AH629" i="1"/>
  <c r="AH628" i="1"/>
  <c r="AH627" i="1"/>
  <c r="AH626" i="1"/>
  <c r="AH625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53" i="1"/>
  <c r="AH452" i="1"/>
  <c r="AH451" i="1"/>
  <c r="AH450" i="1"/>
  <c r="AH342" i="1"/>
  <c r="AH338" i="1"/>
  <c r="AH337" i="1"/>
  <c r="AH336" i="1"/>
  <c r="AH335" i="1"/>
  <c r="AH334" i="1"/>
  <c r="AH333" i="1"/>
  <c r="AH332" i="1"/>
  <c r="AH331" i="1"/>
  <c r="AH330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58" i="1"/>
  <c r="AH157" i="1"/>
  <c r="AH156" i="1"/>
  <c r="AH155" i="1"/>
  <c r="AH47" i="1"/>
  <c r="AH43" i="1"/>
  <c r="AH42" i="1"/>
  <c r="AH41" i="1"/>
  <c r="AH40" i="1"/>
  <c r="AH39" i="1"/>
  <c r="AH38" i="1"/>
  <c r="AH37" i="1"/>
  <c r="AH36" i="1"/>
  <c r="AH35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03" i="1"/>
  <c r="AB1150" i="1"/>
  <c r="AB1149" i="1"/>
  <c r="AB1148" i="1"/>
  <c r="AB1147" i="1"/>
  <c r="AA1147" i="1"/>
  <c r="AB1146" i="1"/>
  <c r="AA1146" i="1"/>
  <c r="AB1145" i="1"/>
  <c r="AA1145" i="1"/>
  <c r="AB1144" i="1"/>
  <c r="AA1144" i="1"/>
  <c r="AB1143" i="1"/>
  <c r="AA1143" i="1"/>
  <c r="AB1142" i="1"/>
  <c r="AA1142" i="1"/>
  <c r="AB1141" i="1"/>
  <c r="AA1141" i="1"/>
  <c r="AB1140" i="1"/>
  <c r="AA1140" i="1"/>
  <c r="AB1139" i="1"/>
  <c r="AA1132" i="1"/>
  <c r="AA1131" i="1"/>
  <c r="AA1130" i="1"/>
  <c r="AA1129" i="1"/>
  <c r="AA1128" i="1"/>
  <c r="AA1127" i="1"/>
  <c r="AA1126" i="1"/>
  <c r="AA1125" i="1"/>
  <c r="AB1124" i="1"/>
  <c r="AB1123" i="1"/>
  <c r="AB1122" i="1"/>
  <c r="AB110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B1066" i="1"/>
  <c r="AB1065" i="1"/>
  <c r="AB1064" i="1"/>
  <c r="AB1063" i="1"/>
  <c r="AB1062" i="1"/>
  <c r="AB1061" i="1"/>
  <c r="AB106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2" i="1"/>
  <c r="AB971" i="1"/>
  <c r="AB960" i="1"/>
  <c r="AB959" i="1"/>
  <c r="AB958" i="1"/>
  <c r="AB957" i="1"/>
  <c r="AB950" i="1"/>
  <c r="AB949" i="1"/>
  <c r="AB948" i="1"/>
  <c r="AA931" i="1"/>
  <c r="AA930" i="1"/>
  <c r="AB919" i="1"/>
  <c r="AB918" i="1"/>
  <c r="AB855" i="1"/>
  <c r="AB854" i="1"/>
  <c r="AB853" i="1"/>
  <c r="AB852" i="1"/>
  <c r="AA852" i="1"/>
  <c r="AB851" i="1"/>
  <c r="AA851" i="1"/>
  <c r="AB850" i="1"/>
  <c r="AA850" i="1"/>
  <c r="AB849" i="1"/>
  <c r="AA849" i="1"/>
  <c r="AB848" i="1"/>
  <c r="AA848" i="1"/>
  <c r="AB847" i="1"/>
  <c r="AA847" i="1"/>
  <c r="AB846" i="1"/>
  <c r="AA846" i="1"/>
  <c r="AB845" i="1"/>
  <c r="AA845" i="1"/>
  <c r="AB844" i="1"/>
  <c r="AA837" i="1"/>
  <c r="AA836" i="1"/>
  <c r="AA835" i="1"/>
  <c r="AA834" i="1"/>
  <c r="AA833" i="1"/>
  <c r="AA832" i="1"/>
  <c r="AA831" i="1"/>
  <c r="AA830" i="1"/>
  <c r="AB829" i="1"/>
  <c r="AB828" i="1"/>
  <c r="AB827" i="1"/>
  <c r="AB81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B771" i="1"/>
  <c r="AB770" i="1"/>
  <c r="AB769" i="1"/>
  <c r="AB768" i="1"/>
  <c r="AB767" i="1"/>
  <c r="AB766" i="1"/>
  <c r="AB76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7" i="1"/>
  <c r="AB676" i="1"/>
  <c r="AB665" i="1"/>
  <c r="AB664" i="1"/>
  <c r="AB663" i="1"/>
  <c r="AB662" i="1"/>
  <c r="AB655" i="1"/>
  <c r="AB654" i="1"/>
  <c r="AB653" i="1"/>
  <c r="AA636" i="1"/>
  <c r="AA635" i="1"/>
  <c r="AB624" i="1"/>
  <c r="AB623" i="1"/>
  <c r="AB560" i="1"/>
  <c r="AB559" i="1"/>
  <c r="AB558" i="1"/>
  <c r="AB557" i="1"/>
  <c r="AA557" i="1"/>
  <c r="AB556" i="1"/>
  <c r="AA556" i="1"/>
  <c r="AB555" i="1"/>
  <c r="AA555" i="1"/>
  <c r="AB554" i="1"/>
  <c r="AA554" i="1"/>
  <c r="AB553" i="1"/>
  <c r="AA553" i="1"/>
  <c r="AB552" i="1"/>
  <c r="AA552" i="1"/>
  <c r="AB551" i="1"/>
  <c r="AA551" i="1"/>
  <c r="AB550" i="1"/>
  <c r="AA550" i="1"/>
  <c r="AB549" i="1"/>
  <c r="AA542" i="1"/>
  <c r="AA541" i="1"/>
  <c r="AA540" i="1"/>
  <c r="AA539" i="1"/>
  <c r="AA538" i="1"/>
  <c r="AA537" i="1"/>
  <c r="AA536" i="1"/>
  <c r="AA535" i="1"/>
  <c r="AB534" i="1"/>
  <c r="AB533" i="1"/>
  <c r="AB532" i="1"/>
  <c r="AB51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B476" i="1"/>
  <c r="AB475" i="1"/>
  <c r="AB474" i="1"/>
  <c r="AB473" i="1"/>
  <c r="AB472" i="1"/>
  <c r="AB471" i="1"/>
  <c r="AB47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2" i="1"/>
  <c r="AB381" i="1"/>
  <c r="AB370" i="1"/>
  <c r="AB369" i="1"/>
  <c r="AB368" i="1"/>
  <c r="AB367" i="1"/>
  <c r="AB360" i="1"/>
  <c r="AB359" i="1"/>
  <c r="AB358" i="1"/>
  <c r="AA341" i="1"/>
  <c r="AA340" i="1"/>
  <c r="AB329" i="1"/>
  <c r="AB328" i="1"/>
  <c r="AA256" i="1"/>
  <c r="AA257" i="1"/>
  <c r="AA258" i="1"/>
  <c r="AA259" i="1"/>
  <c r="AA260" i="1"/>
  <c r="AA261" i="1"/>
  <c r="AA262" i="1"/>
  <c r="AA255" i="1"/>
  <c r="AA46" i="1"/>
  <c r="AA45" i="1"/>
  <c r="AA183" i="1"/>
  <c r="AA184" i="1"/>
  <c r="AA185" i="1"/>
  <c r="AA186" i="1"/>
  <c r="AA187" i="1"/>
  <c r="AA188" i="1"/>
  <c r="AA189" i="1"/>
  <c r="AA190" i="1"/>
  <c r="AA191" i="1"/>
  <c r="AA192" i="1"/>
  <c r="AA193" i="1"/>
  <c r="AA182" i="1"/>
  <c r="AA241" i="1"/>
  <c r="AA242" i="1"/>
  <c r="AA243" i="1"/>
  <c r="AA244" i="1"/>
  <c r="AA245" i="1"/>
  <c r="AA246" i="1"/>
  <c r="AA247" i="1"/>
  <c r="AA240" i="1"/>
  <c r="AB264" i="1"/>
  <c r="AB255" i="1"/>
  <c r="AB256" i="1"/>
  <c r="AB257" i="1"/>
  <c r="AB258" i="1"/>
  <c r="AB259" i="1"/>
  <c r="AB260" i="1"/>
  <c r="AB261" i="1"/>
  <c r="AB262" i="1"/>
  <c r="AB263" i="1"/>
  <c r="AB265" i="1"/>
  <c r="AB254" i="1"/>
  <c r="AB239" i="1"/>
  <c r="AB238" i="1"/>
  <c r="AB237" i="1"/>
  <c r="AB221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194" i="1"/>
  <c r="AB176" i="1"/>
  <c r="AB177" i="1"/>
  <c r="AB178" i="1"/>
  <c r="AB179" i="1"/>
  <c r="AB180" i="1"/>
  <c r="AB181" i="1"/>
  <c r="AB175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32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89" i="1"/>
  <c r="AB87" i="1"/>
  <c r="AB86" i="1"/>
  <c r="AB75" i="1"/>
  <c r="AB74" i="1"/>
  <c r="AB73" i="1"/>
  <c r="AB72" i="1"/>
  <c r="AB65" i="1"/>
  <c r="AB64" i="1"/>
  <c r="AB63" i="1"/>
  <c r="AB33" i="1"/>
  <c r="AP1732" i="1" l="1"/>
  <c r="AP1716" i="1"/>
  <c r="AP1700" i="1"/>
  <c r="AP1684" i="1"/>
  <c r="AP1668" i="1"/>
  <c r="AP1652" i="1"/>
  <c r="AP1636" i="1"/>
  <c r="AP1620" i="1"/>
  <c r="AP1604" i="1"/>
  <c r="AP1588" i="1"/>
  <c r="AP1572" i="1"/>
  <c r="AP1556" i="1"/>
  <c r="AP1540" i="1"/>
  <c r="AP1524" i="1"/>
  <c r="AP1508" i="1"/>
  <c r="AP1492" i="1"/>
  <c r="AP1476" i="1"/>
  <c r="AP1460" i="1"/>
  <c r="AP321" i="1"/>
  <c r="AP305" i="1"/>
  <c r="AP289" i="1"/>
  <c r="AP273" i="1"/>
  <c r="AP257" i="1"/>
  <c r="AP241" i="1"/>
  <c r="AP225" i="1"/>
  <c r="AP209" i="1"/>
  <c r="AP193" i="1"/>
  <c r="AP177" i="1"/>
  <c r="AP161" i="1"/>
  <c r="AP145" i="1"/>
  <c r="AP129" i="1"/>
  <c r="AP113" i="1"/>
  <c r="AP97" i="1"/>
  <c r="AP81" i="1"/>
  <c r="AP65" i="1"/>
  <c r="AP49" i="1"/>
  <c r="AP1313" i="1"/>
  <c r="AP1297" i="1"/>
  <c r="AP1281" i="1"/>
  <c r="AP1265" i="1"/>
  <c r="AP1249" i="1"/>
  <c r="AP1233" i="1"/>
  <c r="AP1217" i="1"/>
  <c r="AP1201" i="1"/>
  <c r="AP1185" i="1"/>
  <c r="AP1169" i="1"/>
  <c r="AP1153" i="1"/>
  <c r="AP1137" i="1"/>
  <c r="AP1121" i="1"/>
  <c r="AP1105" i="1"/>
  <c r="AP1089" i="1"/>
  <c r="AP1073" i="1"/>
  <c r="AP1057" i="1"/>
  <c r="AP1041" i="1"/>
  <c r="AP1025" i="1"/>
  <c r="AP1009" i="1"/>
  <c r="AP993" i="1"/>
  <c r="AP977" i="1"/>
  <c r="AP961" i="1"/>
  <c r="AP945" i="1"/>
  <c r="AP929" i="1"/>
  <c r="AP913" i="1"/>
  <c r="AP897" i="1"/>
  <c r="AP881" i="1"/>
  <c r="AP865" i="1"/>
  <c r="AP849" i="1"/>
  <c r="AP833" i="1"/>
  <c r="AP817" i="1"/>
  <c r="AP801" i="1"/>
  <c r="AP785" i="1"/>
  <c r="AP769" i="1"/>
  <c r="AP753" i="1"/>
  <c r="AP737" i="1"/>
  <c r="AP721" i="1"/>
  <c r="AP705" i="1"/>
  <c r="AP689" i="1"/>
  <c r="AP673" i="1"/>
  <c r="AP657" i="1"/>
  <c r="AP641" i="1"/>
  <c r="AP625" i="1"/>
  <c r="AP609" i="1"/>
  <c r="AP593" i="1"/>
  <c r="AP577" i="1"/>
  <c r="AP561" i="1"/>
  <c r="AP545" i="1"/>
  <c r="AP529" i="1"/>
  <c r="AP513" i="1"/>
  <c r="AP497" i="1"/>
  <c r="AP481" i="1"/>
  <c r="AP465" i="1"/>
  <c r="AP449" i="1"/>
  <c r="AP433" i="1"/>
  <c r="AP417" i="1"/>
  <c r="AP401" i="1"/>
  <c r="AP385" i="1"/>
  <c r="AP369" i="1"/>
  <c r="AP353" i="1"/>
  <c r="AP337" i="1"/>
  <c r="AP31" i="1"/>
  <c r="AP1729" i="1"/>
  <c r="AP1713" i="1"/>
  <c r="AP1697" i="1"/>
  <c r="AP1681" i="1"/>
  <c r="AP1665" i="1"/>
  <c r="AP1649" i="1"/>
  <c r="AP1633" i="1"/>
  <c r="AP1617" i="1"/>
  <c r="AP1601" i="1"/>
  <c r="AP1585" i="1"/>
  <c r="AP1569" i="1"/>
  <c r="AP1553" i="1"/>
  <c r="AP1537" i="1"/>
  <c r="AP1521" i="1"/>
  <c r="AP1505" i="1"/>
  <c r="AP1489" i="1"/>
  <c r="AP1473" i="1"/>
  <c r="AP1457" i="1"/>
  <c r="AP1441" i="1"/>
  <c r="AP1425" i="1"/>
  <c r="AP1409" i="1"/>
  <c r="AP1393" i="1"/>
  <c r="AP1377" i="1"/>
  <c r="AP1361" i="1"/>
  <c r="AP1345" i="1"/>
  <c r="AP1329" i="1"/>
  <c r="AP1679" i="1"/>
  <c r="AP1599" i="1"/>
  <c r="AP1535" i="1"/>
  <c r="AP1439" i="1"/>
  <c r="AP1375" i="1"/>
  <c r="AP1695" i="1"/>
  <c r="AP1631" i="1"/>
  <c r="AP1567" i="1"/>
  <c r="AP1503" i="1"/>
  <c r="AP1471" i="1"/>
  <c r="AP1407" i="1"/>
  <c r="AP1359" i="1"/>
  <c r="AP1727" i="1"/>
  <c r="AP1663" i="1"/>
  <c r="AP1615" i="1"/>
  <c r="AP1551" i="1"/>
  <c r="AP1487" i="1"/>
  <c r="AP1455" i="1"/>
  <c r="AP1391" i="1"/>
  <c r="AP1343" i="1"/>
  <c r="AP1711" i="1"/>
  <c r="AP1647" i="1"/>
  <c r="AP1583" i="1"/>
  <c r="AP1519" i="1"/>
  <c r="AP1423" i="1"/>
  <c r="AP1327" i="1"/>
  <c r="AP36" i="1"/>
  <c r="AP20" i="1"/>
  <c r="AP4" i="1"/>
  <c r="AW1269" i="1"/>
  <c r="AW1701" i="1"/>
  <c r="AP980" i="1"/>
  <c r="AP964" i="1"/>
  <c r="AP948" i="1"/>
  <c r="AP932" i="1"/>
  <c r="AP916" i="1"/>
  <c r="AP900" i="1"/>
  <c r="AP884" i="1"/>
  <c r="AP868" i="1"/>
  <c r="AP852" i="1"/>
  <c r="AP836" i="1"/>
  <c r="AP820" i="1"/>
  <c r="AP804" i="1"/>
  <c r="AP788" i="1"/>
  <c r="AP772" i="1"/>
  <c r="AP756" i="1"/>
  <c r="AP740" i="1"/>
  <c r="AP724" i="1"/>
  <c r="AP708" i="1"/>
  <c r="AP692" i="1"/>
  <c r="AP676" i="1"/>
  <c r="AP660" i="1"/>
  <c r="AP644" i="1"/>
  <c r="AP628" i="1"/>
  <c r="AP612" i="1"/>
  <c r="AP596" i="1"/>
  <c r="AP580" i="1"/>
  <c r="AP564" i="1"/>
  <c r="AP548" i="1"/>
  <c r="AP532" i="1"/>
  <c r="AP516" i="1"/>
  <c r="AP500" i="1"/>
  <c r="AP484" i="1"/>
  <c r="AP468" i="1"/>
  <c r="AP452" i="1"/>
  <c r="AP436" i="1"/>
  <c r="AP420" i="1"/>
  <c r="AP404" i="1"/>
  <c r="AP388" i="1"/>
  <c r="AP372" i="1"/>
  <c r="AP356" i="1"/>
  <c r="AP340" i="1"/>
  <c r="AP291" i="1"/>
  <c r="AW1221" i="1"/>
  <c r="AW1301" i="1"/>
  <c r="AW1365" i="1"/>
  <c r="AP320" i="1"/>
  <c r="AP304" i="1"/>
  <c r="AP288" i="1"/>
  <c r="AP272" i="1"/>
  <c r="AP256" i="1"/>
  <c r="AP240" i="1"/>
  <c r="AP224" i="1"/>
  <c r="AP208" i="1"/>
  <c r="AP192" i="1"/>
  <c r="AP176" i="1"/>
  <c r="AP160" i="1"/>
  <c r="AP144" i="1"/>
  <c r="AP128" i="1"/>
  <c r="AP112" i="1"/>
  <c r="AP96" i="1"/>
  <c r="AP80" i="1"/>
  <c r="AP64" i="1"/>
  <c r="AP48" i="1"/>
  <c r="AP1334" i="1"/>
  <c r="AP1312" i="1"/>
  <c r="AP1296" i="1"/>
  <c r="AP1280" i="1"/>
  <c r="AP1264" i="1"/>
  <c r="AP1248" i="1"/>
  <c r="AP1232" i="1"/>
  <c r="AP800" i="1"/>
  <c r="AP784" i="1"/>
  <c r="AP768" i="1"/>
  <c r="AP752" i="1"/>
  <c r="AP736" i="1"/>
  <c r="AP720" i="1"/>
  <c r="AP704" i="1"/>
  <c r="AP688" i="1"/>
  <c r="AP672" i="1"/>
  <c r="AP656" i="1"/>
  <c r="AP640" i="1"/>
  <c r="AP624" i="1"/>
  <c r="AP608" i="1"/>
  <c r="AP592" i="1"/>
  <c r="AP576" i="1"/>
  <c r="AP560" i="1"/>
  <c r="AP544" i="1"/>
  <c r="AP528" i="1"/>
  <c r="AP512" i="1"/>
  <c r="AP496" i="1"/>
  <c r="AP480" i="1"/>
  <c r="AP464" i="1"/>
  <c r="AP448" i="1"/>
  <c r="AP432" i="1"/>
  <c r="AP416" i="1"/>
  <c r="AP400" i="1"/>
  <c r="AP384" i="1"/>
  <c r="AP368" i="1"/>
  <c r="AP352" i="1"/>
  <c r="AP336" i="1"/>
  <c r="AW1253" i="1"/>
  <c r="AW1445" i="1"/>
  <c r="AW1397" i="1"/>
  <c r="AW1349" i="1"/>
  <c r="AW1205" i="1"/>
  <c r="AW1621" i="1"/>
  <c r="AW1285" i="1"/>
  <c r="AP1307" i="1"/>
  <c r="AP1291" i="1"/>
  <c r="AP1275" i="1"/>
  <c r="AP1259" i="1"/>
  <c r="AP1243" i="1"/>
  <c r="AP1227" i="1"/>
  <c r="AP1211" i="1"/>
  <c r="AP1195" i="1"/>
  <c r="AP1179" i="1"/>
  <c r="AP1163" i="1"/>
  <c r="AP1147" i="1"/>
  <c r="AP1131" i="1"/>
  <c r="AP1115" i="1"/>
  <c r="AP1099" i="1"/>
  <c r="AP1083" i="1"/>
  <c r="AP1067" i="1"/>
  <c r="AP1051" i="1"/>
  <c r="AP1035" i="1"/>
  <c r="AP1019" i="1"/>
  <c r="AP1003" i="1"/>
  <c r="AP987" i="1"/>
  <c r="AP971" i="1"/>
  <c r="AP955" i="1"/>
  <c r="AP939" i="1"/>
  <c r="AP923" i="1"/>
  <c r="AP907" i="1"/>
  <c r="AP891" i="1"/>
  <c r="AP875" i="1"/>
  <c r="AP859" i="1"/>
  <c r="AP843" i="1"/>
  <c r="AP827" i="1"/>
  <c r="AP811" i="1"/>
  <c r="AP795" i="1"/>
  <c r="AP779" i="1"/>
  <c r="AP763" i="1"/>
  <c r="AP747" i="1"/>
  <c r="AP731" i="1"/>
  <c r="AP715" i="1"/>
  <c r="AP699" i="1"/>
  <c r="AP619" i="1"/>
  <c r="AP603" i="1"/>
  <c r="AP587" i="1"/>
  <c r="AP571" i="1"/>
  <c r="AP555" i="1"/>
  <c r="AP539" i="1"/>
  <c r="AP523" i="1"/>
  <c r="AP507" i="1"/>
  <c r="AP491" i="1"/>
  <c r="AP475" i="1"/>
  <c r="AP459" i="1"/>
  <c r="AP443" i="1"/>
  <c r="AP427" i="1"/>
  <c r="AP411" i="1"/>
  <c r="AP395" i="1"/>
  <c r="AP379" i="1"/>
  <c r="AP363" i="1"/>
  <c r="AP347" i="1"/>
  <c r="AW1237" i="1"/>
  <c r="AW1573" i="1"/>
  <c r="AP24" i="1"/>
  <c r="AP8" i="1"/>
  <c r="AW1317" i="1"/>
  <c r="AP1305" i="1"/>
  <c r="AP1289" i="1"/>
  <c r="AP1273" i="1"/>
  <c r="AP1257" i="1"/>
  <c r="AP1241" i="1"/>
  <c r="AP1225" i="1"/>
  <c r="AP1209" i="1"/>
  <c r="AP1193" i="1"/>
  <c r="AP1177" i="1"/>
  <c r="AP1161" i="1"/>
  <c r="AP1145" i="1"/>
  <c r="AP1129" i="1"/>
  <c r="AP1113" i="1"/>
  <c r="AP1097" i="1"/>
  <c r="AP1081" i="1"/>
  <c r="AP1065" i="1"/>
  <c r="AP1049" i="1"/>
  <c r="AP1033" i="1"/>
  <c r="AP1017" i="1"/>
  <c r="AP1001" i="1"/>
  <c r="AP985" i="1"/>
  <c r="AP969" i="1"/>
  <c r="AP953" i="1"/>
  <c r="AP937" i="1"/>
  <c r="AP921" i="1"/>
  <c r="AP905" i="1"/>
  <c r="AP889" i="1"/>
  <c r="AP873" i="1"/>
  <c r="AP857" i="1"/>
  <c r="AP841" i="1"/>
  <c r="AP825" i="1"/>
  <c r="AP809" i="1"/>
  <c r="AP793" i="1"/>
  <c r="AP777" i="1"/>
  <c r="AP761" i="1"/>
  <c r="AP745" i="1"/>
  <c r="AP729" i="1"/>
  <c r="AP713" i="1"/>
  <c r="AP697" i="1"/>
  <c r="AP681" i="1"/>
  <c r="AP665" i="1"/>
  <c r="AP649" i="1"/>
  <c r="AP633" i="1"/>
  <c r="AP617" i="1"/>
  <c r="AP601" i="1"/>
  <c r="AP585" i="1"/>
  <c r="AP569" i="1"/>
  <c r="AP553" i="1"/>
  <c r="AP537" i="1"/>
  <c r="AP521" i="1"/>
  <c r="AP505" i="1"/>
  <c r="AP489" i="1"/>
  <c r="AP473" i="1"/>
  <c r="AP457" i="1"/>
  <c r="AP441" i="1"/>
  <c r="AP425" i="1"/>
  <c r="AP409" i="1"/>
  <c r="AP393" i="1"/>
  <c r="AP377" i="1"/>
  <c r="AP361" i="1"/>
  <c r="AP345" i="1"/>
  <c r="AP328" i="1"/>
  <c r="AP312" i="1"/>
  <c r="AP296" i="1"/>
  <c r="AP280" i="1"/>
  <c r="AP264" i="1"/>
  <c r="AP248" i="1"/>
  <c r="AP232" i="1"/>
  <c r="AP216" i="1"/>
  <c r="AP200" i="1"/>
  <c r="AP184" i="1"/>
  <c r="AP168" i="1"/>
  <c r="AP152" i="1"/>
  <c r="AP136" i="1"/>
  <c r="AP120" i="1"/>
  <c r="AP104" i="1"/>
  <c r="AP88" i="1"/>
  <c r="AP72" i="1"/>
  <c r="AP56" i="1"/>
  <c r="AW1381" i="1"/>
  <c r="AW1413" i="1"/>
  <c r="AW1525" i="1"/>
  <c r="AW1653" i="1"/>
  <c r="AW1366" i="1"/>
  <c r="AW1478" i="1"/>
  <c r="AP1629" i="1"/>
  <c r="AP1501" i="1"/>
  <c r="AP1389" i="1"/>
  <c r="AP1708" i="1"/>
  <c r="AP1564" i="1"/>
  <c r="AP1484" i="1"/>
  <c r="AP1340" i="1"/>
  <c r="AW1238" i="1"/>
  <c r="AW1206" i="1"/>
  <c r="AW1477" i="1"/>
  <c r="AW1398" i="1"/>
  <c r="AP1677" i="1"/>
  <c r="AP1581" i="1"/>
  <c r="AP1485" i="1"/>
  <c r="AP1357" i="1"/>
  <c r="AP1644" i="1"/>
  <c r="AP1580" i="1"/>
  <c r="AP1516" i="1"/>
  <c r="AP1404" i="1"/>
  <c r="AW1686" i="1"/>
  <c r="AW1558" i="1"/>
  <c r="AP1693" i="1"/>
  <c r="AP1565" i="1"/>
  <c r="AP1453" i="1"/>
  <c r="AP1325" i="1"/>
  <c r="AP1660" i="1"/>
  <c r="AP1596" i="1"/>
  <c r="AP1500" i="1"/>
  <c r="AP1388" i="1"/>
  <c r="AW1654" i="1"/>
  <c r="AW1270" i="1"/>
  <c r="AW1685" i="1"/>
  <c r="AW1430" i="1"/>
  <c r="AW1557" i="1"/>
  <c r="AW1510" i="1"/>
  <c r="AP1661" i="1"/>
  <c r="AP1533" i="1"/>
  <c r="AP1469" i="1"/>
  <c r="AP1341" i="1"/>
  <c r="AP1612" i="1"/>
  <c r="AP1532" i="1"/>
  <c r="AP1452" i="1"/>
  <c r="AP1324" i="1"/>
  <c r="AW1718" i="1"/>
  <c r="AW1638" i="1"/>
  <c r="AW1606" i="1"/>
  <c r="AW1429" i="1"/>
  <c r="AW1590" i="1"/>
  <c r="AW1509" i="1"/>
  <c r="AW1462" i="1"/>
  <c r="AW1526" i="1"/>
  <c r="AP1724" i="1"/>
  <c r="AW1302" i="1"/>
  <c r="AW1717" i="1"/>
  <c r="AW1637" i="1"/>
  <c r="AW1605" i="1"/>
  <c r="AW1350" i="1"/>
  <c r="AW1589" i="1"/>
  <c r="AW1461" i="1"/>
  <c r="AP1725" i="1"/>
  <c r="AP1405" i="1"/>
  <c r="AW1542" i="1"/>
  <c r="AP1645" i="1"/>
  <c r="AP1436" i="1"/>
  <c r="AW1222" i="1"/>
  <c r="AW1670" i="1"/>
  <c r="AW1382" i="1"/>
  <c r="AW1541" i="1"/>
  <c r="AP1613" i="1"/>
  <c r="AP1517" i="1"/>
  <c r="AP1421" i="1"/>
  <c r="AP1628" i="1"/>
  <c r="AP1548" i="1"/>
  <c r="AP1468" i="1"/>
  <c r="AP1356" i="1"/>
  <c r="AP29" i="1"/>
  <c r="AP13" i="1"/>
  <c r="AW1190" i="1"/>
  <c r="AW1669" i="1"/>
  <c r="AW1494" i="1"/>
  <c r="AP1597" i="1"/>
  <c r="AP1437" i="1"/>
  <c r="AP1676" i="1"/>
  <c r="AP1420" i="1"/>
  <c r="AP333" i="1"/>
  <c r="AP317" i="1"/>
  <c r="AP301" i="1"/>
  <c r="AP285" i="1"/>
  <c r="AP269" i="1"/>
  <c r="AP253" i="1"/>
  <c r="AP237" i="1"/>
  <c r="AP221" i="1"/>
  <c r="AP205" i="1"/>
  <c r="AP189" i="1"/>
  <c r="AP173" i="1"/>
  <c r="AP157" i="1"/>
  <c r="AP141" i="1"/>
  <c r="AP125" i="1"/>
  <c r="AP109" i="1"/>
  <c r="AP93" i="1"/>
  <c r="AP77" i="1"/>
  <c r="AP61" i="1"/>
  <c r="AP45" i="1"/>
  <c r="AW1254" i="1"/>
  <c r="AW1493" i="1"/>
  <c r="AP1709" i="1"/>
  <c r="AP1373" i="1"/>
  <c r="AP1692" i="1"/>
  <c r="AP1372" i="1"/>
  <c r="AP1293" i="1"/>
  <c r="AP1277" i="1"/>
  <c r="AP1261" i="1"/>
  <c r="AP1245" i="1"/>
  <c r="AP1229" i="1"/>
  <c r="AP1213" i="1"/>
  <c r="AP1197" i="1"/>
  <c r="AP1181" i="1"/>
  <c r="AP1165" i="1"/>
  <c r="AP1149" i="1"/>
  <c r="AP1133" i="1"/>
  <c r="AP1117" i="1"/>
  <c r="AP1101" i="1"/>
  <c r="AP1085" i="1"/>
  <c r="AP1069" i="1"/>
  <c r="AP1053" i="1"/>
  <c r="AP1037" i="1"/>
  <c r="AP1021" i="1"/>
  <c r="AP1005" i="1"/>
  <c r="AP989" i="1"/>
  <c r="AP973" i="1"/>
  <c r="AP957" i="1"/>
  <c r="AP941" i="1"/>
  <c r="AP925" i="1"/>
  <c r="AP909" i="1"/>
  <c r="AP893" i="1"/>
  <c r="AP877" i="1"/>
  <c r="AP861" i="1"/>
  <c r="AP845" i="1"/>
  <c r="AP829" i="1"/>
  <c r="AP813" i="1"/>
  <c r="AP797" i="1"/>
  <c r="AP781" i="1"/>
  <c r="AP765" i="1"/>
  <c r="AP749" i="1"/>
  <c r="AP733" i="1"/>
  <c r="AP717" i="1"/>
  <c r="AP701" i="1"/>
  <c r="AP685" i="1"/>
  <c r="AP669" i="1"/>
  <c r="AP653" i="1"/>
  <c r="AP637" i="1"/>
  <c r="AP621" i="1"/>
  <c r="AP605" i="1"/>
  <c r="AP589" i="1"/>
  <c r="AP573" i="1"/>
  <c r="AP557" i="1"/>
  <c r="AP541" i="1"/>
  <c r="AP525" i="1"/>
  <c r="AP509" i="1"/>
  <c r="AP493" i="1"/>
  <c r="AP477" i="1"/>
  <c r="AP461" i="1"/>
  <c r="AP445" i="1"/>
  <c r="AP429" i="1"/>
  <c r="AP413" i="1"/>
  <c r="AP397" i="1"/>
  <c r="AP381" i="1"/>
  <c r="AP365" i="1"/>
  <c r="AP349" i="1"/>
  <c r="AW1702" i="1"/>
  <c r="AW1414" i="1"/>
  <c r="AW1574" i="1"/>
  <c r="AH588" i="1"/>
  <c r="AK588" i="1"/>
  <c r="AW1715" i="1"/>
  <c r="AW1363" i="1"/>
  <c r="AH537" i="1"/>
  <c r="AK537" i="1"/>
  <c r="AW1219" i="1"/>
  <c r="AW1603" i="1"/>
  <c r="AT1699" i="1"/>
  <c r="AW1699" i="1"/>
  <c r="AT1667" i="1"/>
  <c r="AW1667" i="1"/>
  <c r="AT1651" i="1"/>
  <c r="AW1651" i="1"/>
  <c r="AT1619" i="1"/>
  <c r="AW1619" i="1"/>
  <c r="AT1587" i="1"/>
  <c r="AW1587" i="1"/>
  <c r="AT1395" i="1"/>
  <c r="AW1395" i="1"/>
  <c r="AT1347" i="1"/>
  <c r="AW1347" i="1"/>
  <c r="AT1331" i="1"/>
  <c r="AW1331" i="1"/>
  <c r="AT1299" i="1"/>
  <c r="AW1299" i="1"/>
  <c r="AT1283" i="1"/>
  <c r="AW1283" i="1"/>
  <c r="AT1267" i="1"/>
  <c r="AW1267" i="1"/>
  <c r="AT1235" i="1"/>
  <c r="AW1235" i="1"/>
  <c r="AT1203" i="1"/>
  <c r="AW1203" i="1"/>
  <c r="AH535" i="1"/>
  <c r="AK535" i="1"/>
  <c r="AP1306" i="1"/>
  <c r="AP1290" i="1"/>
  <c r="AP1274" i="1"/>
  <c r="AP1258" i="1"/>
  <c r="AP1242" i="1"/>
  <c r="AP1226" i="1"/>
  <c r="AP1210" i="1"/>
  <c r="AP1194" i="1"/>
  <c r="AP1178" i="1"/>
  <c r="AP1162" i="1"/>
  <c r="AP1146" i="1"/>
  <c r="AP1130" i="1"/>
  <c r="AP1114" i="1"/>
  <c r="AP1098" i="1"/>
  <c r="AP1082" i="1"/>
  <c r="AP1066" i="1"/>
  <c r="AP1050" i="1"/>
  <c r="AP1034" i="1"/>
  <c r="AP1018" i="1"/>
  <c r="AP1002" i="1"/>
  <c r="AP986" i="1"/>
  <c r="AP970" i="1"/>
  <c r="AP954" i="1"/>
  <c r="AP938" i="1"/>
  <c r="AP922" i="1"/>
  <c r="AP906" i="1"/>
  <c r="AP890" i="1"/>
  <c r="AP874" i="1"/>
  <c r="AP858" i="1"/>
  <c r="AP842" i="1"/>
  <c r="AW1187" i="1"/>
  <c r="AW1475" i="1"/>
  <c r="AW1315" i="1"/>
  <c r="AT1427" i="1"/>
  <c r="AW1427" i="1"/>
  <c r="AH300" i="1"/>
  <c r="AK300" i="1"/>
  <c r="AH299" i="1"/>
  <c r="AK299" i="1"/>
  <c r="AT1731" i="1"/>
  <c r="AW1731" i="1"/>
  <c r="AT1555" i="1"/>
  <c r="AW1555" i="1"/>
  <c r="AH339" i="1"/>
  <c r="AK339" i="1"/>
  <c r="AH45" i="1"/>
  <c r="AK45" i="1"/>
  <c r="AW1507" i="1"/>
  <c r="AH587" i="1"/>
  <c r="AK587" i="1"/>
  <c r="AH44" i="1"/>
  <c r="AK44" i="1"/>
  <c r="AW1379" i="1"/>
  <c r="AT1491" i="1"/>
  <c r="AW1491" i="1"/>
  <c r="AV2" i="1"/>
  <c r="AW2" i="1"/>
  <c r="AP323" i="1"/>
  <c r="AP307" i="1"/>
  <c r="AP275" i="1"/>
  <c r="AW1411" i="1"/>
  <c r="AW1539" i="1"/>
  <c r="AH1180" i="1"/>
  <c r="AK1180" i="1"/>
  <c r="AH884" i="1"/>
  <c r="AK884" i="1"/>
  <c r="AC883" i="1"/>
  <c r="AP1733" i="1"/>
  <c r="AP1717" i="1"/>
  <c r="AP1701" i="1"/>
  <c r="AP1685" i="1"/>
  <c r="AP1669" i="1"/>
  <c r="AP1653" i="1"/>
  <c r="AP1637" i="1"/>
  <c r="AP1621" i="1"/>
  <c r="AP1605" i="1"/>
  <c r="AP1589" i="1"/>
  <c r="AP1573" i="1"/>
  <c r="AP1557" i="1"/>
  <c r="AP1541" i="1"/>
  <c r="AP1525" i="1"/>
  <c r="AP1509" i="1"/>
  <c r="AP1493" i="1"/>
  <c r="AP1477" i="1"/>
  <c r="AP1461" i="1"/>
  <c r="AP1445" i="1"/>
  <c r="AP1429" i="1"/>
  <c r="AP1413" i="1"/>
  <c r="AP1397" i="1"/>
  <c r="AP1381" i="1"/>
  <c r="AP1365" i="1"/>
  <c r="AP1349" i="1"/>
  <c r="AP1333" i="1"/>
  <c r="AW1443" i="1"/>
  <c r="AH536" i="1"/>
  <c r="AK536" i="1"/>
  <c r="AT1523" i="1"/>
  <c r="AW1523" i="1"/>
  <c r="AC835" i="1"/>
  <c r="AP1347" i="1"/>
  <c r="AP1331" i="1"/>
  <c r="AT1459" i="1"/>
  <c r="AW1459" i="1"/>
  <c r="AH837" i="1"/>
  <c r="AK837" i="1"/>
  <c r="AH635" i="1"/>
  <c r="AK635" i="1"/>
  <c r="AW1571" i="1"/>
  <c r="AH589" i="1"/>
  <c r="AK589" i="1"/>
  <c r="AW1683" i="1"/>
  <c r="AP37" i="1"/>
  <c r="AP21" i="1"/>
  <c r="AP5" i="1"/>
  <c r="AK590" i="1"/>
  <c r="AK46" i="1"/>
  <c r="AP330" i="1"/>
  <c r="AP314" i="1"/>
  <c r="AP298" i="1"/>
  <c r="AP282" i="1"/>
  <c r="AP266" i="1"/>
  <c r="AP250" i="1"/>
  <c r="AP234" i="1"/>
  <c r="AP218" i="1"/>
  <c r="AP202" i="1"/>
  <c r="AP186" i="1"/>
  <c r="AP170" i="1"/>
  <c r="AP154" i="1"/>
  <c r="AP138" i="1"/>
  <c r="AP122" i="1"/>
  <c r="AP106" i="1"/>
  <c r="AP90" i="1"/>
  <c r="AP74" i="1"/>
  <c r="AP58" i="1"/>
  <c r="AP42" i="1"/>
  <c r="AP25" i="1"/>
  <c r="AP9" i="1"/>
  <c r="AP826" i="1"/>
  <c r="AP810" i="1"/>
  <c r="AP794" i="1"/>
  <c r="AP778" i="1"/>
  <c r="AP762" i="1"/>
  <c r="AP746" i="1"/>
  <c r="AP730" i="1"/>
  <c r="AP714" i="1"/>
  <c r="AP698" i="1"/>
  <c r="AP682" i="1"/>
  <c r="AP666" i="1"/>
  <c r="AP650" i="1"/>
  <c r="AP634" i="1"/>
  <c r="AP618" i="1"/>
  <c r="AP602" i="1"/>
  <c r="AP586" i="1"/>
  <c r="AP570" i="1"/>
  <c r="AP554" i="1"/>
  <c r="AP538" i="1"/>
  <c r="AP522" i="1"/>
  <c r="AP506" i="1"/>
  <c r="AP490" i="1"/>
  <c r="AP474" i="1"/>
  <c r="AP458" i="1"/>
  <c r="AP442" i="1"/>
  <c r="AP426" i="1"/>
  <c r="AP410" i="1"/>
  <c r="AP394" i="1"/>
  <c r="AP378" i="1"/>
  <c r="AP362" i="1"/>
  <c r="AP346" i="1"/>
  <c r="AP329" i="1"/>
  <c r="AP313" i="1"/>
  <c r="AP297" i="1"/>
  <c r="AP281" i="1"/>
  <c r="AP265" i="1"/>
  <c r="AP249" i="1"/>
  <c r="AP233" i="1"/>
  <c r="AP217" i="1"/>
  <c r="AP201" i="1"/>
  <c r="AP185" i="1"/>
  <c r="AP169" i="1"/>
  <c r="AP153" i="1"/>
  <c r="AP137" i="1"/>
  <c r="AP121" i="1"/>
  <c r="AP105" i="1"/>
  <c r="AP89" i="1"/>
  <c r="AP73" i="1"/>
  <c r="AP57" i="1"/>
  <c r="AP41" i="1"/>
  <c r="AW1260" i="1"/>
  <c r="AW1564" i="1"/>
  <c r="AW1532" i="1"/>
  <c r="AW1500" i="1"/>
  <c r="AT1469" i="1"/>
  <c r="AT1332" i="1"/>
  <c r="AW1228" i="1"/>
  <c r="AT1596" i="1"/>
  <c r="AT1468" i="1"/>
  <c r="AW1436" i="1"/>
  <c r="AT1724" i="1"/>
  <c r="AT1581" i="1"/>
  <c r="AT1453" i="1"/>
  <c r="AP1595" i="1"/>
  <c r="AP1403" i="1"/>
  <c r="AP1594" i="1"/>
  <c r="AP1578" i="1"/>
  <c r="AP1546" i="1"/>
  <c r="AP1354" i="1"/>
  <c r="AP1338" i="1"/>
  <c r="AP1322" i="1"/>
  <c r="AP680" i="1"/>
  <c r="AP664" i="1"/>
  <c r="AP648" i="1"/>
  <c r="AP632" i="1"/>
  <c r="AP616" i="1"/>
  <c r="AP600" i="1"/>
  <c r="AP584" i="1"/>
  <c r="AP568" i="1"/>
  <c r="AP552" i="1"/>
  <c r="AP536" i="1"/>
  <c r="AP520" i="1"/>
  <c r="AP504" i="1"/>
  <c r="AP488" i="1"/>
  <c r="AP472" i="1"/>
  <c r="AP456" i="1"/>
  <c r="AP440" i="1"/>
  <c r="AP424" i="1"/>
  <c r="AP408" i="1"/>
  <c r="AP392" i="1"/>
  <c r="AP376" i="1"/>
  <c r="AP360" i="1"/>
  <c r="AP344" i="1"/>
  <c r="AT1708" i="1"/>
  <c r="AT1580" i="1"/>
  <c r="AT1452" i="1"/>
  <c r="AP1659" i="1"/>
  <c r="AP1483" i="1"/>
  <c r="AT1693" i="1"/>
  <c r="AT1565" i="1"/>
  <c r="AT1437" i="1"/>
  <c r="AP1675" i="1"/>
  <c r="AP1435" i="1"/>
  <c r="AP1720" i="1"/>
  <c r="AP1704" i="1"/>
  <c r="AP1688" i="1"/>
  <c r="AP1672" i="1"/>
  <c r="AP1656" i="1"/>
  <c r="AP1640" i="1"/>
  <c r="AP1624" i="1"/>
  <c r="AP1608" i="1"/>
  <c r="AP1592" i="1"/>
  <c r="AP1576" i="1"/>
  <c r="AP1560" i="1"/>
  <c r="AP1544" i="1"/>
  <c r="AP1528" i="1"/>
  <c r="AP1512" i="1"/>
  <c r="AP1496" i="1"/>
  <c r="AP1480" i="1"/>
  <c r="AP1464" i="1"/>
  <c r="AP1448" i="1"/>
  <c r="AP1432" i="1"/>
  <c r="AP1416" i="1"/>
  <c r="AP1400" i="1"/>
  <c r="AP1384" i="1"/>
  <c r="AP1368" i="1"/>
  <c r="AP1352" i="1"/>
  <c r="AP1336" i="1"/>
  <c r="AW1660" i="1"/>
  <c r="AW1404" i="1"/>
  <c r="AT1280" i="1"/>
  <c r="AP1611" i="1"/>
  <c r="AP1451" i="1"/>
  <c r="AT1677" i="1"/>
  <c r="AT1549" i="1"/>
  <c r="AP1563" i="1"/>
  <c r="AP1371" i="1"/>
  <c r="AP1654" i="1"/>
  <c r="AP1526" i="1"/>
  <c r="AP1382" i="1"/>
  <c r="AT1676" i="1"/>
  <c r="AT1548" i="1"/>
  <c r="AT1420" i="1"/>
  <c r="AP1643" i="1"/>
  <c r="AP1499" i="1"/>
  <c r="AP1339" i="1"/>
  <c r="AP1702" i="1"/>
  <c r="AP1590" i="1"/>
  <c r="AP1478" i="1"/>
  <c r="AP1366" i="1"/>
  <c r="AW1276" i="1"/>
  <c r="AW1244" i="1"/>
  <c r="AW1516" i="1"/>
  <c r="AW1484" i="1"/>
  <c r="AT1661" i="1"/>
  <c r="AT1231" i="1"/>
  <c r="AP1622" i="1"/>
  <c r="AP1462" i="1"/>
  <c r="AT1230" i="1"/>
  <c r="AP2" i="1"/>
  <c r="AP1691" i="1"/>
  <c r="AP1515" i="1"/>
  <c r="AP1355" i="1"/>
  <c r="AP1718" i="1"/>
  <c r="AP1606" i="1"/>
  <c r="AP1494" i="1"/>
  <c r="AP1350" i="1"/>
  <c r="AT1645" i="1"/>
  <c r="AT1517" i="1"/>
  <c r="AT1389" i="1"/>
  <c r="AP1686" i="1"/>
  <c r="AP1558" i="1"/>
  <c r="AP1430" i="1"/>
  <c r="AW1212" i="1"/>
  <c r="AT1644" i="1"/>
  <c r="AT1388" i="1"/>
  <c r="AP1579" i="1"/>
  <c r="AP1419" i="1"/>
  <c r="AP1574" i="1"/>
  <c r="AP1446" i="1"/>
  <c r="AT1629" i="1"/>
  <c r="AT1501" i="1"/>
  <c r="AT1373" i="1"/>
  <c r="AP1627" i="1"/>
  <c r="AP1467" i="1"/>
  <c r="AP1670" i="1"/>
  <c r="AP1542" i="1"/>
  <c r="AP1414" i="1"/>
  <c r="AW1612" i="1"/>
  <c r="AW1324" i="1"/>
  <c r="AP1723" i="1"/>
  <c r="AP1547" i="1"/>
  <c r="AP1387" i="1"/>
  <c r="AP1638" i="1"/>
  <c r="AP1510" i="1"/>
  <c r="AP1398" i="1"/>
  <c r="AP332" i="1"/>
  <c r="AP316" i="1"/>
  <c r="AP300" i="1"/>
  <c r="AP284" i="1"/>
  <c r="AP268" i="1"/>
  <c r="AP252" i="1"/>
  <c r="AP236" i="1"/>
  <c r="AP220" i="1"/>
  <c r="AP204" i="1"/>
  <c r="AP188" i="1"/>
  <c r="AP172" i="1"/>
  <c r="AP156" i="1"/>
  <c r="AP140" i="1"/>
  <c r="AP124" i="1"/>
  <c r="AP108" i="1"/>
  <c r="AP92" i="1"/>
  <c r="AP76" i="1"/>
  <c r="AP60" i="1"/>
  <c r="AP44" i="1"/>
  <c r="AP27" i="1"/>
  <c r="AW1292" i="1"/>
  <c r="AW1356" i="1"/>
  <c r="AT1613" i="1"/>
  <c r="AP1707" i="1"/>
  <c r="AP1531" i="1"/>
  <c r="AP1323" i="1"/>
  <c r="AP1100" i="1"/>
  <c r="AP1084" i="1"/>
  <c r="AP1068" i="1"/>
  <c r="AP1052" i="1"/>
  <c r="AP1036" i="1"/>
  <c r="AP1020" i="1"/>
  <c r="AP1004" i="1"/>
  <c r="AP988" i="1"/>
  <c r="AP972" i="1"/>
  <c r="AP956" i="1"/>
  <c r="AP940" i="1"/>
  <c r="AP924" i="1"/>
  <c r="AP908" i="1"/>
  <c r="AP892" i="1"/>
  <c r="AP876" i="1"/>
  <c r="AP860" i="1"/>
  <c r="AP844" i="1"/>
  <c r="AP828" i="1"/>
  <c r="AP812" i="1"/>
  <c r="AP796" i="1"/>
  <c r="AP780" i="1"/>
  <c r="AP764" i="1"/>
  <c r="AP748" i="1"/>
  <c r="AP732" i="1"/>
  <c r="AP716" i="1"/>
  <c r="AP700" i="1"/>
  <c r="AP684" i="1"/>
  <c r="AP668" i="1"/>
  <c r="AP652" i="1"/>
  <c r="AP636" i="1"/>
  <c r="AP620" i="1"/>
  <c r="AP604" i="1"/>
  <c r="AP588" i="1"/>
  <c r="AP572" i="1"/>
  <c r="AP556" i="1"/>
  <c r="AP540" i="1"/>
  <c r="AP524" i="1"/>
  <c r="AP508" i="1"/>
  <c r="AP492" i="1"/>
  <c r="AP476" i="1"/>
  <c r="AP460" i="1"/>
  <c r="AP444" i="1"/>
  <c r="AP428" i="1"/>
  <c r="AP412" i="1"/>
  <c r="AP396" i="1"/>
  <c r="AP380" i="1"/>
  <c r="AP364" i="1"/>
  <c r="AP348" i="1"/>
  <c r="AP331" i="1"/>
  <c r="AP315" i="1"/>
  <c r="AP299" i="1"/>
  <c r="AP283" i="1"/>
  <c r="AP267" i="1"/>
  <c r="AP251" i="1"/>
  <c r="AP235" i="1"/>
  <c r="AP219" i="1"/>
  <c r="AP203" i="1"/>
  <c r="AP187" i="1"/>
  <c r="AP171" i="1"/>
  <c r="AP155" i="1"/>
  <c r="AP139" i="1"/>
  <c r="AP123" i="1"/>
  <c r="AP107" i="1"/>
  <c r="AP91" i="1"/>
  <c r="AP75" i="1"/>
  <c r="AP59" i="1"/>
  <c r="AP43" i="1"/>
  <c r="AP26" i="1"/>
  <c r="AP10" i="1"/>
  <c r="AP23" i="1"/>
  <c r="AP7" i="1"/>
  <c r="AT1703" i="1"/>
  <c r="AW1703" i="1"/>
  <c r="AT1671" i="1"/>
  <c r="AW1671" i="1"/>
  <c r="AW1639" i="1"/>
  <c r="AT1639" i="1"/>
  <c r="AT1623" i="1"/>
  <c r="AW1623" i="1"/>
  <c r="AW1591" i="1"/>
  <c r="AT1591" i="1"/>
  <c r="AT1575" i="1"/>
  <c r="AW1575" i="1"/>
  <c r="AW1559" i="1"/>
  <c r="AT1559" i="1"/>
  <c r="AT1543" i="1"/>
  <c r="AW1543" i="1"/>
  <c r="AT1527" i="1"/>
  <c r="AW1527" i="1"/>
  <c r="AW1511" i="1"/>
  <c r="AT1511" i="1"/>
  <c r="AT1495" i="1"/>
  <c r="AW1495" i="1"/>
  <c r="AW1479" i="1"/>
  <c r="AT1479" i="1"/>
  <c r="AW1463" i="1"/>
  <c r="AT1463" i="1"/>
  <c r="AT1431" i="1"/>
  <c r="AW1431" i="1"/>
  <c r="AW1415" i="1"/>
  <c r="AT1415" i="1"/>
  <c r="AW1367" i="1"/>
  <c r="AT1367" i="1"/>
  <c r="AT1351" i="1"/>
  <c r="AW1351" i="1"/>
  <c r="AT1335" i="1"/>
  <c r="AW1335" i="1"/>
  <c r="AT1319" i="1"/>
  <c r="AW1319" i="1"/>
  <c r="AT1303" i="1"/>
  <c r="AW1303" i="1"/>
  <c r="AT1271" i="1"/>
  <c r="AW1271" i="1"/>
  <c r="AT1255" i="1"/>
  <c r="AW1255" i="1"/>
  <c r="AT1239" i="1"/>
  <c r="AW1239" i="1"/>
  <c r="AT1223" i="1"/>
  <c r="AW1223" i="1"/>
  <c r="AT1207" i="1"/>
  <c r="AW1207" i="1"/>
  <c r="AP1304" i="1"/>
  <c r="AP1288" i="1"/>
  <c r="AP1272" i="1"/>
  <c r="AP1256" i="1"/>
  <c r="AP1240" i="1"/>
  <c r="AP1224" i="1"/>
  <c r="AP1208" i="1"/>
  <c r="AP1192" i="1"/>
  <c r="AP1176" i="1"/>
  <c r="AP1160" i="1"/>
  <c r="AP1144" i="1"/>
  <c r="AP1128" i="1"/>
  <c r="AP1112" i="1"/>
  <c r="AP1096" i="1"/>
  <c r="AP1080" i="1"/>
  <c r="AP1064" i="1"/>
  <c r="AP1048" i="1"/>
  <c r="AP1032" i="1"/>
  <c r="AP1016" i="1"/>
  <c r="AP1000" i="1"/>
  <c r="AP984" i="1"/>
  <c r="AP968" i="1"/>
  <c r="AP952" i="1"/>
  <c r="AP936" i="1"/>
  <c r="AP920" i="1"/>
  <c r="AP904" i="1"/>
  <c r="AP888" i="1"/>
  <c r="AP872" i="1"/>
  <c r="AP856" i="1"/>
  <c r="AP840" i="1"/>
  <c r="AP824" i="1"/>
  <c r="AP808" i="1"/>
  <c r="AP792" i="1"/>
  <c r="AP776" i="1"/>
  <c r="AP760" i="1"/>
  <c r="AP744" i="1"/>
  <c r="AP728" i="1"/>
  <c r="AP712" i="1"/>
  <c r="AP696" i="1"/>
  <c r="AP327" i="1"/>
  <c r="AP311" i="1"/>
  <c r="AP295" i="1"/>
  <c r="AP279" i="1"/>
  <c r="AP263" i="1"/>
  <c r="AP247" i="1"/>
  <c r="AP231" i="1"/>
  <c r="AP215" i="1"/>
  <c r="AP199" i="1"/>
  <c r="AP183" i="1"/>
  <c r="AP167" i="1"/>
  <c r="AP151" i="1"/>
  <c r="AP135" i="1"/>
  <c r="AP119" i="1"/>
  <c r="AP103" i="1"/>
  <c r="AP87" i="1"/>
  <c r="AP71" i="1"/>
  <c r="AP55" i="1"/>
  <c r="AW1287" i="1"/>
  <c r="AW1447" i="1"/>
  <c r="AP39" i="1"/>
  <c r="AP1319" i="1"/>
  <c r="AP1303" i="1"/>
  <c r="AP1287" i="1"/>
  <c r="AP1271" i="1"/>
  <c r="AP1255" i="1"/>
  <c r="AP1239" i="1"/>
  <c r="AP1223" i="1"/>
  <c r="AP1207" i="1"/>
  <c r="AP1191" i="1"/>
  <c r="AP1175" i="1"/>
  <c r="AP1159" i="1"/>
  <c r="AP1143" i="1"/>
  <c r="AP1127" i="1"/>
  <c r="AP1111" i="1"/>
  <c r="AP1095" i="1"/>
  <c r="AP1079" i="1"/>
  <c r="AP1063" i="1"/>
  <c r="AP1047" i="1"/>
  <c r="AP1031" i="1"/>
  <c r="AP1015" i="1"/>
  <c r="AP999" i="1"/>
  <c r="AP983" i="1"/>
  <c r="AP967" i="1"/>
  <c r="AP951" i="1"/>
  <c r="AP935" i="1"/>
  <c r="AP919" i="1"/>
  <c r="AP903" i="1"/>
  <c r="AP887" i="1"/>
  <c r="AP871" i="1"/>
  <c r="AP855" i="1"/>
  <c r="AP839" i="1"/>
  <c r="AP823" i="1"/>
  <c r="AP807" i="1"/>
  <c r="AP791" i="1"/>
  <c r="AP775" i="1"/>
  <c r="AP759" i="1"/>
  <c r="AP743" i="1"/>
  <c r="AP727" i="1"/>
  <c r="AP711" i="1"/>
  <c r="AP695" i="1"/>
  <c r="AP679" i="1"/>
  <c r="AP663" i="1"/>
  <c r="AP647" i="1"/>
  <c r="AP631" i="1"/>
  <c r="AP615" i="1"/>
  <c r="AP599" i="1"/>
  <c r="AP583" i="1"/>
  <c r="AP567" i="1"/>
  <c r="AP551" i="1"/>
  <c r="AP535" i="1"/>
  <c r="AP519" i="1"/>
  <c r="AP503" i="1"/>
  <c r="AP487" i="1"/>
  <c r="AP471" i="1"/>
  <c r="AP455" i="1"/>
  <c r="AP439" i="1"/>
  <c r="AP423" i="1"/>
  <c r="AP407" i="1"/>
  <c r="AP391" i="1"/>
  <c r="AP375" i="1"/>
  <c r="AP359" i="1"/>
  <c r="AP343" i="1"/>
  <c r="AP1315" i="1"/>
  <c r="AP1299" i="1"/>
  <c r="AP1283" i="1"/>
  <c r="AP1267" i="1"/>
  <c r="AP1251" i="1"/>
  <c r="AP1235" i="1"/>
  <c r="AP1219" i="1"/>
  <c r="AP1203" i="1"/>
  <c r="AP1187" i="1"/>
  <c r="AP1171" i="1"/>
  <c r="AP1155" i="1"/>
  <c r="AP1139" i="1"/>
  <c r="AP1123" i="1"/>
  <c r="AP1107" i="1"/>
  <c r="AP1091" i="1"/>
  <c r="AP1075" i="1"/>
  <c r="AP1059" i="1"/>
  <c r="AP1043" i="1"/>
  <c r="AP1027" i="1"/>
  <c r="AP1011" i="1"/>
  <c r="AP995" i="1"/>
  <c r="AP979" i="1"/>
  <c r="AP963" i="1"/>
  <c r="AP947" i="1"/>
  <c r="AP931" i="1"/>
  <c r="AP915" i="1"/>
  <c r="AP899" i="1"/>
  <c r="AP883" i="1"/>
  <c r="AP867" i="1"/>
  <c r="AP851" i="1"/>
  <c r="AP835" i="1"/>
  <c r="AP819" i="1"/>
  <c r="AP803" i="1"/>
  <c r="AP787" i="1"/>
  <c r="AP771" i="1"/>
  <c r="AP755" i="1"/>
  <c r="AP739" i="1"/>
  <c r="AP723" i="1"/>
  <c r="AP707" i="1"/>
  <c r="AP691" i="1"/>
  <c r="AP675" i="1"/>
  <c r="AP659" i="1"/>
  <c r="AP643" i="1"/>
  <c r="AP627" i="1"/>
  <c r="AP611" i="1"/>
  <c r="AP595" i="1"/>
  <c r="AP579" i="1"/>
  <c r="AP563" i="1"/>
  <c r="AW1719" i="1"/>
  <c r="AP319" i="1"/>
  <c r="AW1191" i="1"/>
  <c r="AP1311" i="1"/>
  <c r="AP1295" i="1"/>
  <c r="AP1279" i="1"/>
  <c r="AP1263" i="1"/>
  <c r="AP1247" i="1"/>
  <c r="AP1231" i="1"/>
  <c r="AP1215" i="1"/>
  <c r="AP1199" i="1"/>
  <c r="AP1183" i="1"/>
  <c r="AP1167" i="1"/>
  <c r="AP1151" i="1"/>
  <c r="AP1135" i="1"/>
  <c r="AP1119" i="1"/>
  <c r="AP1103" i="1"/>
  <c r="AP1087" i="1"/>
  <c r="AP1071" i="1"/>
  <c r="AP1055" i="1"/>
  <c r="AP1039" i="1"/>
  <c r="AP1023" i="1"/>
  <c r="AP1007" i="1"/>
  <c r="AP991" i="1"/>
  <c r="AP975" i="1"/>
  <c r="AP959" i="1"/>
  <c r="AP943" i="1"/>
  <c r="AP927" i="1"/>
  <c r="AP911" i="1"/>
  <c r="AP895" i="1"/>
  <c r="AP879" i="1"/>
  <c r="AP863" i="1"/>
  <c r="AP847" i="1"/>
  <c r="AP831" i="1"/>
  <c r="AP815" i="1"/>
  <c r="AP799" i="1"/>
  <c r="AP783" i="1"/>
  <c r="AP767" i="1"/>
  <c r="AP751" i="1"/>
  <c r="AP735" i="1"/>
  <c r="AP719" i="1"/>
  <c r="AP703" i="1"/>
  <c r="AP687" i="1"/>
  <c r="AP671" i="1"/>
  <c r="AP655" i="1"/>
  <c r="AP639" i="1"/>
  <c r="AP623" i="1"/>
  <c r="AP607" i="1"/>
  <c r="AP591" i="1"/>
  <c r="AP575" i="1"/>
  <c r="AP559" i="1"/>
  <c r="AP543" i="1"/>
  <c r="AP527" i="1"/>
  <c r="AP511" i="1"/>
  <c r="AP495" i="1"/>
  <c r="AP479" i="1"/>
  <c r="AP463" i="1"/>
  <c r="AP447" i="1"/>
  <c r="AP431" i="1"/>
  <c r="AP415" i="1"/>
  <c r="AP399" i="1"/>
  <c r="AP383" i="1"/>
  <c r="AP367" i="1"/>
  <c r="AP351" i="1"/>
  <c r="AP334" i="1"/>
  <c r="AW1687" i="1"/>
  <c r="AW1655" i="1"/>
  <c r="AP1309" i="1"/>
  <c r="AP1320" i="1"/>
  <c r="AP1321" i="1"/>
  <c r="AW1272" i="1"/>
  <c r="AW1704" i="1"/>
  <c r="AW1576" i="1"/>
  <c r="AT1354" i="1"/>
  <c r="AT1306" i="1"/>
  <c r="AT1279" i="1"/>
  <c r="AT1252" i="1"/>
  <c r="AW1352" i="1"/>
  <c r="AW1496" i="1"/>
  <c r="AT1722" i="1"/>
  <c r="AT1706" i="1"/>
  <c r="AT1690" i="1"/>
  <c r="AT1674" i="1"/>
  <c r="AT1658" i="1"/>
  <c r="AT1642" i="1"/>
  <c r="AT1626" i="1"/>
  <c r="AT1610" i="1"/>
  <c r="AT1594" i="1"/>
  <c r="AT1562" i="1"/>
  <c r="AT1546" i="1"/>
  <c r="AT1530" i="1"/>
  <c r="AT1514" i="1"/>
  <c r="AT1498" i="1"/>
  <c r="AT1482" i="1"/>
  <c r="AT1466" i="1"/>
  <c r="AT1450" i="1"/>
  <c r="AT1434" i="1"/>
  <c r="AT1418" i="1"/>
  <c r="AT1402" i="1"/>
  <c r="AT1386" i="1"/>
  <c r="AT1370" i="1"/>
  <c r="AT1328" i="1"/>
  <c r="AT1278" i="1"/>
  <c r="AT1200" i="1"/>
  <c r="AT46" i="1"/>
  <c r="AT1327" i="1"/>
  <c r="AT1226" i="1"/>
  <c r="AT1199" i="1"/>
  <c r="AW1672" i="1"/>
  <c r="AW1544" i="1"/>
  <c r="AT1656" i="1"/>
  <c r="AT1528" i="1"/>
  <c r="AT1512" i="1"/>
  <c r="AT1480" i="1"/>
  <c r="AT1464" i="1"/>
  <c r="AT1400" i="1"/>
  <c r="AT1384" i="1"/>
  <c r="AT1368" i="1"/>
  <c r="AT1326" i="1"/>
  <c r="AT1248" i="1"/>
  <c r="AT1198" i="1"/>
  <c r="AW1240" i="1"/>
  <c r="AP40" i="1"/>
  <c r="AT1325" i="1"/>
  <c r="AT1274" i="1"/>
  <c r="AT1247" i="1"/>
  <c r="AT1197" i="1"/>
  <c r="AW1345" i="1"/>
  <c r="AT1345" i="1"/>
  <c r="AW1329" i="1"/>
  <c r="AT1329" i="1"/>
  <c r="AW1313" i="1"/>
  <c r="AT1313" i="1"/>
  <c r="AW1297" i="1"/>
  <c r="AT1297" i="1"/>
  <c r="AW1281" i="1"/>
  <c r="AT1281" i="1"/>
  <c r="AW1265" i="1"/>
  <c r="AT1265" i="1"/>
  <c r="AW1249" i="1"/>
  <c r="AT1249" i="1"/>
  <c r="AW1233" i="1"/>
  <c r="AT1233" i="1"/>
  <c r="AW1217" i="1"/>
  <c r="AT1217" i="1"/>
  <c r="AW1201" i="1"/>
  <c r="AT1201" i="1"/>
  <c r="AW1185" i="1"/>
  <c r="AT1185" i="1"/>
  <c r="AT1296" i="1"/>
  <c r="AT1246" i="1"/>
  <c r="AT590" i="1"/>
  <c r="AT1344" i="1"/>
  <c r="AT1322" i="1"/>
  <c r="AT1295" i="1"/>
  <c r="AT1245" i="1"/>
  <c r="AP259" i="1"/>
  <c r="AP243" i="1"/>
  <c r="AP227" i="1"/>
  <c r="AP211" i="1"/>
  <c r="AP195" i="1"/>
  <c r="AP179" i="1"/>
  <c r="AP163" i="1"/>
  <c r="AP147" i="1"/>
  <c r="AP131" i="1"/>
  <c r="AP115" i="1"/>
  <c r="AP99" i="1"/>
  <c r="AP83" i="1"/>
  <c r="AP67" i="1"/>
  <c r="AP51" i="1"/>
  <c r="AC591" i="1"/>
  <c r="AT591" i="1"/>
  <c r="AT1700" i="1"/>
  <c r="AT1652" i="1"/>
  <c r="AT1636" i="1"/>
  <c r="AT1556" i="1"/>
  <c r="AT1540" i="1"/>
  <c r="AT1492" i="1"/>
  <c r="AT1476" i="1"/>
  <c r="AT1460" i="1"/>
  <c r="AT1412" i="1"/>
  <c r="AT1364" i="1"/>
  <c r="AT1343" i="1"/>
  <c r="AT1294" i="1"/>
  <c r="AT1216" i="1"/>
  <c r="AP547" i="1"/>
  <c r="AP531" i="1"/>
  <c r="AP515" i="1"/>
  <c r="AP499" i="1"/>
  <c r="AP483" i="1"/>
  <c r="AP467" i="1"/>
  <c r="AP451" i="1"/>
  <c r="AP435" i="1"/>
  <c r="AP419" i="1"/>
  <c r="AP403" i="1"/>
  <c r="AP387" i="1"/>
  <c r="AP371" i="1"/>
  <c r="AP355" i="1"/>
  <c r="AP339" i="1"/>
  <c r="AT1342" i="1"/>
  <c r="AT1293" i="1"/>
  <c r="AT1242" i="1"/>
  <c r="AT1215" i="1"/>
  <c r="AT1341" i="1"/>
  <c r="AT1264" i="1"/>
  <c r="AT1214" i="1"/>
  <c r="AT1729" i="1"/>
  <c r="AT1713" i="1"/>
  <c r="AT1697" i="1"/>
  <c r="AT1681" i="1"/>
  <c r="AT1665" i="1"/>
  <c r="AT1649" i="1"/>
  <c r="AT1633" i="1"/>
  <c r="AT1617" i="1"/>
  <c r="AT1601" i="1"/>
  <c r="AT1585" i="1"/>
  <c r="AT1569" i="1"/>
  <c r="AT1553" i="1"/>
  <c r="AT1537" i="1"/>
  <c r="AT1521" i="1"/>
  <c r="AT1505" i="1"/>
  <c r="AT1489" i="1"/>
  <c r="AT1473" i="1"/>
  <c r="AT1457" i="1"/>
  <c r="AT1441" i="1"/>
  <c r="AT1425" i="1"/>
  <c r="AT1409" i="1"/>
  <c r="AT1393" i="1"/>
  <c r="AT1377" i="1"/>
  <c r="AT1361" i="1"/>
  <c r="AT1290" i="1"/>
  <c r="AT1263" i="1"/>
  <c r="AP303" i="1"/>
  <c r="AP287" i="1"/>
  <c r="AP271" i="1"/>
  <c r="AP255" i="1"/>
  <c r="AP239" i="1"/>
  <c r="AP223" i="1"/>
  <c r="AP207" i="1"/>
  <c r="AP191" i="1"/>
  <c r="AP175" i="1"/>
  <c r="AP159" i="1"/>
  <c r="AP143" i="1"/>
  <c r="AP127" i="1"/>
  <c r="AP111" i="1"/>
  <c r="AP95" i="1"/>
  <c r="AP79" i="1"/>
  <c r="AP63" i="1"/>
  <c r="AP47" i="1"/>
  <c r="AW1304" i="1"/>
  <c r="AW1256" i="1"/>
  <c r="AW1336" i="1"/>
  <c r="AT1728" i="1"/>
  <c r="AT1712" i="1"/>
  <c r="AT1696" i="1"/>
  <c r="AT1680" i="1"/>
  <c r="AT1664" i="1"/>
  <c r="AT1648" i="1"/>
  <c r="AT1632" i="1"/>
  <c r="AT1616" i="1"/>
  <c r="AT1600" i="1"/>
  <c r="AT1584" i="1"/>
  <c r="AT1568" i="1"/>
  <c r="AT1552" i="1"/>
  <c r="AT1536" i="1"/>
  <c r="AT1520" i="1"/>
  <c r="AT1504" i="1"/>
  <c r="AT1488" i="1"/>
  <c r="AT1472" i="1"/>
  <c r="AT1456" i="1"/>
  <c r="AT1440" i="1"/>
  <c r="AT1424" i="1"/>
  <c r="AT1408" i="1"/>
  <c r="AT1392" i="1"/>
  <c r="AT1376" i="1"/>
  <c r="AT1360" i="1"/>
  <c r="AT1338" i="1"/>
  <c r="AT1312" i="1"/>
  <c r="AT1262" i="1"/>
  <c r="AT1184" i="1"/>
  <c r="AW1320" i="1"/>
  <c r="AC538" i="1"/>
  <c r="AT538" i="1"/>
  <c r="AC298" i="1"/>
  <c r="AT298" i="1"/>
  <c r="AT1727" i="1"/>
  <c r="AT1711" i="1"/>
  <c r="AT1695" i="1"/>
  <c r="AT1679" i="1"/>
  <c r="AT1663" i="1"/>
  <c r="AT1647" i="1"/>
  <c r="AT1631" i="1"/>
  <c r="AT1615" i="1"/>
  <c r="AT1599" i="1"/>
  <c r="AT1583" i="1"/>
  <c r="AT1567" i="1"/>
  <c r="AT1551" i="1"/>
  <c r="AT1535" i="1"/>
  <c r="AT1519" i="1"/>
  <c r="AT1503" i="1"/>
  <c r="AT1487" i="1"/>
  <c r="AT1471" i="1"/>
  <c r="AT1455" i="1"/>
  <c r="AT1439" i="1"/>
  <c r="AT1423" i="1"/>
  <c r="AT1407" i="1"/>
  <c r="AT1391" i="1"/>
  <c r="AT1375" i="1"/>
  <c r="AT1359" i="1"/>
  <c r="AT1311" i="1"/>
  <c r="AT1261" i="1"/>
  <c r="AT1210" i="1"/>
  <c r="AT1183" i="1"/>
  <c r="AT1726" i="1"/>
  <c r="AT1710" i="1"/>
  <c r="AT1694" i="1"/>
  <c r="AT1678" i="1"/>
  <c r="AT1662" i="1"/>
  <c r="AT1646" i="1"/>
  <c r="AT1630" i="1"/>
  <c r="AT1614" i="1"/>
  <c r="AT1598" i="1"/>
  <c r="AT1582" i="1"/>
  <c r="AT1566" i="1"/>
  <c r="AT1550" i="1"/>
  <c r="AT1534" i="1"/>
  <c r="AT1518" i="1"/>
  <c r="AT1502" i="1"/>
  <c r="AT1486" i="1"/>
  <c r="AT1470" i="1"/>
  <c r="AT1454" i="1"/>
  <c r="AT1438" i="1"/>
  <c r="AT1422" i="1"/>
  <c r="AT1406" i="1"/>
  <c r="AT1390" i="1"/>
  <c r="AT1374" i="1"/>
  <c r="AT1358" i="1"/>
  <c r="AT1310" i="1"/>
  <c r="AT1232" i="1"/>
  <c r="AT1182" i="1"/>
  <c r="AV1731" i="1"/>
  <c r="AP1731" i="1"/>
  <c r="AV1715" i="1"/>
  <c r="AP1715" i="1"/>
  <c r="AV1699" i="1"/>
  <c r="AP1699" i="1"/>
  <c r="AV1683" i="1"/>
  <c r="AP1683" i="1"/>
  <c r="AV1667" i="1"/>
  <c r="AP1667" i="1"/>
  <c r="AV1651" i="1"/>
  <c r="AP1651" i="1"/>
  <c r="AV1635" i="1"/>
  <c r="AP1635" i="1"/>
  <c r="AV1619" i="1"/>
  <c r="AP1619" i="1"/>
  <c r="AV1603" i="1"/>
  <c r="AP1603" i="1"/>
  <c r="AV1587" i="1"/>
  <c r="AP1587" i="1"/>
  <c r="AV1571" i="1"/>
  <c r="AP1571" i="1"/>
  <c r="AV1555" i="1"/>
  <c r="AP1555" i="1"/>
  <c r="AV1539" i="1"/>
  <c r="AP1539" i="1"/>
  <c r="AV1523" i="1"/>
  <c r="AP1523" i="1"/>
  <c r="AV1507" i="1"/>
  <c r="AP1507" i="1"/>
  <c r="AV1491" i="1"/>
  <c r="AP1491" i="1"/>
  <c r="AV1475" i="1"/>
  <c r="AP1475" i="1"/>
  <c r="AV1459" i="1"/>
  <c r="AP1459" i="1"/>
  <c r="AV1443" i="1"/>
  <c r="AP1443" i="1"/>
  <c r="AV1427" i="1"/>
  <c r="AP1427" i="1"/>
  <c r="AV1411" i="1"/>
  <c r="AP1411" i="1"/>
  <c r="AV1395" i="1"/>
  <c r="AP1395" i="1"/>
  <c r="AV1379" i="1"/>
  <c r="AP1379" i="1"/>
  <c r="AV1363" i="1"/>
  <c r="AP1363" i="1"/>
  <c r="AV34" i="1"/>
  <c r="AP34" i="1"/>
  <c r="AV1088" i="1"/>
  <c r="AP1088" i="1"/>
  <c r="AV1616" i="1"/>
  <c r="AP1616" i="1"/>
  <c r="AV1504" i="1"/>
  <c r="AP1504" i="1"/>
  <c r="AV1488" i="1"/>
  <c r="AP1488" i="1"/>
  <c r="AP1310" i="1"/>
  <c r="AP1294" i="1"/>
  <c r="AP1278" i="1"/>
  <c r="AP1262" i="1"/>
  <c r="AP1246" i="1"/>
  <c r="AP1230" i="1"/>
  <c r="AP1214" i="1"/>
  <c r="AP1198" i="1"/>
  <c r="AP1182" i="1"/>
  <c r="AP1166" i="1"/>
  <c r="AP1150" i="1"/>
  <c r="AP1134" i="1"/>
  <c r="AP1118" i="1"/>
  <c r="AP1102" i="1"/>
  <c r="AP1086" i="1"/>
  <c r="AP1070" i="1"/>
  <c r="AP1054" i="1"/>
  <c r="AP1038" i="1"/>
  <c r="AP1022" i="1"/>
  <c r="AP1006" i="1"/>
  <c r="AP990" i="1"/>
  <c r="AP974" i="1"/>
  <c r="AP958" i="1"/>
  <c r="AP942" i="1"/>
  <c r="AP926" i="1"/>
  <c r="AP910" i="1"/>
  <c r="AP894" i="1"/>
  <c r="AP878" i="1"/>
  <c r="AP862" i="1"/>
  <c r="AP846" i="1"/>
  <c r="AP830" i="1"/>
  <c r="AP814" i="1"/>
  <c r="AP798" i="1"/>
  <c r="AP782" i="1"/>
  <c r="AP766" i="1"/>
  <c r="AP750" i="1"/>
  <c r="AP734" i="1"/>
  <c r="AP718" i="1"/>
  <c r="AP702" i="1"/>
  <c r="AP686" i="1"/>
  <c r="AP670" i="1"/>
  <c r="AP654" i="1"/>
  <c r="AP638" i="1"/>
  <c r="AP622" i="1"/>
  <c r="AP606" i="1"/>
  <c r="AP590" i="1"/>
  <c r="AP574" i="1"/>
  <c r="AP558" i="1"/>
  <c r="AP542" i="1"/>
  <c r="AP526" i="1"/>
  <c r="AP510" i="1"/>
  <c r="AP494" i="1"/>
  <c r="AP478" i="1"/>
  <c r="AP462" i="1"/>
  <c r="AP446" i="1"/>
  <c r="AP430" i="1"/>
  <c r="AP414" i="1"/>
  <c r="AP398" i="1"/>
  <c r="AP382" i="1"/>
  <c r="AP366" i="1"/>
  <c r="AP350" i="1"/>
  <c r="AP28" i="1"/>
  <c r="AV18" i="1"/>
  <c r="AP18" i="1"/>
  <c r="AV1549" i="1"/>
  <c r="AP1549" i="1"/>
  <c r="AP683" i="1"/>
  <c r="AP667" i="1"/>
  <c r="AP651" i="1"/>
  <c r="AP635" i="1"/>
  <c r="AV1722" i="1"/>
  <c r="AP1722" i="1"/>
  <c r="AV1706" i="1"/>
  <c r="AP1706" i="1"/>
  <c r="AV1690" i="1"/>
  <c r="AP1690" i="1"/>
  <c r="AV1674" i="1"/>
  <c r="AP1674" i="1"/>
  <c r="AV1658" i="1"/>
  <c r="AP1658" i="1"/>
  <c r="AV1642" i="1"/>
  <c r="AP1642" i="1"/>
  <c r="AV1626" i="1"/>
  <c r="AP1626" i="1"/>
  <c r="AV1610" i="1"/>
  <c r="AP1610" i="1"/>
  <c r="AV1562" i="1"/>
  <c r="AP1562" i="1"/>
  <c r="AV1530" i="1"/>
  <c r="AP1530" i="1"/>
  <c r="AV1514" i="1"/>
  <c r="AP1514" i="1"/>
  <c r="AV1498" i="1"/>
  <c r="AP1498" i="1"/>
  <c r="AV1482" i="1"/>
  <c r="AP1482" i="1"/>
  <c r="AV1466" i="1"/>
  <c r="AP1466" i="1"/>
  <c r="AV1450" i="1"/>
  <c r="AP1450" i="1"/>
  <c r="AV1434" i="1"/>
  <c r="AP1434" i="1"/>
  <c r="AV1418" i="1"/>
  <c r="AP1418" i="1"/>
  <c r="AV1402" i="1"/>
  <c r="AP1402" i="1"/>
  <c r="AV1386" i="1"/>
  <c r="AP1386" i="1"/>
  <c r="AV1370" i="1"/>
  <c r="AP1370" i="1"/>
  <c r="AP38" i="1"/>
  <c r="AP22" i="1"/>
  <c r="AP6" i="1"/>
  <c r="AV1705" i="1"/>
  <c r="AP1705" i="1"/>
  <c r="AV1673" i="1"/>
  <c r="AP1673" i="1"/>
  <c r="AV1641" i="1"/>
  <c r="AP1641" i="1"/>
  <c r="AV1609" i="1"/>
  <c r="AP1609" i="1"/>
  <c r="AV1561" i="1"/>
  <c r="AP1561" i="1"/>
  <c r="AV1513" i="1"/>
  <c r="AP1513" i="1"/>
  <c r="AV1481" i="1"/>
  <c r="AP1481" i="1"/>
  <c r="AV1433" i="1"/>
  <c r="AP1433" i="1"/>
  <c r="AV1417" i="1"/>
  <c r="AP1417" i="1"/>
  <c r="AV1385" i="1"/>
  <c r="AP1385" i="1"/>
  <c r="AV1337" i="1"/>
  <c r="AP1337" i="1"/>
  <c r="AP214" i="1"/>
  <c r="AP1318" i="1"/>
  <c r="AP1302" i="1"/>
  <c r="AP1286" i="1"/>
  <c r="AP1270" i="1"/>
  <c r="AP1254" i="1"/>
  <c r="AP1238" i="1"/>
  <c r="AP1222" i="1"/>
  <c r="AP1206" i="1"/>
  <c r="AP1190" i="1"/>
  <c r="AP1174" i="1"/>
  <c r="AP1158" i="1"/>
  <c r="AP1142" i="1"/>
  <c r="AP1126" i="1"/>
  <c r="AP1110" i="1"/>
  <c r="AP1094" i="1"/>
  <c r="AP1078" i="1"/>
  <c r="AP1062" i="1"/>
  <c r="AP1046" i="1"/>
  <c r="AP1030" i="1"/>
  <c r="AP1014" i="1"/>
  <c r="AP998" i="1"/>
  <c r="AP982" i="1"/>
  <c r="AP966" i="1"/>
  <c r="AP950" i="1"/>
  <c r="AP934" i="1"/>
  <c r="AP918" i="1"/>
  <c r="AP902" i="1"/>
  <c r="AP886" i="1"/>
  <c r="AP870" i="1"/>
  <c r="AP854" i="1"/>
  <c r="AP838" i="1"/>
  <c r="AP822" i="1"/>
  <c r="AP806" i="1"/>
  <c r="AP790" i="1"/>
  <c r="AP774" i="1"/>
  <c r="AP758" i="1"/>
  <c r="AP742" i="1"/>
  <c r="AP726" i="1"/>
  <c r="AP710" i="1"/>
  <c r="AP694" i="1"/>
  <c r="AP678" i="1"/>
  <c r="AP662" i="1"/>
  <c r="AP646" i="1"/>
  <c r="AP630" i="1"/>
  <c r="AP614" i="1"/>
  <c r="AP598" i="1"/>
  <c r="AP582" i="1"/>
  <c r="AP566" i="1"/>
  <c r="AP550" i="1"/>
  <c r="AP534" i="1"/>
  <c r="AP518" i="1"/>
  <c r="AP502" i="1"/>
  <c r="AP486" i="1"/>
  <c r="AP470" i="1"/>
  <c r="AP454" i="1"/>
  <c r="AP438" i="1"/>
  <c r="AP422" i="1"/>
  <c r="AP406" i="1"/>
  <c r="AP390" i="1"/>
  <c r="AP374" i="1"/>
  <c r="AP358" i="1"/>
  <c r="AP342" i="1"/>
  <c r="AV1721" i="1"/>
  <c r="AP1721" i="1"/>
  <c r="AV1689" i="1"/>
  <c r="AP1689" i="1"/>
  <c r="AV1657" i="1"/>
  <c r="AP1657" i="1"/>
  <c r="AV1625" i="1"/>
  <c r="AP1625" i="1"/>
  <c r="AV1593" i="1"/>
  <c r="AP1593" i="1"/>
  <c r="AV1577" i="1"/>
  <c r="AP1577" i="1"/>
  <c r="AV1545" i="1"/>
  <c r="AP1545" i="1"/>
  <c r="AV1529" i="1"/>
  <c r="AP1529" i="1"/>
  <c r="AV1497" i="1"/>
  <c r="AP1497" i="1"/>
  <c r="AV1465" i="1"/>
  <c r="AP1465" i="1"/>
  <c r="AV1449" i="1"/>
  <c r="AP1449" i="1"/>
  <c r="AV1401" i="1"/>
  <c r="AP1401" i="1"/>
  <c r="AV1369" i="1"/>
  <c r="AP1369" i="1"/>
  <c r="AV1353" i="1"/>
  <c r="AP1353" i="1"/>
  <c r="AP326" i="1"/>
  <c r="AP310" i="1"/>
  <c r="AP294" i="1"/>
  <c r="AP278" i="1"/>
  <c r="AP262" i="1"/>
  <c r="AP246" i="1"/>
  <c r="AP230" i="1"/>
  <c r="AP198" i="1"/>
  <c r="AP182" i="1"/>
  <c r="AP166" i="1"/>
  <c r="AP150" i="1"/>
  <c r="AP134" i="1"/>
  <c r="AP118" i="1"/>
  <c r="AP102" i="1"/>
  <c r="AP86" i="1"/>
  <c r="AP70" i="1"/>
  <c r="AP54" i="1"/>
  <c r="AP335" i="1"/>
  <c r="AP30" i="1"/>
  <c r="AP14" i="1"/>
  <c r="AP318" i="1"/>
  <c r="AP302" i="1"/>
  <c r="AP286" i="1"/>
  <c r="AP270" i="1"/>
  <c r="AP254" i="1"/>
  <c r="AP238" i="1"/>
  <c r="AP222" i="1"/>
  <c r="AP206" i="1"/>
  <c r="AP190" i="1"/>
  <c r="AP174" i="1"/>
  <c r="AP158" i="1"/>
  <c r="AP142" i="1"/>
  <c r="AP126" i="1"/>
  <c r="AP110" i="1"/>
  <c r="AP94" i="1"/>
  <c r="AP78" i="1"/>
  <c r="AP62" i="1"/>
  <c r="AP46" i="1"/>
  <c r="AP12" i="1"/>
  <c r="AP11" i="1"/>
  <c r="AV322" i="1"/>
  <c r="AV306" i="1"/>
  <c r="AV290" i="1"/>
  <c r="AV274" i="1"/>
  <c r="AV258" i="1"/>
  <c r="AV242" i="1"/>
  <c r="AV226" i="1"/>
  <c r="AV210" i="1"/>
  <c r="AV194" i="1"/>
  <c r="AV178" i="1"/>
  <c r="AV162" i="1"/>
  <c r="AV146" i="1"/>
  <c r="AV130" i="1"/>
  <c r="AV114" i="1"/>
  <c r="AV98" i="1"/>
  <c r="AV82" i="1"/>
  <c r="AV66" i="1"/>
  <c r="AV50" i="1"/>
  <c r="AV546" i="1"/>
  <c r="AV530" i="1"/>
  <c r="AV514" i="1"/>
  <c r="AV498" i="1"/>
  <c r="AV482" i="1"/>
  <c r="AV466" i="1"/>
  <c r="AV450" i="1"/>
  <c r="AV434" i="1"/>
  <c r="AV418" i="1"/>
  <c r="AV402" i="1"/>
  <c r="AV386" i="1"/>
  <c r="AV370" i="1"/>
  <c r="AV354" i="1"/>
  <c r="AV338" i="1"/>
  <c r="AV39" i="1"/>
  <c r="AV23" i="1"/>
  <c r="AV327" i="1"/>
  <c r="AV295" i="1"/>
  <c r="AV279" i="1"/>
  <c r="AV247" i="1"/>
  <c r="AV231" i="1"/>
  <c r="AV199" i="1"/>
  <c r="AV183" i="1"/>
  <c r="AV151" i="1"/>
  <c r="AV135" i="1"/>
  <c r="AV103" i="1"/>
  <c r="AV87" i="1"/>
  <c r="AV71" i="1"/>
  <c r="BC1127" i="1"/>
  <c r="BC871" i="1"/>
  <c r="AV423" i="1"/>
  <c r="AV407" i="1"/>
  <c r="AV375" i="1"/>
  <c r="AV359" i="1"/>
  <c r="AV343" i="1"/>
  <c r="BC1238" i="1"/>
  <c r="BC982" i="1"/>
  <c r="BC726" i="1"/>
  <c r="BC646" i="1"/>
  <c r="BC518" i="1"/>
  <c r="BC390" i="1"/>
  <c r="BC262" i="1"/>
  <c r="AV1315" i="1"/>
  <c r="AV1299" i="1"/>
  <c r="AV1283" i="1"/>
  <c r="AV1267" i="1"/>
  <c r="AV1251" i="1"/>
  <c r="AV1235" i="1"/>
  <c r="AV1219" i="1"/>
  <c r="AV1203" i="1"/>
  <c r="AV1187" i="1"/>
  <c r="AV1171" i="1"/>
  <c r="AV1155" i="1"/>
  <c r="AV1139" i="1"/>
  <c r="AV1123" i="1"/>
  <c r="AV1107" i="1"/>
  <c r="AV1091" i="1"/>
  <c r="AV1075" i="1"/>
  <c r="AV1059" i="1"/>
  <c r="AV1043" i="1"/>
  <c r="AV1027" i="1"/>
  <c r="AV1011" i="1"/>
  <c r="AV995" i="1"/>
  <c r="AV979" i="1"/>
  <c r="AV963" i="1"/>
  <c r="AV947" i="1"/>
  <c r="AV931" i="1"/>
  <c r="AV915" i="1"/>
  <c r="AV899" i="1"/>
  <c r="AV883" i="1"/>
  <c r="AV867" i="1"/>
  <c r="AV851" i="1"/>
  <c r="AV835" i="1"/>
  <c r="AV819" i="1"/>
  <c r="AV803" i="1"/>
  <c r="AV787" i="1"/>
  <c r="AV771" i="1"/>
  <c r="AV755" i="1"/>
  <c r="AV739" i="1"/>
  <c r="AV723" i="1"/>
  <c r="AV707" i="1"/>
  <c r="AV691" i="1"/>
  <c r="AV675" i="1"/>
  <c r="AV659" i="1"/>
  <c r="AV643" i="1"/>
  <c r="AV627" i="1"/>
  <c r="AV611" i="1"/>
  <c r="AV595" i="1"/>
  <c r="AV579" i="1"/>
  <c r="AV563" i="1"/>
  <c r="AV547" i="1"/>
  <c r="AV531" i="1"/>
  <c r="AV515" i="1"/>
  <c r="AV499" i="1"/>
  <c r="AV483" i="1"/>
  <c r="AV467" i="1"/>
  <c r="AV451" i="1"/>
  <c r="AV435" i="1"/>
  <c r="AV419" i="1"/>
  <c r="AV403" i="1"/>
  <c r="AV387" i="1"/>
  <c r="AV371" i="1"/>
  <c r="AV355" i="1"/>
  <c r="AV339" i="1"/>
  <c r="AV323" i="1"/>
  <c r="AV307" i="1"/>
  <c r="AV291" i="1"/>
  <c r="AV275" i="1"/>
  <c r="AV259" i="1"/>
  <c r="AV243" i="1"/>
  <c r="AV227" i="1"/>
  <c r="AV211" i="1"/>
  <c r="AV195" i="1"/>
  <c r="AV179" i="1"/>
  <c r="AV163" i="1"/>
  <c r="AV147" i="1"/>
  <c r="AV131" i="1"/>
  <c r="AV115" i="1"/>
  <c r="AV99" i="1"/>
  <c r="AV83" i="1"/>
  <c r="AV67" i="1"/>
  <c r="AV51" i="1"/>
  <c r="AV35" i="1"/>
  <c r="AV19" i="1"/>
  <c r="AV3" i="1"/>
  <c r="AV1347" i="1"/>
  <c r="AV1331" i="1"/>
  <c r="BB994" i="1"/>
  <c r="BC1272" i="1"/>
  <c r="BC1016" i="1"/>
  <c r="BC760" i="1"/>
  <c r="BC600" i="1"/>
  <c r="BC472" i="1"/>
  <c r="BC344" i="1"/>
  <c r="BC264" i="1"/>
  <c r="BC248" i="1"/>
  <c r="BC232" i="1"/>
  <c r="BC216" i="1"/>
  <c r="BC200" i="1"/>
  <c r="BC184" i="1"/>
  <c r="BC168" i="1"/>
  <c r="BC152" i="1"/>
  <c r="BC136" i="1"/>
  <c r="BC120" i="1"/>
  <c r="BC104" i="1"/>
  <c r="BC88" i="1"/>
  <c r="BC72" i="1"/>
  <c r="BC56" i="1"/>
  <c r="BC40" i="1"/>
  <c r="BC24" i="1"/>
  <c r="BC8" i="1"/>
  <c r="AV1672" i="1"/>
  <c r="AV1592" i="1"/>
  <c r="AV1544" i="1"/>
  <c r="AV1496" i="1"/>
  <c r="AV1432" i="1"/>
  <c r="AV1368" i="1"/>
  <c r="AV1306" i="1"/>
  <c r="AV682" i="1"/>
  <c r="AV1313" i="1"/>
  <c r="AV1297" i="1"/>
  <c r="AV1281" i="1"/>
  <c r="AV1265" i="1"/>
  <c r="AV1249" i="1"/>
  <c r="AV1233" i="1"/>
  <c r="AV1217" i="1"/>
  <c r="AV1201" i="1"/>
  <c r="AV1185" i="1"/>
  <c r="AV1169" i="1"/>
  <c r="AV1153" i="1"/>
  <c r="AV1137" i="1"/>
  <c r="AV1121" i="1"/>
  <c r="AV1105" i="1"/>
  <c r="AV1089" i="1"/>
  <c r="AV1073" i="1"/>
  <c r="AV1057" i="1"/>
  <c r="AV1041" i="1"/>
  <c r="AV1025" i="1"/>
  <c r="AV1009" i="1"/>
  <c r="AV993" i="1"/>
  <c r="AV977" i="1"/>
  <c r="AV961" i="1"/>
  <c r="AV945" i="1"/>
  <c r="AV929" i="1"/>
  <c r="AV913" i="1"/>
  <c r="AV897" i="1"/>
  <c r="AV881" i="1"/>
  <c r="AV865" i="1"/>
  <c r="AV849" i="1"/>
  <c r="AV833" i="1"/>
  <c r="AV817" i="1"/>
  <c r="AV801" i="1"/>
  <c r="AV785" i="1"/>
  <c r="AV769" i="1"/>
  <c r="AV753" i="1"/>
  <c r="AV737" i="1"/>
  <c r="AV721" i="1"/>
  <c r="AV705" i="1"/>
  <c r="AV689" i="1"/>
  <c r="AV673" i="1"/>
  <c r="AV657" i="1"/>
  <c r="AV641" i="1"/>
  <c r="AV625" i="1"/>
  <c r="AV609" i="1"/>
  <c r="AV593" i="1"/>
  <c r="AV577" i="1"/>
  <c r="AV561" i="1"/>
  <c r="AV545" i="1"/>
  <c r="AV529" i="1"/>
  <c r="AV513" i="1"/>
  <c r="AV497" i="1"/>
  <c r="AV481" i="1"/>
  <c r="AV465" i="1"/>
  <c r="AV449" i="1"/>
  <c r="AV433" i="1"/>
  <c r="AV417" i="1"/>
  <c r="AV401" i="1"/>
  <c r="AV385" i="1"/>
  <c r="AV369" i="1"/>
  <c r="AV353" i="1"/>
  <c r="AV337" i="1"/>
  <c r="AV321" i="1"/>
  <c r="AV305" i="1"/>
  <c r="AV289" i="1"/>
  <c r="AV273" i="1"/>
  <c r="AV257" i="1"/>
  <c r="AV241" i="1"/>
  <c r="AV225" i="1"/>
  <c r="AV209" i="1"/>
  <c r="AV193" i="1"/>
  <c r="AV177" i="1"/>
  <c r="AV161" i="1"/>
  <c r="AV145" i="1"/>
  <c r="AV129" i="1"/>
  <c r="AV113" i="1"/>
  <c r="AV97" i="1"/>
  <c r="AV81" i="1"/>
  <c r="AV65" i="1"/>
  <c r="AV49" i="1"/>
  <c r="AV33" i="1"/>
  <c r="AV17" i="1"/>
  <c r="AV1594" i="1"/>
  <c r="AV1578" i="1"/>
  <c r="AV1546" i="1"/>
  <c r="AV1272" i="1"/>
  <c r="AV600" i="1"/>
  <c r="AV104" i="1"/>
  <c r="AV55" i="1"/>
  <c r="AV1308" i="1"/>
  <c r="AV1292" i="1"/>
  <c r="AV1276" i="1"/>
  <c r="AV1260" i="1"/>
  <c r="AV1244" i="1"/>
  <c r="AV1228" i="1"/>
  <c r="AV1212" i="1"/>
  <c r="AV1196" i="1"/>
  <c r="AV1180" i="1"/>
  <c r="AV1164" i="1"/>
  <c r="AV1148" i="1"/>
  <c r="AV1132" i="1"/>
  <c r="AV1116" i="1"/>
  <c r="AV1100" i="1"/>
  <c r="AV1084" i="1"/>
  <c r="AV1068" i="1"/>
  <c r="AV1052" i="1"/>
  <c r="AV1036" i="1"/>
  <c r="AV1020" i="1"/>
  <c r="AV1004" i="1"/>
  <c r="AV988" i="1"/>
  <c r="AV972" i="1"/>
  <c r="AV956" i="1"/>
  <c r="AV940" i="1"/>
  <c r="AV924" i="1"/>
  <c r="AV908" i="1"/>
  <c r="AV892" i="1"/>
  <c r="AV876" i="1"/>
  <c r="AV860" i="1"/>
  <c r="AV844" i="1"/>
  <c r="AV828" i="1"/>
  <c r="AV812" i="1"/>
  <c r="AV796" i="1"/>
  <c r="AV780" i="1"/>
  <c r="AV764" i="1"/>
  <c r="AV748" i="1"/>
  <c r="AV732" i="1"/>
  <c r="AV716" i="1"/>
  <c r="AV700" i="1"/>
  <c r="AV684" i="1"/>
  <c r="AV668" i="1"/>
  <c r="AV652" i="1"/>
  <c r="AV636" i="1"/>
  <c r="AV620" i="1"/>
  <c r="AV604" i="1"/>
  <c r="AV588" i="1"/>
  <c r="AV572" i="1"/>
  <c r="AV556" i="1"/>
  <c r="AV540" i="1"/>
  <c r="AV524" i="1"/>
  <c r="AV508" i="1"/>
  <c r="AV492" i="1"/>
  <c r="AV476" i="1"/>
  <c r="AV460" i="1"/>
  <c r="AV444" i="1"/>
  <c r="AV428" i="1"/>
  <c r="AV412" i="1"/>
  <c r="AV396" i="1"/>
  <c r="AV380" i="1"/>
  <c r="AV364" i="1"/>
  <c r="AV348" i="1"/>
  <c r="AV332" i="1"/>
  <c r="AV316" i="1"/>
  <c r="AV300" i="1"/>
  <c r="AV284" i="1"/>
  <c r="AV268" i="1"/>
  <c r="AV252" i="1"/>
  <c r="AV236" i="1"/>
  <c r="AV220" i="1"/>
  <c r="AV204" i="1"/>
  <c r="AV188" i="1"/>
  <c r="AV172" i="1"/>
  <c r="AV156" i="1"/>
  <c r="AV140" i="1"/>
  <c r="AV124" i="1"/>
  <c r="AV108" i="1"/>
  <c r="AV92" i="1"/>
  <c r="AV76" i="1"/>
  <c r="AV60" i="1"/>
  <c r="AV44" i="1"/>
  <c r="AV28" i="1"/>
  <c r="AV12" i="1"/>
  <c r="BC1195" i="1"/>
  <c r="BC939" i="1"/>
  <c r="AV1724" i="1"/>
  <c r="AV1708" i="1"/>
  <c r="AV1692" i="1"/>
  <c r="AV1676" i="1"/>
  <c r="AV1660" i="1"/>
  <c r="AV1644" i="1"/>
  <c r="AV1628" i="1"/>
  <c r="AV1612" i="1"/>
  <c r="AV1596" i="1"/>
  <c r="AV1580" i="1"/>
  <c r="AV1564" i="1"/>
  <c r="AV1548" i="1"/>
  <c r="AV1532" i="1"/>
  <c r="AV1516" i="1"/>
  <c r="AV1500" i="1"/>
  <c r="AV1484" i="1"/>
  <c r="AV1468" i="1"/>
  <c r="AV1452" i="1"/>
  <c r="AV1436" i="1"/>
  <c r="AV1420" i="1"/>
  <c r="AV1404" i="1"/>
  <c r="AV1388" i="1"/>
  <c r="AV1372" i="1"/>
  <c r="AV1356" i="1"/>
  <c r="AV1340" i="1"/>
  <c r="AV1324" i="1"/>
  <c r="AV1050" i="1"/>
  <c r="AV794" i="1"/>
  <c r="AV554" i="1"/>
  <c r="AV426" i="1"/>
  <c r="AV298" i="1"/>
  <c r="AV202" i="1"/>
  <c r="AV138" i="1"/>
  <c r="AV122" i="1"/>
  <c r="AV106" i="1"/>
  <c r="AV90" i="1"/>
  <c r="AV74" i="1"/>
  <c r="AV58" i="1"/>
  <c r="AV42" i="1"/>
  <c r="AV26" i="1"/>
  <c r="AV10" i="1"/>
  <c r="AV1320" i="1"/>
  <c r="AV1305" i="1"/>
  <c r="AV1289" i="1"/>
  <c r="AV1273" i="1"/>
  <c r="AV1257" i="1"/>
  <c r="AV1241" i="1"/>
  <c r="AV1225" i="1"/>
  <c r="AV1209" i="1"/>
  <c r="AV1193" i="1"/>
  <c r="AV1177" i="1"/>
  <c r="AV1161" i="1"/>
  <c r="AV1145" i="1"/>
  <c r="AV1129" i="1"/>
  <c r="AV1113" i="1"/>
  <c r="AV1097" i="1"/>
  <c r="AV1081" i="1"/>
  <c r="AV1065" i="1"/>
  <c r="AV1049" i="1"/>
  <c r="AV1033" i="1"/>
  <c r="AV1017" i="1"/>
  <c r="AV1001" i="1"/>
  <c r="AV985" i="1"/>
  <c r="AV969" i="1"/>
  <c r="AV953" i="1"/>
  <c r="AV937" i="1"/>
  <c r="AV921" i="1"/>
  <c r="AV905" i="1"/>
  <c r="AV889" i="1"/>
  <c r="AV873" i="1"/>
  <c r="AV857" i="1"/>
  <c r="AV841" i="1"/>
  <c r="AV825" i="1"/>
  <c r="AV809" i="1"/>
  <c r="AV793" i="1"/>
  <c r="AV777" i="1"/>
  <c r="AV761" i="1"/>
  <c r="AV745" i="1"/>
  <c r="AV729" i="1"/>
  <c r="AV713" i="1"/>
  <c r="AV697" i="1"/>
  <c r="AV681" i="1"/>
  <c r="AV665" i="1"/>
  <c r="AV649" i="1"/>
  <c r="AV633" i="1"/>
  <c r="AV617" i="1"/>
  <c r="AV601" i="1"/>
  <c r="AV585" i="1"/>
  <c r="AV569" i="1"/>
  <c r="AV553" i="1"/>
  <c r="AV537" i="1"/>
  <c r="AV521" i="1"/>
  <c r="AV505" i="1"/>
  <c r="AV489" i="1"/>
  <c r="AV473" i="1"/>
  <c r="AV457" i="1"/>
  <c r="AV441" i="1"/>
  <c r="AV425" i="1"/>
  <c r="AV409" i="1"/>
  <c r="AV393" i="1"/>
  <c r="AV377" i="1"/>
  <c r="AV361" i="1"/>
  <c r="AV345" i="1"/>
  <c r="AV329" i="1"/>
  <c r="AV313" i="1"/>
  <c r="AV297" i="1"/>
  <c r="AV281" i="1"/>
  <c r="AV265" i="1"/>
  <c r="AV249" i="1"/>
  <c r="AV233" i="1"/>
  <c r="AV217" i="1"/>
  <c r="AV201" i="1"/>
  <c r="AV185" i="1"/>
  <c r="AV169" i="1"/>
  <c r="AV153" i="1"/>
  <c r="AV137" i="1"/>
  <c r="AV121" i="1"/>
  <c r="AV105" i="1"/>
  <c r="AV89" i="1"/>
  <c r="AV73" i="1"/>
  <c r="AV57" i="1"/>
  <c r="AV41" i="1"/>
  <c r="AV25" i="1"/>
  <c r="AV9" i="1"/>
  <c r="AV1321" i="1"/>
  <c r="BC1239" i="1"/>
  <c r="AV1239" i="1"/>
  <c r="BC1223" i="1"/>
  <c r="AV1223" i="1"/>
  <c r="BC1207" i="1"/>
  <c r="AV1207" i="1"/>
  <c r="BC1191" i="1"/>
  <c r="AV1191" i="1"/>
  <c r="BC1175" i="1"/>
  <c r="AV1175" i="1"/>
  <c r="BC1159" i="1"/>
  <c r="AV1159" i="1"/>
  <c r="BC1143" i="1"/>
  <c r="AV1143" i="1"/>
  <c r="BC1111" i="1"/>
  <c r="AV1111" i="1"/>
  <c r="BC1095" i="1"/>
  <c r="AV1095" i="1"/>
  <c r="BC1079" i="1"/>
  <c r="AV1079" i="1"/>
  <c r="BC1063" i="1"/>
  <c r="AV1063" i="1"/>
  <c r="BC1047" i="1"/>
  <c r="AV1047" i="1"/>
  <c r="BC1031" i="1"/>
  <c r="AV1031" i="1"/>
  <c r="BC1015" i="1"/>
  <c r="AV1015" i="1"/>
  <c r="BC999" i="1"/>
  <c r="AV999" i="1"/>
  <c r="BC983" i="1"/>
  <c r="AV983" i="1"/>
  <c r="BC967" i="1"/>
  <c r="AV967" i="1"/>
  <c r="BC951" i="1"/>
  <c r="AV951" i="1"/>
  <c r="BC935" i="1"/>
  <c r="AV935" i="1"/>
  <c r="BC919" i="1"/>
  <c r="AV919" i="1"/>
  <c r="BC903" i="1"/>
  <c r="AV903" i="1"/>
  <c r="BC887" i="1"/>
  <c r="AV887" i="1"/>
  <c r="BC855" i="1"/>
  <c r="AV855" i="1"/>
  <c r="BC839" i="1"/>
  <c r="AV839" i="1"/>
  <c r="BC823" i="1"/>
  <c r="AV823" i="1"/>
  <c r="BC807" i="1"/>
  <c r="AV807" i="1"/>
  <c r="BC791" i="1"/>
  <c r="AV791" i="1"/>
  <c r="BC775" i="1"/>
  <c r="AV775" i="1"/>
  <c r="BC759" i="1"/>
  <c r="AV759" i="1"/>
  <c r="BC743" i="1"/>
  <c r="AV743" i="1"/>
  <c r="BC727" i="1"/>
  <c r="AV727" i="1"/>
  <c r="BC711" i="1"/>
  <c r="AV711" i="1"/>
  <c r="BC695" i="1"/>
  <c r="AV695" i="1"/>
  <c r="BC679" i="1"/>
  <c r="AV679" i="1"/>
  <c r="BC663" i="1"/>
  <c r="AV663" i="1"/>
  <c r="BC647" i="1"/>
  <c r="AV647" i="1"/>
  <c r="BC631" i="1"/>
  <c r="AV631" i="1"/>
  <c r="BC615" i="1"/>
  <c r="AV615" i="1"/>
  <c r="BC599" i="1"/>
  <c r="AV599" i="1"/>
  <c r="BC583" i="1"/>
  <c r="AV583" i="1"/>
  <c r="BC567" i="1"/>
  <c r="AV567" i="1"/>
  <c r="BC551" i="1"/>
  <c r="AV551" i="1"/>
  <c r="BC535" i="1"/>
  <c r="AV535" i="1"/>
  <c r="BC519" i="1"/>
  <c r="AV519" i="1"/>
  <c r="BC503" i="1"/>
  <c r="AV503" i="1"/>
  <c r="BC487" i="1"/>
  <c r="AV487" i="1"/>
  <c r="BC471" i="1"/>
  <c r="AV471" i="1"/>
  <c r="BC455" i="1"/>
  <c r="AV455" i="1"/>
  <c r="AV726" i="1"/>
  <c r="BC1319" i="1"/>
  <c r="AV1319" i="1"/>
  <c r="BC1560" i="1"/>
  <c r="AV1560" i="1"/>
  <c r="BC1400" i="1"/>
  <c r="AV1400" i="1"/>
  <c r="BC1254" i="1"/>
  <c r="AV1254" i="1"/>
  <c r="BC1062" i="1"/>
  <c r="AV1062" i="1"/>
  <c r="BC886" i="1"/>
  <c r="AV886" i="1"/>
  <c r="BC742" i="1"/>
  <c r="AV742" i="1"/>
  <c r="BC582" i="1"/>
  <c r="AV582" i="1"/>
  <c r="BC406" i="1"/>
  <c r="AV406" i="1"/>
  <c r="BC214" i="1"/>
  <c r="AV214" i="1"/>
  <c r="BC38" i="1"/>
  <c r="AV38" i="1"/>
  <c r="BC1719" i="1"/>
  <c r="AV1719" i="1"/>
  <c r="BC1703" i="1"/>
  <c r="AV1703" i="1"/>
  <c r="BC1687" i="1"/>
  <c r="AV1687" i="1"/>
  <c r="BC1671" i="1"/>
  <c r="AV1671" i="1"/>
  <c r="BC1655" i="1"/>
  <c r="AV1655" i="1"/>
  <c r="BC1639" i="1"/>
  <c r="AV1639" i="1"/>
  <c r="BC1623" i="1"/>
  <c r="AV1623" i="1"/>
  <c r="BC1607" i="1"/>
  <c r="AV1607" i="1"/>
  <c r="BC1591" i="1"/>
  <c r="AV1591" i="1"/>
  <c r="BC1575" i="1"/>
  <c r="AV1575" i="1"/>
  <c r="BC1559" i="1"/>
  <c r="AV1559" i="1"/>
  <c r="BC1543" i="1"/>
  <c r="AV1543" i="1"/>
  <c r="BC1527" i="1"/>
  <c r="AV1527" i="1"/>
  <c r="BC1511" i="1"/>
  <c r="AV1511" i="1"/>
  <c r="BC1495" i="1"/>
  <c r="AV1495" i="1"/>
  <c r="BC1479" i="1"/>
  <c r="AV1479" i="1"/>
  <c r="BC1463" i="1"/>
  <c r="AV1463" i="1"/>
  <c r="BC1447" i="1"/>
  <c r="AV1447" i="1"/>
  <c r="BC1431" i="1"/>
  <c r="AV1431" i="1"/>
  <c r="BC1415" i="1"/>
  <c r="AV1415" i="1"/>
  <c r="BC1399" i="1"/>
  <c r="AV1399" i="1"/>
  <c r="BC1383" i="1"/>
  <c r="AV1383" i="1"/>
  <c r="BC1367" i="1"/>
  <c r="AV1367" i="1"/>
  <c r="BC1351" i="1"/>
  <c r="AV1351" i="1"/>
  <c r="BC1335" i="1"/>
  <c r="AV1335" i="1"/>
  <c r="BC1317" i="1"/>
  <c r="AV1317" i="1"/>
  <c r="BC1301" i="1"/>
  <c r="AV1301" i="1"/>
  <c r="BC1285" i="1"/>
  <c r="AV1285" i="1"/>
  <c r="BC1269" i="1"/>
  <c r="AV1269" i="1"/>
  <c r="BC1253" i="1"/>
  <c r="AV1253" i="1"/>
  <c r="BC1237" i="1"/>
  <c r="AV1237" i="1"/>
  <c r="BC1221" i="1"/>
  <c r="AV1221" i="1"/>
  <c r="BC1205" i="1"/>
  <c r="AV1205" i="1"/>
  <c r="BC1189" i="1"/>
  <c r="AV1189" i="1"/>
  <c r="BC1173" i="1"/>
  <c r="AV1173" i="1"/>
  <c r="BC1157" i="1"/>
  <c r="AV1157" i="1"/>
  <c r="BC1141" i="1"/>
  <c r="AV1141" i="1"/>
  <c r="BC1125" i="1"/>
  <c r="AV1125" i="1"/>
  <c r="BC1109" i="1"/>
  <c r="AV1109" i="1"/>
  <c r="BC1093" i="1"/>
  <c r="AV1093" i="1"/>
  <c r="BC1077" i="1"/>
  <c r="AV1077" i="1"/>
  <c r="BC1061" i="1"/>
  <c r="AV1061" i="1"/>
  <c r="BC1045" i="1"/>
  <c r="AV1045" i="1"/>
  <c r="BC1029" i="1"/>
  <c r="AV1029" i="1"/>
  <c r="BC1013" i="1"/>
  <c r="AV1013" i="1"/>
  <c r="BC997" i="1"/>
  <c r="AV997" i="1"/>
  <c r="BC981" i="1"/>
  <c r="AV981" i="1"/>
  <c r="BC965" i="1"/>
  <c r="AV965" i="1"/>
  <c r="BC949" i="1"/>
  <c r="AV949" i="1"/>
  <c r="BC933" i="1"/>
  <c r="AV933" i="1"/>
  <c r="BC917" i="1"/>
  <c r="AV917" i="1"/>
  <c r="BC901" i="1"/>
  <c r="AV901" i="1"/>
  <c r="BC885" i="1"/>
  <c r="AV885" i="1"/>
  <c r="BC869" i="1"/>
  <c r="AV869" i="1"/>
  <c r="BC853" i="1"/>
  <c r="AV853" i="1"/>
  <c r="BC837" i="1"/>
  <c r="AV837" i="1"/>
  <c r="BC821" i="1"/>
  <c r="AV821" i="1"/>
  <c r="BC805" i="1"/>
  <c r="AV805" i="1"/>
  <c r="BC789" i="1"/>
  <c r="AV789" i="1"/>
  <c r="BC773" i="1"/>
  <c r="AV773" i="1"/>
  <c r="BC757" i="1"/>
  <c r="AV757" i="1"/>
  <c r="BC741" i="1"/>
  <c r="AV741" i="1"/>
  <c r="BC725" i="1"/>
  <c r="AV725" i="1"/>
  <c r="BC709" i="1"/>
  <c r="AV709" i="1"/>
  <c r="BC693" i="1"/>
  <c r="AV693" i="1"/>
  <c r="BC677" i="1"/>
  <c r="AV677" i="1"/>
  <c r="BC661" i="1"/>
  <c r="AV661" i="1"/>
  <c r="BC645" i="1"/>
  <c r="AV645" i="1"/>
  <c r="BC629" i="1"/>
  <c r="AV629" i="1"/>
  <c r="BC613" i="1"/>
  <c r="AV613" i="1"/>
  <c r="BC597" i="1"/>
  <c r="AV597" i="1"/>
  <c r="BC581" i="1"/>
  <c r="AV581" i="1"/>
  <c r="BC565" i="1"/>
  <c r="AV565" i="1"/>
  <c r="AV1238" i="1"/>
  <c r="AV646" i="1"/>
  <c r="BC1094" i="1"/>
  <c r="AV1094" i="1"/>
  <c r="BC422" i="1"/>
  <c r="AV422" i="1"/>
  <c r="BC2" i="1"/>
  <c r="BC1718" i="1"/>
  <c r="AV1718" i="1"/>
  <c r="BC1702" i="1"/>
  <c r="AV1702" i="1"/>
  <c r="BC1686" i="1"/>
  <c r="AV1686" i="1"/>
  <c r="BC1670" i="1"/>
  <c r="AV1670" i="1"/>
  <c r="BC1654" i="1"/>
  <c r="AV1654" i="1"/>
  <c r="BC1638" i="1"/>
  <c r="AV1638" i="1"/>
  <c r="BC1622" i="1"/>
  <c r="AV1622" i="1"/>
  <c r="BC1606" i="1"/>
  <c r="AV1606" i="1"/>
  <c r="BC1590" i="1"/>
  <c r="AV1590" i="1"/>
  <c r="BC1574" i="1"/>
  <c r="AV1574" i="1"/>
  <c r="BC1558" i="1"/>
  <c r="AV1558" i="1"/>
  <c r="BC1542" i="1"/>
  <c r="AV1542" i="1"/>
  <c r="BC1526" i="1"/>
  <c r="AV1526" i="1"/>
  <c r="BC1510" i="1"/>
  <c r="AV1510" i="1"/>
  <c r="BC1494" i="1"/>
  <c r="AV1494" i="1"/>
  <c r="BC1478" i="1"/>
  <c r="AV1478" i="1"/>
  <c r="BC1462" i="1"/>
  <c r="AV1462" i="1"/>
  <c r="BC1446" i="1"/>
  <c r="AV1446" i="1"/>
  <c r="BC1430" i="1"/>
  <c r="AV1430" i="1"/>
  <c r="BC1414" i="1"/>
  <c r="AV1414" i="1"/>
  <c r="BC1398" i="1"/>
  <c r="AV1398" i="1"/>
  <c r="BC1382" i="1"/>
  <c r="AV1382" i="1"/>
  <c r="BC1366" i="1"/>
  <c r="AV1366" i="1"/>
  <c r="BC1350" i="1"/>
  <c r="AV1350" i="1"/>
  <c r="BC1334" i="1"/>
  <c r="AV1334" i="1"/>
  <c r="BC1316" i="1"/>
  <c r="AV1316" i="1"/>
  <c r="BC1300" i="1"/>
  <c r="AV1300" i="1"/>
  <c r="BC1284" i="1"/>
  <c r="AV1284" i="1"/>
  <c r="BC1268" i="1"/>
  <c r="AV1268" i="1"/>
  <c r="BC1252" i="1"/>
  <c r="AV1252" i="1"/>
  <c r="BC1236" i="1"/>
  <c r="AV1236" i="1"/>
  <c r="BC1220" i="1"/>
  <c r="AV1220" i="1"/>
  <c r="BC1204" i="1"/>
  <c r="AV1204" i="1"/>
  <c r="BC1188" i="1"/>
  <c r="AV1188" i="1"/>
  <c r="BC1172" i="1"/>
  <c r="AV1172" i="1"/>
  <c r="BC1156" i="1"/>
  <c r="AV1156" i="1"/>
  <c r="BC1140" i="1"/>
  <c r="AV1140" i="1"/>
  <c r="BC1124" i="1"/>
  <c r="AV1124" i="1"/>
  <c r="BC1108" i="1"/>
  <c r="AV1108" i="1"/>
  <c r="BC1092" i="1"/>
  <c r="AV1092" i="1"/>
  <c r="BC1076" i="1"/>
  <c r="AV1076" i="1"/>
  <c r="BC1060" i="1"/>
  <c r="AV1060" i="1"/>
  <c r="BC1044" i="1"/>
  <c r="AV1044" i="1"/>
  <c r="BC1028" i="1"/>
  <c r="AV1028" i="1"/>
  <c r="BC1012" i="1"/>
  <c r="AV1012" i="1"/>
  <c r="BC996" i="1"/>
  <c r="AV996" i="1"/>
  <c r="BC980" i="1"/>
  <c r="AV980" i="1"/>
  <c r="BC964" i="1"/>
  <c r="AV964" i="1"/>
  <c r="BC948" i="1"/>
  <c r="AV948" i="1"/>
  <c r="BC932" i="1"/>
  <c r="AV932" i="1"/>
  <c r="BC916" i="1"/>
  <c r="AV916" i="1"/>
  <c r="BC900" i="1"/>
  <c r="AV900" i="1"/>
  <c r="BC884" i="1"/>
  <c r="AV884" i="1"/>
  <c r="BC868" i="1"/>
  <c r="AV868" i="1"/>
  <c r="BC852" i="1"/>
  <c r="AV852" i="1"/>
  <c r="BC836" i="1"/>
  <c r="AV836" i="1"/>
  <c r="BC820" i="1"/>
  <c r="AV820" i="1"/>
  <c r="BC804" i="1"/>
  <c r="AV804" i="1"/>
  <c r="BC788" i="1"/>
  <c r="AV788" i="1"/>
  <c r="BC772" i="1"/>
  <c r="AV772" i="1"/>
  <c r="BC756" i="1"/>
  <c r="AV756" i="1"/>
  <c r="BC740" i="1"/>
  <c r="AV740" i="1"/>
  <c r="BC724" i="1"/>
  <c r="AV724" i="1"/>
  <c r="BC708" i="1"/>
  <c r="AV708" i="1"/>
  <c r="BC692" i="1"/>
  <c r="AV692" i="1"/>
  <c r="BC676" i="1"/>
  <c r="AV676" i="1"/>
  <c r="BC660" i="1"/>
  <c r="AV660" i="1"/>
  <c r="BC644" i="1"/>
  <c r="AV644" i="1"/>
  <c r="BC628" i="1"/>
  <c r="AV628" i="1"/>
  <c r="BC612" i="1"/>
  <c r="AV612" i="1"/>
  <c r="BC596" i="1"/>
  <c r="AV596" i="1"/>
  <c r="BC580" i="1"/>
  <c r="AV580" i="1"/>
  <c r="AV1195" i="1"/>
  <c r="BC1720" i="1"/>
  <c r="AV1720" i="1"/>
  <c r="BC1336" i="1"/>
  <c r="AV1336" i="1"/>
  <c r="BC1158" i="1"/>
  <c r="AV1158" i="1"/>
  <c r="BC1014" i="1"/>
  <c r="AV1014" i="1"/>
  <c r="BC838" i="1"/>
  <c r="AV838" i="1"/>
  <c r="BC694" i="1"/>
  <c r="AV694" i="1"/>
  <c r="BC534" i="1"/>
  <c r="AV534" i="1"/>
  <c r="BC358" i="1"/>
  <c r="AV358" i="1"/>
  <c r="BC150" i="1"/>
  <c r="AV150" i="1"/>
  <c r="BC1701" i="1"/>
  <c r="AV1701" i="1"/>
  <c r="BC1637" i="1"/>
  <c r="AV1637" i="1"/>
  <c r="BC1573" i="1"/>
  <c r="AV1573" i="1"/>
  <c r="BC1509" i="1"/>
  <c r="AV1509" i="1"/>
  <c r="BC1445" i="1"/>
  <c r="AV1445" i="1"/>
  <c r="BC1365" i="1"/>
  <c r="AV1365" i="1"/>
  <c r="BC1656" i="1"/>
  <c r="AV1656" i="1"/>
  <c r="BC1512" i="1"/>
  <c r="AV1512" i="1"/>
  <c r="BC1352" i="1"/>
  <c r="AV1352" i="1"/>
  <c r="BC1190" i="1"/>
  <c r="AV1190" i="1"/>
  <c r="BC1030" i="1"/>
  <c r="AV1030" i="1"/>
  <c r="BC870" i="1"/>
  <c r="AV870" i="1"/>
  <c r="BC710" i="1"/>
  <c r="AV710" i="1"/>
  <c r="BC566" i="1"/>
  <c r="AV566" i="1"/>
  <c r="BC374" i="1"/>
  <c r="AV374" i="1"/>
  <c r="BC182" i="1"/>
  <c r="AV182" i="1"/>
  <c r="BC1685" i="1"/>
  <c r="AV1685" i="1"/>
  <c r="BC1621" i="1"/>
  <c r="AV1621" i="1"/>
  <c r="BC1541" i="1"/>
  <c r="AV1541" i="1"/>
  <c r="BC1461" i="1"/>
  <c r="AV1461" i="1"/>
  <c r="BC1381" i="1"/>
  <c r="AV1381" i="1"/>
  <c r="BC1732" i="1"/>
  <c r="AV1732" i="1"/>
  <c r="BC1716" i="1"/>
  <c r="AV1716" i="1"/>
  <c r="BC1700" i="1"/>
  <c r="AV1700" i="1"/>
  <c r="BC1684" i="1"/>
  <c r="AV1684" i="1"/>
  <c r="BC1668" i="1"/>
  <c r="AV1668" i="1"/>
  <c r="BC1652" i="1"/>
  <c r="AV1652" i="1"/>
  <c r="BC1636" i="1"/>
  <c r="AV1636" i="1"/>
  <c r="BC1620" i="1"/>
  <c r="AV1620" i="1"/>
  <c r="BC1604" i="1"/>
  <c r="AV1604" i="1"/>
  <c r="BC1588" i="1"/>
  <c r="AV1588" i="1"/>
  <c r="BC1572" i="1"/>
  <c r="AV1572" i="1"/>
  <c r="BC1556" i="1"/>
  <c r="AV1556" i="1"/>
  <c r="BC1540" i="1"/>
  <c r="AV1540" i="1"/>
  <c r="BC1524" i="1"/>
  <c r="AV1524" i="1"/>
  <c r="BC1508" i="1"/>
  <c r="AV1508" i="1"/>
  <c r="BC1492" i="1"/>
  <c r="AV1492" i="1"/>
  <c r="BC1476" i="1"/>
  <c r="AV1476" i="1"/>
  <c r="BC1460" i="1"/>
  <c r="AV1460" i="1"/>
  <c r="BC1444" i="1"/>
  <c r="AV1444" i="1"/>
  <c r="BC1428" i="1"/>
  <c r="AV1428" i="1"/>
  <c r="BC1412" i="1"/>
  <c r="AV1412" i="1"/>
  <c r="BC1396" i="1"/>
  <c r="AV1396" i="1"/>
  <c r="BC1380" i="1"/>
  <c r="AV1380" i="1"/>
  <c r="BC1364" i="1"/>
  <c r="AV1364" i="1"/>
  <c r="BC1348" i="1"/>
  <c r="AV1348" i="1"/>
  <c r="BC1332" i="1"/>
  <c r="AV1332" i="1"/>
  <c r="BC1314" i="1"/>
  <c r="AV1314" i="1"/>
  <c r="BC1298" i="1"/>
  <c r="AV1298" i="1"/>
  <c r="BC1282" i="1"/>
  <c r="AV1282" i="1"/>
  <c r="BC1266" i="1"/>
  <c r="AV1266" i="1"/>
  <c r="BC1250" i="1"/>
  <c r="AV1250" i="1"/>
  <c r="BC1234" i="1"/>
  <c r="AV1234" i="1"/>
  <c r="BC1218" i="1"/>
  <c r="AV1218" i="1"/>
  <c r="BC1202" i="1"/>
  <c r="AV1202" i="1"/>
  <c r="BC1186" i="1"/>
  <c r="AV1186" i="1"/>
  <c r="BC1170" i="1"/>
  <c r="AV1170" i="1"/>
  <c r="BC1154" i="1"/>
  <c r="AV1154" i="1"/>
  <c r="BC1138" i="1"/>
  <c r="AV1138" i="1"/>
  <c r="BC1122" i="1"/>
  <c r="AV1122" i="1"/>
  <c r="BC1106" i="1"/>
  <c r="AV1106" i="1"/>
  <c r="BC1090" i="1"/>
  <c r="AV1090" i="1"/>
  <c r="BC1074" i="1"/>
  <c r="AV1074" i="1"/>
  <c r="BC1058" i="1"/>
  <c r="AV1058" i="1"/>
  <c r="BC1042" i="1"/>
  <c r="AV1042" i="1"/>
  <c r="BC1026" i="1"/>
  <c r="AV1026" i="1"/>
  <c r="BC1010" i="1"/>
  <c r="AV1010" i="1"/>
  <c r="BC994" i="1"/>
  <c r="AV994" i="1"/>
  <c r="BC978" i="1"/>
  <c r="AV978" i="1"/>
  <c r="BC962" i="1"/>
  <c r="AV962" i="1"/>
  <c r="BC946" i="1"/>
  <c r="AV946" i="1"/>
  <c r="BC930" i="1"/>
  <c r="AV930" i="1"/>
  <c r="BC914" i="1"/>
  <c r="AV914" i="1"/>
  <c r="BC898" i="1"/>
  <c r="AV898" i="1"/>
  <c r="BC882" i="1"/>
  <c r="AV882" i="1"/>
  <c r="BC866" i="1"/>
  <c r="AV866" i="1"/>
  <c r="BC850" i="1"/>
  <c r="AV850" i="1"/>
  <c r="BC834" i="1"/>
  <c r="AV834" i="1"/>
  <c r="BC818" i="1"/>
  <c r="AV818" i="1"/>
  <c r="BC802" i="1"/>
  <c r="AV802" i="1"/>
  <c r="BC786" i="1"/>
  <c r="AV786" i="1"/>
  <c r="BC770" i="1"/>
  <c r="AV770" i="1"/>
  <c r="BC754" i="1"/>
  <c r="AV754" i="1"/>
  <c r="BC738" i="1"/>
  <c r="AV738" i="1"/>
  <c r="BC722" i="1"/>
  <c r="AV722" i="1"/>
  <c r="BC706" i="1"/>
  <c r="AV706" i="1"/>
  <c r="BC690" i="1"/>
  <c r="AV690" i="1"/>
  <c r="BC674" i="1"/>
  <c r="AV674" i="1"/>
  <c r="BC658" i="1"/>
  <c r="AV658" i="1"/>
  <c r="BC642" i="1"/>
  <c r="AV642" i="1"/>
  <c r="BC626" i="1"/>
  <c r="AV626" i="1"/>
  <c r="BC610" i="1"/>
  <c r="AV610" i="1"/>
  <c r="BC594" i="1"/>
  <c r="AV594" i="1"/>
  <c r="BC578" i="1"/>
  <c r="AV578" i="1"/>
  <c r="BC562" i="1"/>
  <c r="AV562" i="1"/>
  <c r="AV1127" i="1"/>
  <c r="AV518" i="1"/>
  <c r="BC1271" i="1"/>
  <c r="AV1271" i="1"/>
  <c r="BC1640" i="1"/>
  <c r="AV1640" i="1"/>
  <c r="BC1464" i="1"/>
  <c r="AV1464" i="1"/>
  <c r="BC1318" i="1"/>
  <c r="AV1318" i="1"/>
  <c r="BC1142" i="1"/>
  <c r="AV1142" i="1"/>
  <c r="BC950" i="1"/>
  <c r="AV950" i="1"/>
  <c r="BC806" i="1"/>
  <c r="AV806" i="1"/>
  <c r="BC614" i="1"/>
  <c r="AV614" i="1"/>
  <c r="BC198" i="1"/>
  <c r="AV198" i="1"/>
  <c r="BC6" i="1"/>
  <c r="AV6" i="1"/>
  <c r="BC1733" i="1"/>
  <c r="AV1733" i="1"/>
  <c r="BC1669" i="1"/>
  <c r="AV1669" i="1"/>
  <c r="BC1605" i="1"/>
  <c r="AV1605" i="1"/>
  <c r="BC1557" i="1"/>
  <c r="AV1557" i="1"/>
  <c r="BC1493" i="1"/>
  <c r="AV1493" i="1"/>
  <c r="BC1413" i="1"/>
  <c r="AV1413" i="1"/>
  <c r="BC1349" i="1"/>
  <c r="AV1349" i="1"/>
  <c r="AV472" i="1"/>
  <c r="BC1303" i="1"/>
  <c r="AV1303" i="1"/>
  <c r="BC1429" i="1"/>
  <c r="AV1429" i="1"/>
  <c r="BC1730" i="1"/>
  <c r="AV1730" i="1"/>
  <c r="BC1714" i="1"/>
  <c r="AV1714" i="1"/>
  <c r="BC1698" i="1"/>
  <c r="AV1698" i="1"/>
  <c r="BC1682" i="1"/>
  <c r="AV1682" i="1"/>
  <c r="BC1666" i="1"/>
  <c r="AV1666" i="1"/>
  <c r="BC1650" i="1"/>
  <c r="AV1650" i="1"/>
  <c r="BC1634" i="1"/>
  <c r="AV1634" i="1"/>
  <c r="BC1618" i="1"/>
  <c r="AV1618" i="1"/>
  <c r="BC1602" i="1"/>
  <c r="AV1602" i="1"/>
  <c r="BC1586" i="1"/>
  <c r="AV1586" i="1"/>
  <c r="BC1570" i="1"/>
  <c r="AV1570" i="1"/>
  <c r="BC1554" i="1"/>
  <c r="AV1554" i="1"/>
  <c r="BC1538" i="1"/>
  <c r="AV1538" i="1"/>
  <c r="BC1522" i="1"/>
  <c r="AV1522" i="1"/>
  <c r="BC1506" i="1"/>
  <c r="AV1506" i="1"/>
  <c r="BC1490" i="1"/>
  <c r="AV1490" i="1"/>
  <c r="BC1474" i="1"/>
  <c r="AV1474" i="1"/>
  <c r="BC1458" i="1"/>
  <c r="AV1458" i="1"/>
  <c r="BC1442" i="1"/>
  <c r="AV1442" i="1"/>
  <c r="BC1426" i="1"/>
  <c r="AV1426" i="1"/>
  <c r="BC1410" i="1"/>
  <c r="AV1410" i="1"/>
  <c r="BC1394" i="1"/>
  <c r="AV1394" i="1"/>
  <c r="BC1378" i="1"/>
  <c r="AV1378" i="1"/>
  <c r="BC1362" i="1"/>
  <c r="AV1362" i="1"/>
  <c r="BC1346" i="1"/>
  <c r="AV1346" i="1"/>
  <c r="BC1330" i="1"/>
  <c r="AV1330" i="1"/>
  <c r="BC1312" i="1"/>
  <c r="AV1312" i="1"/>
  <c r="BC1296" i="1"/>
  <c r="AV1296" i="1"/>
  <c r="BC1280" i="1"/>
  <c r="AV1280" i="1"/>
  <c r="BC1264" i="1"/>
  <c r="AV1264" i="1"/>
  <c r="BC1248" i="1"/>
  <c r="AV1248" i="1"/>
  <c r="BC1232" i="1"/>
  <c r="AV1232" i="1"/>
  <c r="BC1216" i="1"/>
  <c r="AV1216" i="1"/>
  <c r="BC1200" i="1"/>
  <c r="AV1200" i="1"/>
  <c r="BC1184" i="1"/>
  <c r="AV1184" i="1"/>
  <c r="BC1168" i="1"/>
  <c r="AV1168" i="1"/>
  <c r="BC1152" i="1"/>
  <c r="AV1152" i="1"/>
  <c r="BC1136" i="1"/>
  <c r="AV1136" i="1"/>
  <c r="BC1120" i="1"/>
  <c r="AV1120" i="1"/>
  <c r="BC1104" i="1"/>
  <c r="AV1104" i="1"/>
  <c r="BC1072" i="1"/>
  <c r="AV1072" i="1"/>
  <c r="BC1056" i="1"/>
  <c r="AV1056" i="1"/>
  <c r="BC1040" i="1"/>
  <c r="AV1040" i="1"/>
  <c r="BC1024" i="1"/>
  <c r="AV1024" i="1"/>
  <c r="BC1008" i="1"/>
  <c r="AV1008" i="1"/>
  <c r="BC992" i="1"/>
  <c r="AV992" i="1"/>
  <c r="BC976" i="1"/>
  <c r="AV976" i="1"/>
  <c r="BC960" i="1"/>
  <c r="AV960" i="1"/>
  <c r="BC944" i="1"/>
  <c r="AV944" i="1"/>
  <c r="BC928" i="1"/>
  <c r="AV928" i="1"/>
  <c r="BC912" i="1"/>
  <c r="AV912" i="1"/>
  <c r="BC896" i="1"/>
  <c r="AV896" i="1"/>
  <c r="BC880" i="1"/>
  <c r="AV880" i="1"/>
  <c r="BC864" i="1"/>
  <c r="AV864" i="1"/>
  <c r="BC848" i="1"/>
  <c r="AV848" i="1"/>
  <c r="BC832" i="1"/>
  <c r="AV832" i="1"/>
  <c r="BC816" i="1"/>
  <c r="AV816" i="1"/>
  <c r="BC800" i="1"/>
  <c r="AV800" i="1"/>
  <c r="BC784" i="1"/>
  <c r="AV784" i="1"/>
  <c r="BC768" i="1"/>
  <c r="AV768" i="1"/>
  <c r="BC752" i="1"/>
  <c r="AV752" i="1"/>
  <c r="BC736" i="1"/>
  <c r="AV736" i="1"/>
  <c r="BC720" i="1"/>
  <c r="AV720" i="1"/>
  <c r="BC704" i="1"/>
  <c r="AV704" i="1"/>
  <c r="BC688" i="1"/>
  <c r="AV688" i="1"/>
  <c r="BC672" i="1"/>
  <c r="AV672" i="1"/>
  <c r="BC656" i="1"/>
  <c r="AV656" i="1"/>
  <c r="BC640" i="1"/>
  <c r="AV640" i="1"/>
  <c r="BC624" i="1"/>
  <c r="AV624" i="1"/>
  <c r="BC608" i="1"/>
  <c r="AV608" i="1"/>
  <c r="BC592" i="1"/>
  <c r="AV592" i="1"/>
  <c r="BC576" i="1"/>
  <c r="AV576" i="1"/>
  <c r="BC560" i="1"/>
  <c r="AV560" i="1"/>
  <c r="BC544" i="1"/>
  <c r="AV544" i="1"/>
  <c r="BC528" i="1"/>
  <c r="AV528" i="1"/>
  <c r="BC512" i="1"/>
  <c r="AV512" i="1"/>
  <c r="BC496" i="1"/>
  <c r="AV496" i="1"/>
  <c r="BC480" i="1"/>
  <c r="AV480" i="1"/>
  <c r="BC464" i="1"/>
  <c r="AV464" i="1"/>
  <c r="BC448" i="1"/>
  <c r="AV448" i="1"/>
  <c r="BC432" i="1"/>
  <c r="AV432" i="1"/>
  <c r="BC416" i="1"/>
  <c r="AV416" i="1"/>
  <c r="BC400" i="1"/>
  <c r="AV400" i="1"/>
  <c r="BC384" i="1"/>
  <c r="AV384" i="1"/>
  <c r="BC368" i="1"/>
  <c r="AV368" i="1"/>
  <c r="BC352" i="1"/>
  <c r="AV352" i="1"/>
  <c r="BC336" i="1"/>
  <c r="AV336" i="1"/>
  <c r="BC320" i="1"/>
  <c r="AV320" i="1"/>
  <c r="BC304" i="1"/>
  <c r="AV304" i="1"/>
  <c r="BC288" i="1"/>
  <c r="AV288" i="1"/>
  <c r="BC1384" i="1"/>
  <c r="AV1384" i="1"/>
  <c r="BC1222" i="1"/>
  <c r="AV1222" i="1"/>
  <c r="BC822" i="1"/>
  <c r="AV822" i="1"/>
  <c r="BC662" i="1"/>
  <c r="AV662" i="1"/>
  <c r="BC502" i="1"/>
  <c r="AV502" i="1"/>
  <c r="BC310" i="1"/>
  <c r="AV310" i="1"/>
  <c r="BC134" i="1"/>
  <c r="AV134" i="1"/>
  <c r="BC1717" i="1"/>
  <c r="AV1717" i="1"/>
  <c r="BC1653" i="1"/>
  <c r="AV1653" i="1"/>
  <c r="BC1589" i="1"/>
  <c r="AV1589" i="1"/>
  <c r="BC1525" i="1"/>
  <c r="AV1525" i="1"/>
  <c r="BC1477" i="1"/>
  <c r="AV1477" i="1"/>
  <c r="BC1397" i="1"/>
  <c r="AV1397" i="1"/>
  <c r="BC1333" i="1"/>
  <c r="AV1333" i="1"/>
  <c r="BC1729" i="1"/>
  <c r="AV1729" i="1"/>
  <c r="BC1713" i="1"/>
  <c r="AV1713" i="1"/>
  <c r="BC1697" i="1"/>
  <c r="AV1697" i="1"/>
  <c r="BC1681" i="1"/>
  <c r="AV1681" i="1"/>
  <c r="BC1665" i="1"/>
  <c r="AV1665" i="1"/>
  <c r="BC1649" i="1"/>
  <c r="AV1649" i="1"/>
  <c r="BC1633" i="1"/>
  <c r="AV1633" i="1"/>
  <c r="BC1617" i="1"/>
  <c r="AV1617" i="1"/>
  <c r="BC1601" i="1"/>
  <c r="AV1601" i="1"/>
  <c r="BC1585" i="1"/>
  <c r="AV1585" i="1"/>
  <c r="BC1569" i="1"/>
  <c r="AV1569" i="1"/>
  <c r="BC1553" i="1"/>
  <c r="AV1553" i="1"/>
  <c r="BC1537" i="1"/>
  <c r="AV1537" i="1"/>
  <c r="BC1521" i="1"/>
  <c r="AV1521" i="1"/>
  <c r="BC1505" i="1"/>
  <c r="AV1505" i="1"/>
  <c r="BC1489" i="1"/>
  <c r="AV1489" i="1"/>
  <c r="BC1473" i="1"/>
  <c r="AV1473" i="1"/>
  <c r="BC1457" i="1"/>
  <c r="AV1457" i="1"/>
  <c r="BC1441" i="1"/>
  <c r="AV1441" i="1"/>
  <c r="BC1425" i="1"/>
  <c r="AV1425" i="1"/>
  <c r="BC1409" i="1"/>
  <c r="AV1409" i="1"/>
  <c r="BC1393" i="1"/>
  <c r="AV1393" i="1"/>
  <c r="BC1377" i="1"/>
  <c r="AV1377" i="1"/>
  <c r="BC1361" i="1"/>
  <c r="AV1361" i="1"/>
  <c r="BC1345" i="1"/>
  <c r="AV1345" i="1"/>
  <c r="BC1329" i="1"/>
  <c r="AV1329" i="1"/>
  <c r="AV1311" i="1"/>
  <c r="AV1295" i="1"/>
  <c r="AV1279" i="1"/>
  <c r="AV1263" i="1"/>
  <c r="AV1247" i="1"/>
  <c r="AV1231" i="1"/>
  <c r="AV1215" i="1"/>
  <c r="AV1199" i="1"/>
  <c r="AV1183" i="1"/>
  <c r="AV1167" i="1"/>
  <c r="AV1151" i="1"/>
  <c r="AV1135" i="1"/>
  <c r="AV1119" i="1"/>
  <c r="AV1103" i="1"/>
  <c r="AV1087" i="1"/>
  <c r="AV1071" i="1"/>
  <c r="AV1055" i="1"/>
  <c r="AV1039" i="1"/>
  <c r="AV1023" i="1"/>
  <c r="AV1007" i="1"/>
  <c r="AV991" i="1"/>
  <c r="AV975" i="1"/>
  <c r="AV959" i="1"/>
  <c r="AV943" i="1"/>
  <c r="AV927" i="1"/>
  <c r="AV911" i="1"/>
  <c r="AV895" i="1"/>
  <c r="AV879" i="1"/>
  <c r="AV863" i="1"/>
  <c r="AV847" i="1"/>
  <c r="AV831" i="1"/>
  <c r="AV815" i="1"/>
  <c r="AV799" i="1"/>
  <c r="AV783" i="1"/>
  <c r="AV767" i="1"/>
  <c r="AV751" i="1"/>
  <c r="AV735" i="1"/>
  <c r="AV719" i="1"/>
  <c r="AV703" i="1"/>
  <c r="AV687" i="1"/>
  <c r="AV671" i="1"/>
  <c r="AV655" i="1"/>
  <c r="AV639" i="1"/>
  <c r="AV623" i="1"/>
  <c r="AV607" i="1"/>
  <c r="AV591" i="1"/>
  <c r="AV575" i="1"/>
  <c r="AV559" i="1"/>
  <c r="AV543" i="1"/>
  <c r="AV527" i="1"/>
  <c r="AV511" i="1"/>
  <c r="AV495" i="1"/>
  <c r="AV479" i="1"/>
  <c r="AV463" i="1"/>
  <c r="AV447" i="1"/>
  <c r="AV431" i="1"/>
  <c r="AV415" i="1"/>
  <c r="AV399" i="1"/>
  <c r="AV383" i="1"/>
  <c r="AV367" i="1"/>
  <c r="AV351" i="1"/>
  <c r="AV335" i="1"/>
  <c r="AV1016" i="1"/>
  <c r="AV390" i="1"/>
  <c r="BC294" i="1"/>
  <c r="AV294" i="1"/>
  <c r="BC86" i="1"/>
  <c r="AV86" i="1"/>
  <c r="BC1712" i="1"/>
  <c r="AV1712" i="1"/>
  <c r="BC1696" i="1"/>
  <c r="AV1696" i="1"/>
  <c r="BC1664" i="1"/>
  <c r="AV1664" i="1"/>
  <c r="BC1632" i="1"/>
  <c r="AV1632" i="1"/>
  <c r="BC1600" i="1"/>
  <c r="AV1600" i="1"/>
  <c r="BC1568" i="1"/>
  <c r="AV1568" i="1"/>
  <c r="BC1536" i="1"/>
  <c r="AV1536" i="1"/>
  <c r="BC1456" i="1"/>
  <c r="AV1456" i="1"/>
  <c r="BC1440" i="1"/>
  <c r="AV1440" i="1"/>
  <c r="BC1408" i="1"/>
  <c r="AV1408" i="1"/>
  <c r="BC1392" i="1"/>
  <c r="AV1392" i="1"/>
  <c r="BC1376" i="1"/>
  <c r="AV1376" i="1"/>
  <c r="BC1360" i="1"/>
  <c r="AV1360" i="1"/>
  <c r="BC1344" i="1"/>
  <c r="AV1344" i="1"/>
  <c r="BC1328" i="1"/>
  <c r="AV1328" i="1"/>
  <c r="BC1310" i="1"/>
  <c r="AV1310" i="1"/>
  <c r="BC1294" i="1"/>
  <c r="AV1294" i="1"/>
  <c r="BC1278" i="1"/>
  <c r="AV1278" i="1"/>
  <c r="BC1262" i="1"/>
  <c r="AV1262" i="1"/>
  <c r="BC1246" i="1"/>
  <c r="AV1246" i="1"/>
  <c r="BC1230" i="1"/>
  <c r="AV1230" i="1"/>
  <c r="BC1214" i="1"/>
  <c r="AV1214" i="1"/>
  <c r="BC1198" i="1"/>
  <c r="AV1198" i="1"/>
  <c r="BC1182" i="1"/>
  <c r="AV1182" i="1"/>
  <c r="BC1166" i="1"/>
  <c r="AV1166" i="1"/>
  <c r="BC1134" i="1"/>
  <c r="AV1134" i="1"/>
  <c r="BC1118" i="1"/>
  <c r="AV1118" i="1"/>
  <c r="BC1102" i="1"/>
  <c r="AV1102" i="1"/>
  <c r="BC1086" i="1"/>
  <c r="AV1086" i="1"/>
  <c r="BC1070" i="1"/>
  <c r="AV1070" i="1"/>
  <c r="BC1054" i="1"/>
  <c r="AV1054" i="1"/>
  <c r="BC1038" i="1"/>
  <c r="AV1038" i="1"/>
  <c r="BC1022" i="1"/>
  <c r="AV1022" i="1"/>
  <c r="BC1006" i="1"/>
  <c r="AV1006" i="1"/>
  <c r="BC990" i="1"/>
  <c r="AV990" i="1"/>
  <c r="BC974" i="1"/>
  <c r="AV974" i="1"/>
  <c r="BC958" i="1"/>
  <c r="AV958" i="1"/>
  <c r="BC942" i="1"/>
  <c r="AV942" i="1"/>
  <c r="BC926" i="1"/>
  <c r="AV926" i="1"/>
  <c r="BC910" i="1"/>
  <c r="AV910" i="1"/>
  <c r="BC894" i="1"/>
  <c r="AV894" i="1"/>
  <c r="BC878" i="1"/>
  <c r="AV878" i="1"/>
  <c r="BC862" i="1"/>
  <c r="AV862" i="1"/>
  <c r="BC846" i="1"/>
  <c r="AV846" i="1"/>
  <c r="BC830" i="1"/>
  <c r="AV830" i="1"/>
  <c r="BC814" i="1"/>
  <c r="AV814" i="1"/>
  <c r="BC798" i="1"/>
  <c r="AV798" i="1"/>
  <c r="BC782" i="1"/>
  <c r="AV782" i="1"/>
  <c r="BC766" i="1"/>
  <c r="AV766" i="1"/>
  <c r="BC750" i="1"/>
  <c r="AV750" i="1"/>
  <c r="BC734" i="1"/>
  <c r="AV734" i="1"/>
  <c r="BC718" i="1"/>
  <c r="AV718" i="1"/>
  <c r="BC702" i="1"/>
  <c r="AV702" i="1"/>
  <c r="BC686" i="1"/>
  <c r="AV686" i="1"/>
  <c r="BC670" i="1"/>
  <c r="AV670" i="1"/>
  <c r="BC654" i="1"/>
  <c r="AV654" i="1"/>
  <c r="BC638" i="1"/>
  <c r="AV638" i="1"/>
  <c r="BC622" i="1"/>
  <c r="AV622" i="1"/>
  <c r="BC606" i="1"/>
  <c r="AV606" i="1"/>
  <c r="BC590" i="1"/>
  <c r="AV590" i="1"/>
  <c r="BC574" i="1"/>
  <c r="AV574" i="1"/>
  <c r="BC558" i="1"/>
  <c r="AV558" i="1"/>
  <c r="BC542" i="1"/>
  <c r="AV542" i="1"/>
  <c r="BC526" i="1"/>
  <c r="AV526" i="1"/>
  <c r="BC510" i="1"/>
  <c r="AV510" i="1"/>
  <c r="BC494" i="1"/>
  <c r="AV494" i="1"/>
  <c r="BC478" i="1"/>
  <c r="AV478" i="1"/>
  <c r="BC462" i="1"/>
  <c r="AV462" i="1"/>
  <c r="BC446" i="1"/>
  <c r="AV446" i="1"/>
  <c r="BC430" i="1"/>
  <c r="AV430" i="1"/>
  <c r="BC414" i="1"/>
  <c r="AV414" i="1"/>
  <c r="BC398" i="1"/>
  <c r="AV398" i="1"/>
  <c r="BC382" i="1"/>
  <c r="AV382" i="1"/>
  <c r="BC366" i="1"/>
  <c r="AV366" i="1"/>
  <c r="BC350" i="1"/>
  <c r="AV350" i="1"/>
  <c r="BC334" i="1"/>
  <c r="AV334" i="1"/>
  <c r="BC318" i="1"/>
  <c r="AV318" i="1"/>
  <c r="BC302" i="1"/>
  <c r="AV302" i="1"/>
  <c r="BC286" i="1"/>
  <c r="AV286" i="1"/>
  <c r="BC270" i="1"/>
  <c r="AV270" i="1"/>
  <c r="BC254" i="1"/>
  <c r="AV254" i="1"/>
  <c r="BC238" i="1"/>
  <c r="AV238" i="1"/>
  <c r="BC222" i="1"/>
  <c r="AV222" i="1"/>
  <c r="BC206" i="1"/>
  <c r="AV206" i="1"/>
  <c r="BC190" i="1"/>
  <c r="AV190" i="1"/>
  <c r="BC174" i="1"/>
  <c r="AV174" i="1"/>
  <c r="BC158" i="1"/>
  <c r="AV158" i="1"/>
  <c r="BC142" i="1"/>
  <c r="AV142" i="1"/>
  <c r="BC126" i="1"/>
  <c r="AV126" i="1"/>
  <c r="BC110" i="1"/>
  <c r="AV110" i="1"/>
  <c r="BC94" i="1"/>
  <c r="AV94" i="1"/>
  <c r="BC78" i="1"/>
  <c r="AV78" i="1"/>
  <c r="BC62" i="1"/>
  <c r="AV62" i="1"/>
  <c r="BC46" i="1"/>
  <c r="AV46" i="1"/>
  <c r="BC30" i="1"/>
  <c r="AV30" i="1"/>
  <c r="BC14" i="1"/>
  <c r="AV14" i="1"/>
  <c r="AV982" i="1"/>
  <c r="AV344" i="1"/>
  <c r="BC1608" i="1"/>
  <c r="AV1608" i="1"/>
  <c r="BC1416" i="1"/>
  <c r="AV1416" i="1"/>
  <c r="BC1078" i="1"/>
  <c r="AV1078" i="1"/>
  <c r="BC902" i="1"/>
  <c r="AV902" i="1"/>
  <c r="BC758" i="1"/>
  <c r="AV758" i="1"/>
  <c r="BC70" i="1"/>
  <c r="AV70" i="1"/>
  <c r="BC1728" i="1"/>
  <c r="AV1728" i="1"/>
  <c r="BC1680" i="1"/>
  <c r="AV1680" i="1"/>
  <c r="BC1648" i="1"/>
  <c r="AV1648" i="1"/>
  <c r="BC1584" i="1"/>
  <c r="AV1584" i="1"/>
  <c r="BC1552" i="1"/>
  <c r="AV1552" i="1"/>
  <c r="BC1520" i="1"/>
  <c r="AV1520" i="1"/>
  <c r="BC1472" i="1"/>
  <c r="AV1472" i="1"/>
  <c r="BC1424" i="1"/>
  <c r="AV1424" i="1"/>
  <c r="BC1150" i="1"/>
  <c r="AV1150" i="1"/>
  <c r="AV1727" i="1"/>
  <c r="AV1711" i="1"/>
  <c r="AV1695" i="1"/>
  <c r="AV1679" i="1"/>
  <c r="AV1663" i="1"/>
  <c r="AV1647" i="1"/>
  <c r="AV1631" i="1"/>
  <c r="AV1615" i="1"/>
  <c r="AV1599" i="1"/>
  <c r="AV1583" i="1"/>
  <c r="AV1567" i="1"/>
  <c r="AV1551" i="1"/>
  <c r="AV1535" i="1"/>
  <c r="AV1519" i="1"/>
  <c r="AV1503" i="1"/>
  <c r="AV1487" i="1"/>
  <c r="AV1471" i="1"/>
  <c r="AV1455" i="1"/>
  <c r="AV1439" i="1"/>
  <c r="AV1423" i="1"/>
  <c r="AV1407" i="1"/>
  <c r="AV1391" i="1"/>
  <c r="AV1375" i="1"/>
  <c r="AV1359" i="1"/>
  <c r="AV1343" i="1"/>
  <c r="AV1327" i="1"/>
  <c r="BC1309" i="1"/>
  <c r="AV1309" i="1"/>
  <c r="BC1293" i="1"/>
  <c r="AV1293" i="1"/>
  <c r="BC1277" i="1"/>
  <c r="AV1277" i="1"/>
  <c r="BC1261" i="1"/>
  <c r="AV1261" i="1"/>
  <c r="BC1245" i="1"/>
  <c r="AV1245" i="1"/>
  <c r="BC1229" i="1"/>
  <c r="AV1229" i="1"/>
  <c r="BC1213" i="1"/>
  <c r="AV1213" i="1"/>
  <c r="BC1197" i="1"/>
  <c r="AV1197" i="1"/>
  <c r="BC1181" i="1"/>
  <c r="AV1181" i="1"/>
  <c r="BC1165" i="1"/>
  <c r="AV1165" i="1"/>
  <c r="BC1149" i="1"/>
  <c r="AV1149" i="1"/>
  <c r="BC1133" i="1"/>
  <c r="AV1133" i="1"/>
  <c r="BC1117" i="1"/>
  <c r="AV1117" i="1"/>
  <c r="BC1101" i="1"/>
  <c r="AV1101" i="1"/>
  <c r="BC1085" i="1"/>
  <c r="AV1085" i="1"/>
  <c r="BC1069" i="1"/>
  <c r="AV1069" i="1"/>
  <c r="BC1053" i="1"/>
  <c r="AV1053" i="1"/>
  <c r="BC1037" i="1"/>
  <c r="AV1037" i="1"/>
  <c r="BC1021" i="1"/>
  <c r="AV1021" i="1"/>
  <c r="BC1005" i="1"/>
  <c r="AV1005" i="1"/>
  <c r="BC989" i="1"/>
  <c r="AV989" i="1"/>
  <c r="BC973" i="1"/>
  <c r="AV973" i="1"/>
  <c r="BC957" i="1"/>
  <c r="AV957" i="1"/>
  <c r="BC941" i="1"/>
  <c r="AV941" i="1"/>
  <c r="BC925" i="1"/>
  <c r="AV925" i="1"/>
  <c r="BC909" i="1"/>
  <c r="AV909" i="1"/>
  <c r="BC893" i="1"/>
  <c r="AV893" i="1"/>
  <c r="BC877" i="1"/>
  <c r="AV877" i="1"/>
  <c r="BC861" i="1"/>
  <c r="AV861" i="1"/>
  <c r="BC845" i="1"/>
  <c r="AV845" i="1"/>
  <c r="BC829" i="1"/>
  <c r="AV829" i="1"/>
  <c r="BC813" i="1"/>
  <c r="AV813" i="1"/>
  <c r="BC797" i="1"/>
  <c r="AV797" i="1"/>
  <c r="BC781" i="1"/>
  <c r="AV781" i="1"/>
  <c r="BC765" i="1"/>
  <c r="AV765" i="1"/>
  <c r="BC749" i="1"/>
  <c r="AV749" i="1"/>
  <c r="BC733" i="1"/>
  <c r="AV733" i="1"/>
  <c r="BC717" i="1"/>
  <c r="AV717" i="1"/>
  <c r="BC701" i="1"/>
  <c r="AV701" i="1"/>
  <c r="BC685" i="1"/>
  <c r="AV685" i="1"/>
  <c r="BC669" i="1"/>
  <c r="AV669" i="1"/>
  <c r="BC653" i="1"/>
  <c r="AV653" i="1"/>
  <c r="BC637" i="1"/>
  <c r="AV637" i="1"/>
  <c r="BC621" i="1"/>
  <c r="AV621" i="1"/>
  <c r="BC605" i="1"/>
  <c r="AV605" i="1"/>
  <c r="BC589" i="1"/>
  <c r="AV589" i="1"/>
  <c r="BC573" i="1"/>
  <c r="AV573" i="1"/>
  <c r="AV939" i="1"/>
  <c r="BC1704" i="1"/>
  <c r="AV1704" i="1"/>
  <c r="BC1528" i="1"/>
  <c r="AV1528" i="1"/>
  <c r="BC1270" i="1"/>
  <c r="AV1270" i="1"/>
  <c r="BC998" i="1"/>
  <c r="AV998" i="1"/>
  <c r="BC550" i="1"/>
  <c r="AV550" i="1"/>
  <c r="BC342" i="1"/>
  <c r="AV342" i="1"/>
  <c r="BC118" i="1"/>
  <c r="AV118" i="1"/>
  <c r="BC1726" i="1"/>
  <c r="AV1726" i="1"/>
  <c r="BC1710" i="1"/>
  <c r="AV1710" i="1"/>
  <c r="BC1694" i="1"/>
  <c r="AV1694" i="1"/>
  <c r="BC1678" i="1"/>
  <c r="AV1678" i="1"/>
  <c r="BC1662" i="1"/>
  <c r="AV1662" i="1"/>
  <c r="BC1646" i="1"/>
  <c r="AV1646" i="1"/>
  <c r="BC1630" i="1"/>
  <c r="AV1630" i="1"/>
  <c r="BC1614" i="1"/>
  <c r="AV1614" i="1"/>
  <c r="BC1598" i="1"/>
  <c r="AV1598" i="1"/>
  <c r="BC1582" i="1"/>
  <c r="AV1582" i="1"/>
  <c r="BC1566" i="1"/>
  <c r="AV1566" i="1"/>
  <c r="BC1550" i="1"/>
  <c r="AV1550" i="1"/>
  <c r="BC1534" i="1"/>
  <c r="AV1534" i="1"/>
  <c r="BC1518" i="1"/>
  <c r="AV1518" i="1"/>
  <c r="BC1502" i="1"/>
  <c r="AV1502" i="1"/>
  <c r="BC1486" i="1"/>
  <c r="AV1486" i="1"/>
  <c r="BC1470" i="1"/>
  <c r="AV1470" i="1"/>
  <c r="BC1454" i="1"/>
  <c r="AV1454" i="1"/>
  <c r="BC1438" i="1"/>
  <c r="AV1438" i="1"/>
  <c r="BC1422" i="1"/>
  <c r="AV1422" i="1"/>
  <c r="BC1406" i="1"/>
  <c r="AV1406" i="1"/>
  <c r="BC1390" i="1"/>
  <c r="AV1390" i="1"/>
  <c r="BC1374" i="1"/>
  <c r="AV1374" i="1"/>
  <c r="BC1358" i="1"/>
  <c r="AV1358" i="1"/>
  <c r="BC1342" i="1"/>
  <c r="AV1342" i="1"/>
  <c r="BC1326" i="1"/>
  <c r="AV1326" i="1"/>
  <c r="AV262" i="1"/>
  <c r="BC1576" i="1"/>
  <c r="AV1576" i="1"/>
  <c r="BC1206" i="1"/>
  <c r="AV1206" i="1"/>
  <c r="BC1046" i="1"/>
  <c r="AV1046" i="1"/>
  <c r="BC854" i="1"/>
  <c r="AV854" i="1"/>
  <c r="BC486" i="1"/>
  <c r="AV486" i="1"/>
  <c r="BC326" i="1"/>
  <c r="AV326" i="1"/>
  <c r="BC166" i="1"/>
  <c r="AV166" i="1"/>
  <c r="BC1725" i="1"/>
  <c r="AV1725" i="1"/>
  <c r="BC1709" i="1"/>
  <c r="AV1709" i="1"/>
  <c r="BC1693" i="1"/>
  <c r="AV1693" i="1"/>
  <c r="BC1677" i="1"/>
  <c r="AV1677" i="1"/>
  <c r="BC1661" i="1"/>
  <c r="AV1661" i="1"/>
  <c r="BC1645" i="1"/>
  <c r="AV1645" i="1"/>
  <c r="BC1629" i="1"/>
  <c r="AV1629" i="1"/>
  <c r="BC1613" i="1"/>
  <c r="AV1613" i="1"/>
  <c r="BC1597" i="1"/>
  <c r="AV1597" i="1"/>
  <c r="BC1581" i="1"/>
  <c r="AV1581" i="1"/>
  <c r="BC1565" i="1"/>
  <c r="AV1565" i="1"/>
  <c r="BC1533" i="1"/>
  <c r="AV1533" i="1"/>
  <c r="BC1517" i="1"/>
  <c r="AV1517" i="1"/>
  <c r="BC1501" i="1"/>
  <c r="AV1501" i="1"/>
  <c r="BC1485" i="1"/>
  <c r="AV1485" i="1"/>
  <c r="BC1469" i="1"/>
  <c r="AV1469" i="1"/>
  <c r="BC1453" i="1"/>
  <c r="AV1453" i="1"/>
  <c r="BC1437" i="1"/>
  <c r="AV1437" i="1"/>
  <c r="BC1421" i="1"/>
  <c r="AV1421" i="1"/>
  <c r="BC1405" i="1"/>
  <c r="AV1405" i="1"/>
  <c r="BC1389" i="1"/>
  <c r="AV1389" i="1"/>
  <c r="BC1373" i="1"/>
  <c r="AV1373" i="1"/>
  <c r="BC1357" i="1"/>
  <c r="AV1357" i="1"/>
  <c r="BC1341" i="1"/>
  <c r="AV1341" i="1"/>
  <c r="BC1325" i="1"/>
  <c r="AV1325" i="1"/>
  <c r="BC1307" i="1"/>
  <c r="AV1307" i="1"/>
  <c r="BC1291" i="1"/>
  <c r="AV1291" i="1"/>
  <c r="BC1275" i="1"/>
  <c r="AV1275" i="1"/>
  <c r="BC1259" i="1"/>
  <c r="AV1259" i="1"/>
  <c r="BC1243" i="1"/>
  <c r="AV1243" i="1"/>
  <c r="BC1227" i="1"/>
  <c r="AV1227" i="1"/>
  <c r="BC1211" i="1"/>
  <c r="AV1211" i="1"/>
  <c r="BC1179" i="1"/>
  <c r="AV1179" i="1"/>
  <c r="BC1163" i="1"/>
  <c r="AV1163" i="1"/>
  <c r="BC1147" i="1"/>
  <c r="AV1147" i="1"/>
  <c r="BC1131" i="1"/>
  <c r="AV1131" i="1"/>
  <c r="BC1115" i="1"/>
  <c r="AV1115" i="1"/>
  <c r="BC1099" i="1"/>
  <c r="AV1099" i="1"/>
  <c r="BC1083" i="1"/>
  <c r="AV1083" i="1"/>
  <c r="BC1067" i="1"/>
  <c r="AV1067" i="1"/>
  <c r="BC1051" i="1"/>
  <c r="AV1051" i="1"/>
  <c r="BC1035" i="1"/>
  <c r="AV1035" i="1"/>
  <c r="BC1019" i="1"/>
  <c r="AV1019" i="1"/>
  <c r="BC1003" i="1"/>
  <c r="AV1003" i="1"/>
  <c r="BC987" i="1"/>
  <c r="AV987" i="1"/>
  <c r="BC971" i="1"/>
  <c r="AV971" i="1"/>
  <c r="BC955" i="1"/>
  <c r="AV955" i="1"/>
  <c r="BC923" i="1"/>
  <c r="AV923" i="1"/>
  <c r="BC907" i="1"/>
  <c r="AV907" i="1"/>
  <c r="BC891" i="1"/>
  <c r="AV891" i="1"/>
  <c r="BC875" i="1"/>
  <c r="AV875" i="1"/>
  <c r="BC859" i="1"/>
  <c r="AV859" i="1"/>
  <c r="BC843" i="1"/>
  <c r="AV843" i="1"/>
  <c r="BC827" i="1"/>
  <c r="AV827" i="1"/>
  <c r="BC811" i="1"/>
  <c r="AV811" i="1"/>
  <c r="BC795" i="1"/>
  <c r="AV795" i="1"/>
  <c r="BC779" i="1"/>
  <c r="AV779" i="1"/>
  <c r="BC763" i="1"/>
  <c r="AV763" i="1"/>
  <c r="BC747" i="1"/>
  <c r="AV747" i="1"/>
  <c r="BC731" i="1"/>
  <c r="AV731" i="1"/>
  <c r="BC715" i="1"/>
  <c r="AV715" i="1"/>
  <c r="BC699" i="1"/>
  <c r="AV699" i="1"/>
  <c r="BC683" i="1"/>
  <c r="AV683" i="1"/>
  <c r="BC667" i="1"/>
  <c r="AV667" i="1"/>
  <c r="BC651" i="1"/>
  <c r="AV651" i="1"/>
  <c r="BC635" i="1"/>
  <c r="AV635" i="1"/>
  <c r="BC619" i="1"/>
  <c r="AV619" i="1"/>
  <c r="BC603" i="1"/>
  <c r="AV603" i="1"/>
  <c r="BC587" i="1"/>
  <c r="AV587" i="1"/>
  <c r="BC571" i="1"/>
  <c r="AV571" i="1"/>
  <c r="BC555" i="1"/>
  <c r="AV555" i="1"/>
  <c r="BC539" i="1"/>
  <c r="AV539" i="1"/>
  <c r="BC523" i="1"/>
  <c r="AV523" i="1"/>
  <c r="BC507" i="1"/>
  <c r="AV507" i="1"/>
  <c r="BC491" i="1"/>
  <c r="AV491" i="1"/>
  <c r="BC475" i="1"/>
  <c r="AV475" i="1"/>
  <c r="BC459" i="1"/>
  <c r="AV459" i="1"/>
  <c r="BC443" i="1"/>
  <c r="AV443" i="1"/>
  <c r="BC427" i="1"/>
  <c r="AV427" i="1"/>
  <c r="BC411" i="1"/>
  <c r="AV411" i="1"/>
  <c r="BC395" i="1"/>
  <c r="AV395" i="1"/>
  <c r="BC379" i="1"/>
  <c r="AV379" i="1"/>
  <c r="BC363" i="1"/>
  <c r="AV363" i="1"/>
  <c r="BC347" i="1"/>
  <c r="AV347" i="1"/>
  <c r="BC331" i="1"/>
  <c r="AV331" i="1"/>
  <c r="BC315" i="1"/>
  <c r="AV315" i="1"/>
  <c r="BC299" i="1"/>
  <c r="AV299" i="1"/>
  <c r="BC283" i="1"/>
  <c r="AV283" i="1"/>
  <c r="BC267" i="1"/>
  <c r="AV267" i="1"/>
  <c r="BC251" i="1"/>
  <c r="AV251" i="1"/>
  <c r="BC235" i="1"/>
  <c r="AV235" i="1"/>
  <c r="BC219" i="1"/>
  <c r="AV219" i="1"/>
  <c r="BC203" i="1"/>
  <c r="AV203" i="1"/>
  <c r="BC187" i="1"/>
  <c r="AV187" i="1"/>
  <c r="BC171" i="1"/>
  <c r="AV171" i="1"/>
  <c r="BC155" i="1"/>
  <c r="AV155" i="1"/>
  <c r="BC139" i="1"/>
  <c r="AV139" i="1"/>
  <c r="BC123" i="1"/>
  <c r="AV123" i="1"/>
  <c r="BC107" i="1"/>
  <c r="AV107" i="1"/>
  <c r="BC91" i="1"/>
  <c r="AV91" i="1"/>
  <c r="BC75" i="1"/>
  <c r="AV75" i="1"/>
  <c r="BC59" i="1"/>
  <c r="AV59" i="1"/>
  <c r="BC43" i="1"/>
  <c r="AV43" i="1"/>
  <c r="BC27" i="1"/>
  <c r="AV27" i="1"/>
  <c r="BC11" i="1"/>
  <c r="AV11" i="1"/>
  <c r="AV871" i="1"/>
  <c r="BC1255" i="1"/>
  <c r="AV1255" i="1"/>
  <c r="BC1624" i="1"/>
  <c r="AV1624" i="1"/>
  <c r="BC1480" i="1"/>
  <c r="AV1480" i="1"/>
  <c r="BC1302" i="1"/>
  <c r="AV1302" i="1"/>
  <c r="BC1126" i="1"/>
  <c r="AV1126" i="1"/>
  <c r="BC966" i="1"/>
  <c r="AV966" i="1"/>
  <c r="BC790" i="1"/>
  <c r="AV790" i="1"/>
  <c r="BC630" i="1"/>
  <c r="AV630" i="1"/>
  <c r="BC454" i="1"/>
  <c r="AV454" i="1"/>
  <c r="BC278" i="1"/>
  <c r="AV278" i="1"/>
  <c r="BC102" i="1"/>
  <c r="AV102" i="1"/>
  <c r="AV1274" i="1"/>
  <c r="AV1242" i="1"/>
  <c r="AV1194" i="1"/>
  <c r="AV1146" i="1"/>
  <c r="AV1114" i="1"/>
  <c r="AV1098" i="1"/>
  <c r="AV1082" i="1"/>
  <c r="AV1066" i="1"/>
  <c r="AV1034" i="1"/>
  <c r="AV1018" i="1"/>
  <c r="AV1002" i="1"/>
  <c r="AV986" i="1"/>
  <c r="AV970" i="1"/>
  <c r="AV922" i="1"/>
  <c r="AV906" i="1"/>
  <c r="AV890" i="1"/>
  <c r="AV874" i="1"/>
  <c r="AV858" i="1"/>
  <c r="AV842" i="1"/>
  <c r="AV826" i="1"/>
  <c r="AV810" i="1"/>
  <c r="AV778" i="1"/>
  <c r="AV762" i="1"/>
  <c r="AV746" i="1"/>
  <c r="AV730" i="1"/>
  <c r="AV714" i="1"/>
  <c r="AV698" i="1"/>
  <c r="AV666" i="1"/>
  <c r="AV650" i="1"/>
  <c r="AV634" i="1"/>
  <c r="AV618" i="1"/>
  <c r="AV602" i="1"/>
  <c r="AV586" i="1"/>
  <c r="AV570" i="1"/>
  <c r="AV538" i="1"/>
  <c r="AV522" i="1"/>
  <c r="AV506" i="1"/>
  <c r="AV490" i="1"/>
  <c r="AV474" i="1"/>
  <c r="AV458" i="1"/>
  <c r="AV442" i="1"/>
  <c r="AV410" i="1"/>
  <c r="AV394" i="1"/>
  <c r="AV378" i="1"/>
  <c r="AV362" i="1"/>
  <c r="AV346" i="1"/>
  <c r="AV330" i="1"/>
  <c r="AV314" i="1"/>
  <c r="AV282" i="1"/>
  <c r="AV266" i="1"/>
  <c r="AV250" i="1"/>
  <c r="AV234" i="1"/>
  <c r="AV218" i="1"/>
  <c r="AV186" i="1"/>
  <c r="AV170" i="1"/>
  <c r="AV154" i="1"/>
  <c r="BC1287" i="1"/>
  <c r="AV1287" i="1"/>
  <c r="BC1448" i="1"/>
  <c r="AV1448" i="1"/>
  <c r="BC1174" i="1"/>
  <c r="AV1174" i="1"/>
  <c r="BC918" i="1"/>
  <c r="AV918" i="1"/>
  <c r="BC678" i="1"/>
  <c r="AV678" i="1"/>
  <c r="BC470" i="1"/>
  <c r="AV470" i="1"/>
  <c r="BC230" i="1"/>
  <c r="AV230" i="1"/>
  <c r="BC22" i="1"/>
  <c r="AV22" i="1"/>
  <c r="AV1258" i="1"/>
  <c r="AV1210" i="1"/>
  <c r="AV1178" i="1"/>
  <c r="AV1130" i="1"/>
  <c r="AV938" i="1"/>
  <c r="BC1723" i="1"/>
  <c r="AV1723" i="1"/>
  <c r="BC1707" i="1"/>
  <c r="AV1707" i="1"/>
  <c r="BC1691" i="1"/>
  <c r="AV1691" i="1"/>
  <c r="BC1675" i="1"/>
  <c r="AV1675" i="1"/>
  <c r="BC1659" i="1"/>
  <c r="AV1659" i="1"/>
  <c r="BC1643" i="1"/>
  <c r="AV1643" i="1"/>
  <c r="BC1627" i="1"/>
  <c r="AV1627" i="1"/>
  <c r="BC1611" i="1"/>
  <c r="AV1611" i="1"/>
  <c r="BC1595" i="1"/>
  <c r="AV1595" i="1"/>
  <c r="BC1579" i="1"/>
  <c r="AV1579" i="1"/>
  <c r="BC1563" i="1"/>
  <c r="AV1563" i="1"/>
  <c r="BC1547" i="1"/>
  <c r="AV1547" i="1"/>
  <c r="BC1531" i="1"/>
  <c r="AV1531" i="1"/>
  <c r="BC1515" i="1"/>
  <c r="AV1515" i="1"/>
  <c r="BC1499" i="1"/>
  <c r="AV1499" i="1"/>
  <c r="BC1483" i="1"/>
  <c r="AV1483" i="1"/>
  <c r="BC1467" i="1"/>
  <c r="AV1467" i="1"/>
  <c r="BC1451" i="1"/>
  <c r="AV1451" i="1"/>
  <c r="BC1435" i="1"/>
  <c r="AV1435" i="1"/>
  <c r="BC1419" i="1"/>
  <c r="AV1419" i="1"/>
  <c r="BC1403" i="1"/>
  <c r="AV1403" i="1"/>
  <c r="BC1387" i="1"/>
  <c r="AV1387" i="1"/>
  <c r="BC1371" i="1"/>
  <c r="AV1371" i="1"/>
  <c r="BC1355" i="1"/>
  <c r="AV1355" i="1"/>
  <c r="BC1339" i="1"/>
  <c r="AV1339" i="1"/>
  <c r="BC1323" i="1"/>
  <c r="AV1323" i="1"/>
  <c r="BC1688" i="1"/>
  <c r="AV1688" i="1"/>
  <c r="BC1286" i="1"/>
  <c r="AV1286" i="1"/>
  <c r="BC1110" i="1"/>
  <c r="AV1110" i="1"/>
  <c r="BC934" i="1"/>
  <c r="AV934" i="1"/>
  <c r="BC774" i="1"/>
  <c r="AV774" i="1"/>
  <c r="BC598" i="1"/>
  <c r="AV598" i="1"/>
  <c r="BC438" i="1"/>
  <c r="AV438" i="1"/>
  <c r="BC246" i="1"/>
  <c r="AV246" i="1"/>
  <c r="BC54" i="1"/>
  <c r="AV54" i="1"/>
  <c r="AV1290" i="1"/>
  <c r="AV1226" i="1"/>
  <c r="AV1162" i="1"/>
  <c r="AV954" i="1"/>
  <c r="AV1354" i="1"/>
  <c r="AV1338" i="1"/>
  <c r="AV1322" i="1"/>
  <c r="BC1304" i="1"/>
  <c r="AV1304" i="1"/>
  <c r="BC1288" i="1"/>
  <c r="AV1288" i="1"/>
  <c r="BC1256" i="1"/>
  <c r="AV1256" i="1"/>
  <c r="BC1240" i="1"/>
  <c r="AV1240" i="1"/>
  <c r="BC1224" i="1"/>
  <c r="AV1224" i="1"/>
  <c r="BC1208" i="1"/>
  <c r="AV1208" i="1"/>
  <c r="BC1192" i="1"/>
  <c r="AV1192" i="1"/>
  <c r="BC1176" i="1"/>
  <c r="AV1176" i="1"/>
  <c r="BC1160" i="1"/>
  <c r="AV1160" i="1"/>
  <c r="BC1144" i="1"/>
  <c r="AV1144" i="1"/>
  <c r="BC1128" i="1"/>
  <c r="AV1128" i="1"/>
  <c r="BC1112" i="1"/>
  <c r="AV1112" i="1"/>
  <c r="BC1096" i="1"/>
  <c r="AV1096" i="1"/>
  <c r="BC1080" i="1"/>
  <c r="AV1080" i="1"/>
  <c r="BC1064" i="1"/>
  <c r="AV1064" i="1"/>
  <c r="BC1048" i="1"/>
  <c r="AV1048" i="1"/>
  <c r="BC1032" i="1"/>
  <c r="AV1032" i="1"/>
  <c r="BC1000" i="1"/>
  <c r="AV1000" i="1"/>
  <c r="BC984" i="1"/>
  <c r="AV984" i="1"/>
  <c r="BC968" i="1"/>
  <c r="AV968" i="1"/>
  <c r="BC952" i="1"/>
  <c r="AV952" i="1"/>
  <c r="BC936" i="1"/>
  <c r="AV936" i="1"/>
  <c r="BC920" i="1"/>
  <c r="AV920" i="1"/>
  <c r="BC904" i="1"/>
  <c r="AV904" i="1"/>
  <c r="BC888" i="1"/>
  <c r="AV888" i="1"/>
  <c r="BC872" i="1"/>
  <c r="AV872" i="1"/>
  <c r="BC856" i="1"/>
  <c r="AV856" i="1"/>
  <c r="BC840" i="1"/>
  <c r="AV840" i="1"/>
  <c r="BC824" i="1"/>
  <c r="AV824" i="1"/>
  <c r="BC808" i="1"/>
  <c r="AV808" i="1"/>
  <c r="BC792" i="1"/>
  <c r="AV792" i="1"/>
  <c r="BC776" i="1"/>
  <c r="AV776" i="1"/>
  <c r="BC744" i="1"/>
  <c r="AV744" i="1"/>
  <c r="BC728" i="1"/>
  <c r="AV728" i="1"/>
  <c r="BC712" i="1"/>
  <c r="AV712" i="1"/>
  <c r="BC696" i="1"/>
  <c r="AV696" i="1"/>
  <c r="BC680" i="1"/>
  <c r="AV680" i="1"/>
  <c r="BC664" i="1"/>
  <c r="AV664" i="1"/>
  <c r="BC648" i="1"/>
  <c r="AV648" i="1"/>
  <c r="BC632" i="1"/>
  <c r="AV632" i="1"/>
  <c r="BC616" i="1"/>
  <c r="AV616" i="1"/>
  <c r="BC584" i="1"/>
  <c r="AV584" i="1"/>
  <c r="BC568" i="1"/>
  <c r="AV568" i="1"/>
  <c r="BC552" i="1"/>
  <c r="AV552" i="1"/>
  <c r="BC536" i="1"/>
  <c r="AV536" i="1"/>
  <c r="BC520" i="1"/>
  <c r="AV520" i="1"/>
  <c r="BC504" i="1"/>
  <c r="AV504" i="1"/>
  <c r="BC488" i="1"/>
  <c r="AV488" i="1"/>
  <c r="BC456" i="1"/>
  <c r="AV456" i="1"/>
  <c r="BC440" i="1"/>
  <c r="AV440" i="1"/>
  <c r="BC424" i="1"/>
  <c r="AV424" i="1"/>
  <c r="BC408" i="1"/>
  <c r="AV408" i="1"/>
  <c r="BC392" i="1"/>
  <c r="AV392" i="1"/>
  <c r="BC376" i="1"/>
  <c r="AV376" i="1"/>
  <c r="BC360" i="1"/>
  <c r="AV360" i="1"/>
  <c r="BC328" i="1"/>
  <c r="AV328" i="1"/>
  <c r="BC312" i="1"/>
  <c r="AV312" i="1"/>
  <c r="BC296" i="1"/>
  <c r="AV296" i="1"/>
  <c r="BC280" i="1"/>
  <c r="AV280" i="1"/>
  <c r="AV760" i="1"/>
  <c r="AV152" i="1"/>
  <c r="AV200" i="1"/>
  <c r="BC272" i="1"/>
  <c r="AV272" i="1"/>
  <c r="BC256" i="1"/>
  <c r="AV256" i="1"/>
  <c r="BC240" i="1"/>
  <c r="AV240" i="1"/>
  <c r="BC224" i="1"/>
  <c r="AV224" i="1"/>
  <c r="BC208" i="1"/>
  <c r="AV208" i="1"/>
  <c r="BC192" i="1"/>
  <c r="AV192" i="1"/>
  <c r="BC176" i="1"/>
  <c r="AV176" i="1"/>
  <c r="BC160" i="1"/>
  <c r="AV160" i="1"/>
  <c r="BC144" i="1"/>
  <c r="AV144" i="1"/>
  <c r="BC128" i="1"/>
  <c r="AV128" i="1"/>
  <c r="BC112" i="1"/>
  <c r="AV112" i="1"/>
  <c r="BC96" i="1"/>
  <c r="AV96" i="1"/>
  <c r="BC80" i="1"/>
  <c r="AV80" i="1"/>
  <c r="BC64" i="1"/>
  <c r="AV64" i="1"/>
  <c r="BC48" i="1"/>
  <c r="AV48" i="1"/>
  <c r="BC32" i="1"/>
  <c r="AV32" i="1"/>
  <c r="BC16" i="1"/>
  <c r="AV16" i="1"/>
  <c r="AV248" i="1"/>
  <c r="AV319" i="1"/>
  <c r="AV303" i="1"/>
  <c r="AV287" i="1"/>
  <c r="AV271" i="1"/>
  <c r="AV255" i="1"/>
  <c r="AV239" i="1"/>
  <c r="AV223" i="1"/>
  <c r="AV207" i="1"/>
  <c r="AV191" i="1"/>
  <c r="AV175" i="1"/>
  <c r="AV159" i="1"/>
  <c r="AV143" i="1"/>
  <c r="AV127" i="1"/>
  <c r="AV111" i="1"/>
  <c r="AV95" i="1"/>
  <c r="AV79" i="1"/>
  <c r="AV63" i="1"/>
  <c r="AV47" i="1"/>
  <c r="AV31" i="1"/>
  <c r="AV15" i="1"/>
  <c r="AV40" i="1"/>
  <c r="AV88" i="1"/>
  <c r="BC557" i="1"/>
  <c r="AV557" i="1"/>
  <c r="BC541" i="1"/>
  <c r="AV541" i="1"/>
  <c r="BC525" i="1"/>
  <c r="AV525" i="1"/>
  <c r="BC509" i="1"/>
  <c r="AV509" i="1"/>
  <c r="BC493" i="1"/>
  <c r="AV493" i="1"/>
  <c r="BC477" i="1"/>
  <c r="AV477" i="1"/>
  <c r="BC461" i="1"/>
  <c r="AV461" i="1"/>
  <c r="BC445" i="1"/>
  <c r="AV445" i="1"/>
  <c r="BC429" i="1"/>
  <c r="AV429" i="1"/>
  <c r="BC413" i="1"/>
  <c r="AV413" i="1"/>
  <c r="BC397" i="1"/>
  <c r="AV397" i="1"/>
  <c r="BC381" i="1"/>
  <c r="AV381" i="1"/>
  <c r="BC365" i="1"/>
  <c r="AV365" i="1"/>
  <c r="BC349" i="1"/>
  <c r="AV349" i="1"/>
  <c r="BC333" i="1"/>
  <c r="AV333" i="1"/>
  <c r="BC317" i="1"/>
  <c r="AV317" i="1"/>
  <c r="BC301" i="1"/>
  <c r="AV301" i="1"/>
  <c r="BC285" i="1"/>
  <c r="AV285" i="1"/>
  <c r="BC269" i="1"/>
  <c r="AV269" i="1"/>
  <c r="BC253" i="1"/>
  <c r="AV253" i="1"/>
  <c r="BC237" i="1"/>
  <c r="AV237" i="1"/>
  <c r="BC221" i="1"/>
  <c r="AV221" i="1"/>
  <c r="BC205" i="1"/>
  <c r="AV205" i="1"/>
  <c r="BC189" i="1"/>
  <c r="AV189" i="1"/>
  <c r="BC173" i="1"/>
  <c r="AV173" i="1"/>
  <c r="BC157" i="1"/>
  <c r="AV157" i="1"/>
  <c r="BC141" i="1"/>
  <c r="AV141" i="1"/>
  <c r="BC125" i="1"/>
  <c r="AV125" i="1"/>
  <c r="BC109" i="1"/>
  <c r="AV109" i="1"/>
  <c r="BC93" i="1"/>
  <c r="AV93" i="1"/>
  <c r="BC77" i="1"/>
  <c r="AV77" i="1"/>
  <c r="BC61" i="1"/>
  <c r="AV61" i="1"/>
  <c r="BC45" i="1"/>
  <c r="AV45" i="1"/>
  <c r="BC29" i="1"/>
  <c r="AV29" i="1"/>
  <c r="BC13" i="1"/>
  <c r="AV13" i="1"/>
  <c r="AV136" i="1"/>
  <c r="AV184" i="1"/>
  <c r="AV232" i="1"/>
  <c r="AV24" i="1"/>
  <c r="AV72" i="1"/>
  <c r="AV120" i="1"/>
  <c r="BC439" i="1"/>
  <c r="BC423" i="1"/>
  <c r="BC407" i="1"/>
  <c r="BC391" i="1"/>
  <c r="BC375" i="1"/>
  <c r="BC359" i="1"/>
  <c r="BC343" i="1"/>
  <c r="BC327" i="1"/>
  <c r="BC311" i="1"/>
  <c r="BC295" i="1"/>
  <c r="BC279" i="1"/>
  <c r="BC263" i="1"/>
  <c r="BC247" i="1"/>
  <c r="BC231" i="1"/>
  <c r="BC215" i="1"/>
  <c r="BC199" i="1"/>
  <c r="BC183" i="1"/>
  <c r="BC167" i="1"/>
  <c r="BC151" i="1"/>
  <c r="BC135" i="1"/>
  <c r="BC119" i="1"/>
  <c r="BC103" i="1"/>
  <c r="BC87" i="1"/>
  <c r="BC71" i="1"/>
  <c r="BC55" i="1"/>
  <c r="BC39" i="1"/>
  <c r="BC23" i="1"/>
  <c r="BC7" i="1"/>
  <c r="AV168" i="1"/>
  <c r="AV119" i="1"/>
  <c r="AV439" i="1"/>
  <c r="AV311" i="1"/>
  <c r="AV216" i="1"/>
  <c r="AV167" i="1"/>
  <c r="AV8" i="1"/>
  <c r="BC549" i="1"/>
  <c r="AV549" i="1"/>
  <c r="BC533" i="1"/>
  <c r="AV533" i="1"/>
  <c r="BC517" i="1"/>
  <c r="AV517" i="1"/>
  <c r="BC501" i="1"/>
  <c r="AV501" i="1"/>
  <c r="BC485" i="1"/>
  <c r="AV485" i="1"/>
  <c r="BC469" i="1"/>
  <c r="AV469" i="1"/>
  <c r="BC453" i="1"/>
  <c r="AV453" i="1"/>
  <c r="BC437" i="1"/>
  <c r="AV437" i="1"/>
  <c r="BC421" i="1"/>
  <c r="AV421" i="1"/>
  <c r="BC405" i="1"/>
  <c r="AV405" i="1"/>
  <c r="BC389" i="1"/>
  <c r="AV389" i="1"/>
  <c r="BC373" i="1"/>
  <c r="AV373" i="1"/>
  <c r="BC357" i="1"/>
  <c r="AV357" i="1"/>
  <c r="BC341" i="1"/>
  <c r="AV341" i="1"/>
  <c r="BC325" i="1"/>
  <c r="AV325" i="1"/>
  <c r="BC309" i="1"/>
  <c r="AV309" i="1"/>
  <c r="BC293" i="1"/>
  <c r="AV293" i="1"/>
  <c r="BC277" i="1"/>
  <c r="AV277" i="1"/>
  <c r="BC261" i="1"/>
  <c r="AV261" i="1"/>
  <c r="BC245" i="1"/>
  <c r="AV245" i="1"/>
  <c r="BC229" i="1"/>
  <c r="AV229" i="1"/>
  <c r="BC213" i="1"/>
  <c r="AV213" i="1"/>
  <c r="BC197" i="1"/>
  <c r="AV197" i="1"/>
  <c r="BC181" i="1"/>
  <c r="AV181" i="1"/>
  <c r="BC165" i="1"/>
  <c r="AV165" i="1"/>
  <c r="BC149" i="1"/>
  <c r="AV149" i="1"/>
  <c r="BC133" i="1"/>
  <c r="AV133" i="1"/>
  <c r="BC117" i="1"/>
  <c r="AV117" i="1"/>
  <c r="BC101" i="1"/>
  <c r="AV101" i="1"/>
  <c r="BC85" i="1"/>
  <c r="AV85" i="1"/>
  <c r="BC69" i="1"/>
  <c r="AV69" i="1"/>
  <c r="BC53" i="1"/>
  <c r="AV53" i="1"/>
  <c r="BC37" i="1"/>
  <c r="AV37" i="1"/>
  <c r="BC21" i="1"/>
  <c r="AV21" i="1"/>
  <c r="BC5" i="1"/>
  <c r="AV5" i="1"/>
  <c r="AV264" i="1"/>
  <c r="AV215" i="1"/>
  <c r="AV7" i="1"/>
  <c r="BC564" i="1"/>
  <c r="AV564" i="1"/>
  <c r="BC548" i="1"/>
  <c r="AV548" i="1"/>
  <c r="BC532" i="1"/>
  <c r="AV532" i="1"/>
  <c r="BC516" i="1"/>
  <c r="AV516" i="1"/>
  <c r="BC500" i="1"/>
  <c r="AV500" i="1"/>
  <c r="BC484" i="1"/>
  <c r="AV484" i="1"/>
  <c r="BC468" i="1"/>
  <c r="AV468" i="1"/>
  <c r="BC452" i="1"/>
  <c r="AV452" i="1"/>
  <c r="BC436" i="1"/>
  <c r="AV436" i="1"/>
  <c r="BC420" i="1"/>
  <c r="AV420" i="1"/>
  <c r="BC404" i="1"/>
  <c r="AV404" i="1"/>
  <c r="BC388" i="1"/>
  <c r="AV388" i="1"/>
  <c r="BC372" i="1"/>
  <c r="AV372" i="1"/>
  <c r="BC356" i="1"/>
  <c r="AV356" i="1"/>
  <c r="BC340" i="1"/>
  <c r="AV340" i="1"/>
  <c r="BC324" i="1"/>
  <c r="AV324" i="1"/>
  <c r="BC308" i="1"/>
  <c r="AV308" i="1"/>
  <c r="BC292" i="1"/>
  <c r="AV292" i="1"/>
  <c r="BC276" i="1"/>
  <c r="AV276" i="1"/>
  <c r="BC260" i="1"/>
  <c r="AV260" i="1"/>
  <c r="BC244" i="1"/>
  <c r="AV244" i="1"/>
  <c r="BC228" i="1"/>
  <c r="AV228" i="1"/>
  <c r="BC212" i="1"/>
  <c r="AV212" i="1"/>
  <c r="BC196" i="1"/>
  <c r="AV196" i="1"/>
  <c r="BC180" i="1"/>
  <c r="AV180" i="1"/>
  <c r="BC164" i="1"/>
  <c r="AV164" i="1"/>
  <c r="BC148" i="1"/>
  <c r="AV148" i="1"/>
  <c r="BC132" i="1"/>
  <c r="AV132" i="1"/>
  <c r="BC116" i="1"/>
  <c r="AV116" i="1"/>
  <c r="BC100" i="1"/>
  <c r="AV100" i="1"/>
  <c r="BC84" i="1"/>
  <c r="AV84" i="1"/>
  <c r="BC68" i="1"/>
  <c r="AV68" i="1"/>
  <c r="BC52" i="1"/>
  <c r="AV52" i="1"/>
  <c r="BC36" i="1"/>
  <c r="AV36" i="1"/>
  <c r="BC20" i="1"/>
  <c r="AV20" i="1"/>
  <c r="BC4" i="1"/>
  <c r="AV4" i="1"/>
  <c r="AV391" i="1"/>
  <c r="AV263" i="1"/>
  <c r="AV56" i="1"/>
  <c r="BC1311" i="1"/>
  <c r="BC1295" i="1"/>
  <c r="BC1279" i="1"/>
  <c r="BC1263" i="1"/>
  <c r="BC1247" i="1"/>
  <c r="BC1231" i="1"/>
  <c r="BC1215" i="1"/>
  <c r="BC1199" i="1"/>
  <c r="BC1183" i="1"/>
  <c r="BC1167" i="1"/>
  <c r="BC1151" i="1"/>
  <c r="BC1135" i="1"/>
  <c r="BC1119" i="1"/>
  <c r="BC1103" i="1"/>
  <c r="BC1087" i="1"/>
  <c r="BC1071" i="1"/>
  <c r="BC1055" i="1"/>
  <c r="BC1039" i="1"/>
  <c r="BC1023" i="1"/>
  <c r="BC1007" i="1"/>
  <c r="BC991" i="1"/>
  <c r="BC975" i="1"/>
  <c r="BC959" i="1"/>
  <c r="BC943" i="1"/>
  <c r="BC927" i="1"/>
  <c r="BC911" i="1"/>
  <c r="BC895" i="1"/>
  <c r="BC879" i="1"/>
  <c r="BC863" i="1"/>
  <c r="BC847" i="1"/>
  <c r="BC831" i="1"/>
  <c r="BC815" i="1"/>
  <c r="BC799" i="1"/>
  <c r="BC783" i="1"/>
  <c r="BC767" i="1"/>
  <c r="BC751" i="1"/>
  <c r="BC735" i="1"/>
  <c r="BC719" i="1"/>
  <c r="BC703" i="1"/>
  <c r="BC687" i="1"/>
  <c r="BC671" i="1"/>
  <c r="BC655" i="1"/>
  <c r="BC639" i="1"/>
  <c r="BC623" i="1"/>
  <c r="BC607" i="1"/>
  <c r="BC591" i="1"/>
  <c r="BC575" i="1"/>
  <c r="BC559" i="1"/>
  <c r="BC543" i="1"/>
  <c r="BC527" i="1"/>
  <c r="BC511" i="1"/>
  <c r="BC495" i="1"/>
  <c r="BC479" i="1"/>
  <c r="BC463" i="1"/>
  <c r="BC447" i="1"/>
  <c r="BC431" i="1"/>
  <c r="BC415" i="1"/>
  <c r="BC399" i="1"/>
  <c r="BC383" i="1"/>
  <c r="BC367" i="1"/>
  <c r="BC351" i="1"/>
  <c r="BC335" i="1"/>
  <c r="BC319" i="1"/>
  <c r="BC303" i="1"/>
  <c r="BC287" i="1"/>
  <c r="BC271" i="1"/>
  <c r="BC255" i="1"/>
  <c r="BC239" i="1"/>
  <c r="BC223" i="1"/>
  <c r="BC207" i="1"/>
  <c r="BC191" i="1"/>
  <c r="BC175" i="1"/>
  <c r="BC159" i="1"/>
  <c r="BC143" i="1"/>
  <c r="BC127" i="1"/>
  <c r="BC111" i="1"/>
  <c r="BC95" i="1"/>
  <c r="BC79" i="1"/>
  <c r="BC63" i="1"/>
  <c r="BC47" i="1"/>
  <c r="BC31" i="1"/>
  <c r="BC15" i="1"/>
  <c r="BC1727" i="1"/>
  <c r="BC1711" i="1"/>
  <c r="BC1695" i="1"/>
  <c r="BC1679" i="1"/>
  <c r="BC1663" i="1"/>
  <c r="BC1647" i="1"/>
  <c r="BC1631" i="1"/>
  <c r="BC1615" i="1"/>
  <c r="BC1599" i="1"/>
  <c r="BC1583" i="1"/>
  <c r="BC1567" i="1"/>
  <c r="BC1551" i="1"/>
  <c r="BC1535" i="1"/>
  <c r="BC1519" i="1"/>
  <c r="BC1503" i="1"/>
  <c r="BC1487" i="1"/>
  <c r="BC1471" i="1"/>
  <c r="BC1455" i="1"/>
  <c r="BC1439" i="1"/>
  <c r="BC1423" i="1"/>
  <c r="BC1407" i="1"/>
  <c r="BC1391" i="1"/>
  <c r="BC1375" i="1"/>
  <c r="BC1359" i="1"/>
  <c r="BC1343" i="1"/>
  <c r="BC1327" i="1"/>
  <c r="BC1292" i="1"/>
  <c r="BC1164" i="1"/>
  <c r="BC1068" i="1"/>
  <c r="BC1052" i="1"/>
  <c r="BC1036" i="1"/>
  <c r="BC1020" i="1"/>
  <c r="BC1004" i="1"/>
  <c r="BC988" i="1"/>
  <c r="BC972" i="1"/>
  <c r="BC956" i="1"/>
  <c r="BC940" i="1"/>
  <c r="BC924" i="1"/>
  <c r="BC908" i="1"/>
  <c r="BC892" i="1"/>
  <c r="BC876" i="1"/>
  <c r="BC860" i="1"/>
  <c r="BC844" i="1"/>
  <c r="BC828" i="1"/>
  <c r="BC812" i="1"/>
  <c r="BC796" i="1"/>
  <c r="BC780" i="1"/>
  <c r="BC764" i="1"/>
  <c r="BC748" i="1"/>
  <c r="BC732" i="1"/>
  <c r="BC716" i="1"/>
  <c r="BC700" i="1"/>
  <c r="BC684" i="1"/>
  <c r="BC668" i="1"/>
  <c r="BC652" i="1"/>
  <c r="BC636" i="1"/>
  <c r="BC620" i="1"/>
  <c r="BC604" i="1"/>
  <c r="BC588" i="1"/>
  <c r="BC572" i="1"/>
  <c r="BC556" i="1"/>
  <c r="BC540" i="1"/>
  <c r="BC524" i="1"/>
  <c r="BC508" i="1"/>
  <c r="BC492" i="1"/>
  <c r="BC476" i="1"/>
  <c r="BC460" i="1"/>
  <c r="BC444" i="1"/>
  <c r="BC428" i="1"/>
  <c r="BC412" i="1"/>
  <c r="BC396" i="1"/>
  <c r="BC380" i="1"/>
  <c r="BC364" i="1"/>
  <c r="BC348" i="1"/>
  <c r="BC332" i="1"/>
  <c r="BC316" i="1"/>
  <c r="BC300" i="1"/>
  <c r="BC284" i="1"/>
  <c r="BC268" i="1"/>
  <c r="BC252" i="1"/>
  <c r="BC236" i="1"/>
  <c r="BC220" i="1"/>
  <c r="BC204" i="1"/>
  <c r="BC188" i="1"/>
  <c r="BC172" i="1"/>
  <c r="BC156" i="1"/>
  <c r="BC140" i="1"/>
  <c r="BC124" i="1"/>
  <c r="BC108" i="1"/>
  <c r="BC92" i="1"/>
  <c r="BC76" i="1"/>
  <c r="BC60" i="1"/>
  <c r="BC44" i="1"/>
  <c r="BC28" i="1"/>
  <c r="BC12" i="1"/>
  <c r="BC1715" i="1"/>
  <c r="BC1667" i="1"/>
  <c r="BC1635" i="1"/>
  <c r="BC1603" i="1"/>
  <c r="BC1539" i="1"/>
  <c r="BC1507" i="1"/>
  <c r="BC1491" i="1"/>
  <c r="BC1459" i="1"/>
  <c r="BC1443" i="1"/>
  <c r="BC1411" i="1"/>
  <c r="BC1395" i="1"/>
  <c r="BC1731" i="1"/>
  <c r="BC1683" i="1"/>
  <c r="BC1651" i="1"/>
  <c r="BC1619" i="1"/>
  <c r="BC1587" i="1"/>
  <c r="BC1555" i="1"/>
  <c r="BC1523" i="1"/>
  <c r="BC1475" i="1"/>
  <c r="BC1427" i="1"/>
  <c r="BC1313" i="1"/>
  <c r="BC1379" i="1"/>
  <c r="BC1363" i="1"/>
  <c r="BC1347" i="1"/>
  <c r="BC1331" i="1"/>
  <c r="BC1297" i="1"/>
  <c r="BC1281" i="1"/>
  <c r="BC1265" i="1"/>
  <c r="BC1249" i="1"/>
  <c r="BC1233" i="1"/>
  <c r="BC1217" i="1"/>
  <c r="BC1201" i="1"/>
  <c r="BC1185" i="1"/>
  <c r="BC1169" i="1"/>
  <c r="BC1153" i="1"/>
  <c r="BC1137" i="1"/>
  <c r="BC1121" i="1"/>
  <c r="BC1105" i="1"/>
  <c r="BC1089" i="1"/>
  <c r="BC1073" i="1"/>
  <c r="BC1057" i="1"/>
  <c r="BC1041" i="1"/>
  <c r="BC1025" i="1"/>
  <c r="BC1009" i="1"/>
  <c r="BC993" i="1"/>
  <c r="BC977" i="1"/>
  <c r="BC961" i="1"/>
  <c r="BC945" i="1"/>
  <c r="BC929" i="1"/>
  <c r="BC913" i="1"/>
  <c r="BC897" i="1"/>
  <c r="BC881" i="1"/>
  <c r="BC865" i="1"/>
  <c r="BC849" i="1"/>
  <c r="BC833" i="1"/>
  <c r="BC817" i="1"/>
  <c r="BC801" i="1"/>
  <c r="BC785" i="1"/>
  <c r="BC769" i="1"/>
  <c r="BC753" i="1"/>
  <c r="BC737" i="1"/>
  <c r="BC721" i="1"/>
  <c r="BC705" i="1"/>
  <c r="BC689" i="1"/>
  <c r="BC673" i="1"/>
  <c r="BC657" i="1"/>
  <c r="BC641" i="1"/>
  <c r="BC625" i="1"/>
  <c r="BC609" i="1"/>
  <c r="BC593" i="1"/>
  <c r="BC577" i="1"/>
  <c r="BC561" i="1"/>
  <c r="BC545" i="1"/>
  <c r="BC529" i="1"/>
  <c r="BC513" i="1"/>
  <c r="BC497" i="1"/>
  <c r="BC481" i="1"/>
  <c r="BC465" i="1"/>
  <c r="BC449" i="1"/>
  <c r="BC433" i="1"/>
  <c r="BC417" i="1"/>
  <c r="BC401" i="1"/>
  <c r="BC385" i="1"/>
  <c r="BC369" i="1"/>
  <c r="BC353" i="1"/>
  <c r="BC337" i="1"/>
  <c r="BC321" i="1"/>
  <c r="BC305" i="1"/>
  <c r="BC289" i="1"/>
  <c r="BC273" i="1"/>
  <c r="BC257" i="1"/>
  <c r="BC241" i="1"/>
  <c r="BC225" i="1"/>
  <c r="BC209" i="1"/>
  <c r="BC193" i="1"/>
  <c r="BC177" i="1"/>
  <c r="BC161" i="1"/>
  <c r="BC145" i="1"/>
  <c r="BC129" i="1"/>
  <c r="BC113" i="1"/>
  <c r="BC97" i="1"/>
  <c r="BC81" i="1"/>
  <c r="BC65" i="1"/>
  <c r="BC49" i="1"/>
  <c r="BC33" i="1"/>
  <c r="BC17" i="1"/>
  <c r="BC1306" i="1"/>
  <c r="BC1290" i="1"/>
  <c r="BC1274" i="1"/>
  <c r="BC1258" i="1"/>
  <c r="BC1242" i="1"/>
  <c r="BC1226" i="1"/>
  <c r="BC1210" i="1"/>
  <c r="BC1194" i="1"/>
  <c r="BC1178" i="1"/>
  <c r="BC1162" i="1"/>
  <c r="BC1146" i="1"/>
  <c r="BC1130" i="1"/>
  <c r="BC1114" i="1"/>
  <c r="BC1098" i="1"/>
  <c r="BC1082" i="1"/>
  <c r="BC1066" i="1"/>
  <c r="BC1050" i="1"/>
  <c r="BC1034" i="1"/>
  <c r="BC1018" i="1"/>
  <c r="BC1002" i="1"/>
  <c r="BC986" i="1"/>
  <c r="BC970" i="1"/>
  <c r="BC954" i="1"/>
  <c r="BC938" i="1"/>
  <c r="BC922" i="1"/>
  <c r="BC906" i="1"/>
  <c r="BC890" i="1"/>
  <c r="BC874" i="1"/>
  <c r="BC858" i="1"/>
  <c r="BC842" i="1"/>
  <c r="BC826" i="1"/>
  <c r="BC810" i="1"/>
  <c r="BC794" i="1"/>
  <c r="BC778" i="1"/>
  <c r="BC762" i="1"/>
  <c r="BC746" i="1"/>
  <c r="BC730" i="1"/>
  <c r="BC714" i="1"/>
  <c r="BC698" i="1"/>
  <c r="BC682" i="1"/>
  <c r="BC666" i="1"/>
  <c r="BC650" i="1"/>
  <c r="BC634" i="1"/>
  <c r="BC618" i="1"/>
  <c r="BC602" i="1"/>
  <c r="BC586" i="1"/>
  <c r="BC570" i="1"/>
  <c r="BC554" i="1"/>
  <c r="BC538" i="1"/>
  <c r="BC522" i="1"/>
  <c r="BC506" i="1"/>
  <c r="BC490" i="1"/>
  <c r="BC474" i="1"/>
  <c r="BC458" i="1"/>
  <c r="BC442" i="1"/>
  <c r="BC426" i="1"/>
  <c r="BC410" i="1"/>
  <c r="BC394" i="1"/>
  <c r="BC378" i="1"/>
  <c r="BC362" i="1"/>
  <c r="BC346" i="1"/>
  <c r="BC330" i="1"/>
  <c r="BC314" i="1"/>
  <c r="BC298" i="1"/>
  <c r="BC282" i="1"/>
  <c r="BC266" i="1"/>
  <c r="BC250" i="1"/>
  <c r="BC234" i="1"/>
  <c r="BC218" i="1"/>
  <c r="BC202" i="1"/>
  <c r="BC186" i="1"/>
  <c r="BC170" i="1"/>
  <c r="BC154" i="1"/>
  <c r="BC138" i="1"/>
  <c r="BC122" i="1"/>
  <c r="BC106" i="1"/>
  <c r="BC90" i="1"/>
  <c r="BC74" i="1"/>
  <c r="BC58" i="1"/>
  <c r="BC42" i="1"/>
  <c r="BC26" i="1"/>
  <c r="BC10" i="1"/>
  <c r="BC1305" i="1"/>
  <c r="BC1289" i="1"/>
  <c r="BC1273" i="1"/>
  <c r="BC1257" i="1"/>
  <c r="BC1241" i="1"/>
  <c r="BC1225" i="1"/>
  <c r="BC1209" i="1"/>
  <c r="BC1193" i="1"/>
  <c r="BC1177" i="1"/>
  <c r="BC1161" i="1"/>
  <c r="BC1145" i="1"/>
  <c r="BC1129" i="1"/>
  <c r="BC1113" i="1"/>
  <c r="BC1097" i="1"/>
  <c r="BC1081" i="1"/>
  <c r="BC1065" i="1"/>
  <c r="BC1049" i="1"/>
  <c r="BC1033" i="1"/>
  <c r="BC1017" i="1"/>
  <c r="BC1001" i="1"/>
  <c r="BC985" i="1"/>
  <c r="BC969" i="1"/>
  <c r="BC953" i="1"/>
  <c r="BC937" i="1"/>
  <c r="BC921" i="1"/>
  <c r="BC905" i="1"/>
  <c r="BC889" i="1"/>
  <c r="BC873" i="1"/>
  <c r="BC857" i="1"/>
  <c r="BC841" i="1"/>
  <c r="BC825" i="1"/>
  <c r="BC809" i="1"/>
  <c r="BC793" i="1"/>
  <c r="BC777" i="1"/>
  <c r="BC761" i="1"/>
  <c r="BC745" i="1"/>
  <c r="BC729" i="1"/>
  <c r="BC713" i="1"/>
  <c r="BC697" i="1"/>
  <c r="BC681" i="1"/>
  <c r="BC665" i="1"/>
  <c r="BC649" i="1"/>
  <c r="BC633" i="1"/>
  <c r="BC617" i="1"/>
  <c r="BC601" i="1"/>
  <c r="BC585" i="1"/>
  <c r="BC569" i="1"/>
  <c r="BC553" i="1"/>
  <c r="BC537" i="1"/>
  <c r="BC521" i="1"/>
  <c r="BC505" i="1"/>
  <c r="BC489" i="1"/>
  <c r="BC473" i="1"/>
  <c r="BC457" i="1"/>
  <c r="BC441" i="1"/>
  <c r="BC425" i="1"/>
  <c r="BC409" i="1"/>
  <c r="BC393" i="1"/>
  <c r="BC377" i="1"/>
  <c r="BC361" i="1"/>
  <c r="BC345" i="1"/>
  <c r="BC329" i="1"/>
  <c r="BC313" i="1"/>
  <c r="BC297" i="1"/>
  <c r="BC281" i="1"/>
  <c r="BC265" i="1"/>
  <c r="BC249" i="1"/>
  <c r="BC233" i="1"/>
  <c r="BC217" i="1"/>
  <c r="BC201" i="1"/>
  <c r="BC185" i="1"/>
  <c r="BC169" i="1"/>
  <c r="BC153" i="1"/>
  <c r="BC137" i="1"/>
  <c r="BC121" i="1"/>
  <c r="BC105" i="1"/>
  <c r="BC89" i="1"/>
  <c r="BC73" i="1"/>
  <c r="BC57" i="1"/>
  <c r="BC41" i="1"/>
  <c r="BC25" i="1"/>
  <c r="BC9" i="1"/>
  <c r="BC1722" i="1"/>
  <c r="BC1706" i="1"/>
  <c r="BC1690" i="1"/>
  <c r="BC1674" i="1"/>
  <c r="BC1658" i="1"/>
  <c r="BC1642" i="1"/>
  <c r="BC1626" i="1"/>
  <c r="BC1610" i="1"/>
  <c r="BC1594" i="1"/>
  <c r="BC1578" i="1"/>
  <c r="BC1562" i="1"/>
  <c r="BC1546" i="1"/>
  <c r="BC1530" i="1"/>
  <c r="BC1514" i="1"/>
  <c r="BC1498" i="1"/>
  <c r="BC1482" i="1"/>
  <c r="BC1466" i="1"/>
  <c r="BC1450" i="1"/>
  <c r="BC1434" i="1"/>
  <c r="BC1418" i="1"/>
  <c r="BC1402" i="1"/>
  <c r="BC1386" i="1"/>
  <c r="BC1370" i="1"/>
  <c r="BC1354" i="1"/>
  <c r="BC1338" i="1"/>
  <c r="BC1322" i="1"/>
  <c r="BC1721" i="1"/>
  <c r="BC1705" i="1"/>
  <c r="BC1689" i="1"/>
  <c r="BC1673" i="1"/>
  <c r="BC1657" i="1"/>
  <c r="BC1641" i="1"/>
  <c r="BC1625" i="1"/>
  <c r="BC1609" i="1"/>
  <c r="BC1593" i="1"/>
  <c r="BC1577" i="1"/>
  <c r="BC1561" i="1"/>
  <c r="BC1545" i="1"/>
  <c r="BC1529" i="1"/>
  <c r="BC1513" i="1"/>
  <c r="BC1497" i="1"/>
  <c r="BC1481" i="1"/>
  <c r="BC1465" i="1"/>
  <c r="BC1449" i="1"/>
  <c r="BC1433" i="1"/>
  <c r="BC1417" i="1"/>
  <c r="BC1401" i="1"/>
  <c r="BC1385" i="1"/>
  <c r="BC1369" i="1"/>
  <c r="BC1353" i="1"/>
  <c r="BC1337" i="1"/>
  <c r="BB1672" i="1"/>
  <c r="BC1672" i="1"/>
  <c r="BB1592" i="1"/>
  <c r="BC1592" i="1"/>
  <c r="BB1544" i="1"/>
  <c r="BC1544" i="1"/>
  <c r="BB1496" i="1"/>
  <c r="BC1496" i="1"/>
  <c r="BA1432" i="1"/>
  <c r="BC1432" i="1"/>
  <c r="BB1368" i="1"/>
  <c r="BC1368" i="1"/>
  <c r="BC1315" i="1"/>
  <c r="BC1299" i="1"/>
  <c r="BC1283" i="1"/>
  <c r="BC1267" i="1"/>
  <c r="BC1251" i="1"/>
  <c r="BC1235" i="1"/>
  <c r="BC1219" i="1"/>
  <c r="BC1203" i="1"/>
  <c r="BC1187" i="1"/>
  <c r="BC1171" i="1"/>
  <c r="BC1155" i="1"/>
  <c r="BC1139" i="1"/>
  <c r="BC1123" i="1"/>
  <c r="BC1107" i="1"/>
  <c r="BC1091" i="1"/>
  <c r="BC1075" i="1"/>
  <c r="BC1059" i="1"/>
  <c r="BC1043" i="1"/>
  <c r="BC1027" i="1"/>
  <c r="BC1011" i="1"/>
  <c r="BC995" i="1"/>
  <c r="BC979" i="1"/>
  <c r="BC963" i="1"/>
  <c r="BC947" i="1"/>
  <c r="BC931" i="1"/>
  <c r="BC915" i="1"/>
  <c r="BC899" i="1"/>
  <c r="BC883" i="1"/>
  <c r="BC867" i="1"/>
  <c r="BC851" i="1"/>
  <c r="BC835" i="1"/>
  <c r="BC819" i="1"/>
  <c r="BC803" i="1"/>
  <c r="BC787" i="1"/>
  <c r="BC771" i="1"/>
  <c r="BC755" i="1"/>
  <c r="BC739" i="1"/>
  <c r="BC723" i="1"/>
  <c r="BC707" i="1"/>
  <c r="BC691" i="1"/>
  <c r="BC675" i="1"/>
  <c r="BC659" i="1"/>
  <c r="BC643" i="1"/>
  <c r="BC627" i="1"/>
  <c r="BC611" i="1"/>
  <c r="BC595" i="1"/>
  <c r="BC579" i="1"/>
  <c r="BC563" i="1"/>
  <c r="BC547" i="1"/>
  <c r="BC546" i="1"/>
  <c r="BC530" i="1"/>
  <c r="BC514" i="1"/>
  <c r="BC498" i="1"/>
  <c r="BC482" i="1"/>
  <c r="BC466" i="1"/>
  <c r="BC450" i="1"/>
  <c r="BC434" i="1"/>
  <c r="BC418" i="1"/>
  <c r="BC402" i="1"/>
  <c r="BC386" i="1"/>
  <c r="BC370" i="1"/>
  <c r="BC354" i="1"/>
  <c r="BC338" i="1"/>
  <c r="BC322" i="1"/>
  <c r="BC306" i="1"/>
  <c r="BC290" i="1"/>
  <c r="BC274" i="1"/>
  <c r="BC258" i="1"/>
  <c r="BC242" i="1"/>
  <c r="BC226" i="1"/>
  <c r="BC210" i="1"/>
  <c r="BC194" i="1"/>
  <c r="BC178" i="1"/>
  <c r="BC162" i="1"/>
  <c r="BC146" i="1"/>
  <c r="BC130" i="1"/>
  <c r="BC114" i="1"/>
  <c r="BC98" i="1"/>
  <c r="BC82" i="1"/>
  <c r="BC66" i="1"/>
  <c r="BC50" i="1"/>
  <c r="BC34" i="1"/>
  <c r="BC18" i="1"/>
  <c r="BB1571" i="1"/>
  <c r="BC1571" i="1"/>
  <c r="BB1088" i="1"/>
  <c r="BC1088" i="1"/>
  <c r="BB1616" i="1"/>
  <c r="BC1616" i="1"/>
  <c r="BB1504" i="1"/>
  <c r="BC1504" i="1"/>
  <c r="BB1488" i="1"/>
  <c r="BC1488" i="1"/>
  <c r="BC1308" i="1"/>
  <c r="BC1276" i="1"/>
  <c r="BC1260" i="1"/>
  <c r="BC1244" i="1"/>
  <c r="BC1228" i="1"/>
  <c r="BC1212" i="1"/>
  <c r="BC1196" i="1"/>
  <c r="BC1180" i="1"/>
  <c r="BC1148" i="1"/>
  <c r="BC1132" i="1"/>
  <c r="BC1116" i="1"/>
  <c r="BC1100" i="1"/>
  <c r="BC1084" i="1"/>
  <c r="BB1699" i="1"/>
  <c r="BC1699" i="1"/>
  <c r="BB1549" i="1"/>
  <c r="BC1549" i="1"/>
  <c r="BC1724" i="1"/>
  <c r="BC1708" i="1"/>
  <c r="BC1692" i="1"/>
  <c r="BC1676" i="1"/>
  <c r="BC1660" i="1"/>
  <c r="BC1644" i="1"/>
  <c r="BC1628" i="1"/>
  <c r="BC1612" i="1"/>
  <c r="BC1596" i="1"/>
  <c r="BC1580" i="1"/>
  <c r="BC1564" i="1"/>
  <c r="BC1548" i="1"/>
  <c r="BC1532" i="1"/>
  <c r="BC1516" i="1"/>
  <c r="BC1500" i="1"/>
  <c r="BC1484" i="1"/>
  <c r="BC1468" i="1"/>
  <c r="BC1452" i="1"/>
  <c r="BC1436" i="1"/>
  <c r="BC1420" i="1"/>
  <c r="BC1404" i="1"/>
  <c r="BC1388" i="1"/>
  <c r="BC1372" i="1"/>
  <c r="BC1356" i="1"/>
  <c r="BC1340" i="1"/>
  <c r="BC1324" i="1"/>
  <c r="BC1320" i="1"/>
  <c r="BC1321" i="1"/>
  <c r="BC531" i="1"/>
  <c r="BC515" i="1"/>
  <c r="BC499" i="1"/>
  <c r="BC483" i="1"/>
  <c r="BC467" i="1"/>
  <c r="BC451" i="1"/>
  <c r="BC435" i="1"/>
  <c r="BC419" i="1"/>
  <c r="BC403" i="1"/>
  <c r="BC387" i="1"/>
  <c r="BC371" i="1"/>
  <c r="BC355" i="1"/>
  <c r="BC339" i="1"/>
  <c r="BC323" i="1"/>
  <c r="BC307" i="1"/>
  <c r="BC291" i="1"/>
  <c r="BC275" i="1"/>
  <c r="BC259" i="1"/>
  <c r="BC243" i="1"/>
  <c r="BC227" i="1"/>
  <c r="BC211" i="1"/>
  <c r="BC195" i="1"/>
  <c r="BC179" i="1"/>
  <c r="BC163" i="1"/>
  <c r="BC147" i="1"/>
  <c r="BC131" i="1"/>
  <c r="BC115" i="1"/>
  <c r="BC99" i="1"/>
  <c r="BC83" i="1"/>
  <c r="BC67" i="1"/>
  <c r="BC51" i="1"/>
  <c r="BC35" i="1"/>
  <c r="BC19" i="1"/>
  <c r="BC3" i="1"/>
  <c r="BB1186" i="1"/>
  <c r="BB929" i="1"/>
  <c r="BB831" i="1"/>
  <c r="BB542" i="1"/>
  <c r="BB1185" i="1"/>
  <c r="BB946" i="1"/>
  <c r="BA1622" i="1"/>
  <c r="BB1083" i="1"/>
  <c r="BB1035" i="1"/>
  <c r="BB987" i="1"/>
  <c r="BB971" i="1"/>
  <c r="BB859" i="1"/>
  <c r="BB827" i="1"/>
  <c r="BB731" i="1"/>
  <c r="BB443" i="1"/>
  <c r="BB315" i="1"/>
  <c r="BB235" i="1"/>
  <c r="BB1163" i="1"/>
  <c r="BB649" i="1"/>
  <c r="BB393" i="1"/>
  <c r="BB121" i="1"/>
  <c r="AW5" i="1"/>
  <c r="BB1174" i="1"/>
  <c r="BB1211" i="1"/>
  <c r="BB1115" i="1"/>
  <c r="BB769" i="1"/>
  <c r="BB772" i="1"/>
  <c r="BB1701" i="1"/>
  <c r="BB1267" i="1"/>
  <c r="BB995" i="1"/>
  <c r="BB691" i="1"/>
  <c r="BB339" i="1"/>
  <c r="BB1700" i="1"/>
  <c r="BB1572" i="1"/>
  <c r="BB1460" i="1"/>
  <c r="BB1428" i="1"/>
  <c r="BB1396" i="1"/>
  <c r="BB1364" i="1"/>
  <c r="BB1332" i="1"/>
  <c r="BB1725" i="1"/>
  <c r="BB1461" i="1"/>
  <c r="BB1166" i="1"/>
  <c r="BB990" i="1"/>
  <c r="BB1102" i="1"/>
  <c r="BB1069" i="1"/>
  <c r="BB989" i="1"/>
  <c r="BB1429" i="1"/>
  <c r="BB1049" i="1"/>
  <c r="BB1650" i="1"/>
  <c r="BB1397" i="1"/>
  <c r="BB1320" i="1"/>
  <c r="BB1648" i="1"/>
  <c r="BB944" i="1"/>
  <c r="BB1622" i="1"/>
  <c r="BB1365" i="1"/>
  <c r="BB1724" i="1"/>
  <c r="BB1596" i="1"/>
  <c r="BB1228" i="1"/>
  <c r="BB892" i="1"/>
  <c r="BB780" i="1"/>
  <c r="BB1621" i="1"/>
  <c r="BB1175" i="1"/>
  <c r="BB891" i="1"/>
  <c r="BB699" i="1"/>
  <c r="BB123" i="1"/>
  <c r="BB1597" i="1"/>
  <c r="BB1333" i="1"/>
  <c r="BB543" i="1"/>
  <c r="BB1490" i="1"/>
  <c r="BB340" i="1"/>
  <c r="BB1703" i="1"/>
  <c r="BB1591" i="1"/>
  <c r="BB1495" i="1"/>
  <c r="BB1431" i="1"/>
  <c r="BB1367" i="1"/>
  <c r="BB1301" i="1"/>
  <c r="BB836" i="1"/>
  <c r="BB1140" i="1"/>
  <c r="BB1300" i="1"/>
  <c r="BB1520" i="1"/>
  <c r="BB1268" i="1"/>
  <c r="BB1556" i="1"/>
  <c r="BB930" i="1"/>
  <c r="BB1517" i="1"/>
  <c r="BB1491" i="1"/>
  <c r="BB1229" i="1"/>
  <c r="BB832" i="1"/>
  <c r="BB1292" i="1"/>
  <c r="BB1260" i="1"/>
  <c r="BB1244" i="1"/>
  <c r="BB1212" i="1"/>
  <c r="BB1164" i="1"/>
  <c r="BB1084" i="1"/>
  <c r="BB1068" i="1"/>
  <c r="BB1036" i="1"/>
  <c r="BB812" i="1"/>
  <c r="BB1708" i="1"/>
  <c r="BB1692" i="1"/>
  <c r="BB1660" i="1"/>
  <c r="BB1644" i="1"/>
  <c r="BB1612" i="1"/>
  <c r="BB1580" i="1"/>
  <c r="BB1564" i="1"/>
  <c r="BB1516" i="1"/>
  <c r="BB1500" i="1"/>
  <c r="BB1484" i="1"/>
  <c r="BB1468" i="1"/>
  <c r="BB1452" i="1"/>
  <c r="BB1436" i="1"/>
  <c r="BB1420" i="1"/>
  <c r="BB1404" i="1"/>
  <c r="BB1388" i="1"/>
  <c r="BB1372" i="1"/>
  <c r="BB1356" i="1"/>
  <c r="BB1340" i="1"/>
  <c r="BB1324" i="1"/>
  <c r="BB1532" i="1"/>
  <c r="BB1722" i="1"/>
  <c r="BB1658" i="1"/>
  <c r="BA1578" i="1"/>
  <c r="BB1578" i="1"/>
  <c r="BB1514" i="1"/>
  <c r="BA1434" i="1"/>
  <c r="BB1434" i="1"/>
  <c r="BA1354" i="1"/>
  <c r="BB1354" i="1"/>
  <c r="BA1256" i="1"/>
  <c r="BB1256" i="1"/>
  <c r="BA1160" i="1"/>
  <c r="BB1160" i="1"/>
  <c r="BA1096" i="1"/>
  <c r="BB1096" i="1"/>
  <c r="BA1032" i="1"/>
  <c r="BB1032" i="1"/>
  <c r="BA968" i="1"/>
  <c r="BB968" i="1"/>
  <c r="BA888" i="1"/>
  <c r="BB888" i="1"/>
  <c r="BB808" i="1"/>
  <c r="BB728" i="1"/>
  <c r="BA648" i="1"/>
  <c r="BB648" i="1"/>
  <c r="BB568" i="1"/>
  <c r="BB504" i="1"/>
  <c r="BB408" i="1"/>
  <c r="BA328" i="1"/>
  <c r="BB328" i="1"/>
  <c r="BA280" i="1"/>
  <c r="BB280" i="1"/>
  <c r="BA200" i="1"/>
  <c r="BB200" i="1"/>
  <c r="BA120" i="1"/>
  <c r="BB120" i="1"/>
  <c r="BB56" i="1"/>
  <c r="BB1674" i="1"/>
  <c r="BB1594" i="1"/>
  <c r="BB1498" i="1"/>
  <c r="BA1386" i="1"/>
  <c r="BB1386" i="1"/>
  <c r="BA1288" i="1"/>
  <c r="BB1288" i="1"/>
  <c r="BA1208" i="1"/>
  <c r="BB1208" i="1"/>
  <c r="BB1128" i="1"/>
  <c r="BA1048" i="1"/>
  <c r="BB1048" i="1"/>
  <c r="BA952" i="1"/>
  <c r="BB952" i="1"/>
  <c r="BB824" i="1"/>
  <c r="BB744" i="1"/>
  <c r="BA664" i="1"/>
  <c r="BB664" i="1"/>
  <c r="BB584" i="1"/>
  <c r="BB488" i="1"/>
  <c r="BB424" i="1"/>
  <c r="BB344" i="1"/>
  <c r="BB232" i="1"/>
  <c r="BB136" i="1"/>
  <c r="AZ1721" i="1"/>
  <c r="BB1721" i="1"/>
  <c r="AZ1689" i="1"/>
  <c r="BB1689" i="1"/>
  <c r="BB1641" i="1"/>
  <c r="AZ1625" i="1"/>
  <c r="BB1625" i="1"/>
  <c r="AZ1609" i="1"/>
  <c r="BB1609" i="1"/>
  <c r="AZ1593" i="1"/>
  <c r="BB1593" i="1"/>
  <c r="AZ1577" i="1"/>
  <c r="BB1577" i="1"/>
  <c r="AZ1561" i="1"/>
  <c r="BB1561" i="1"/>
  <c r="AZ1545" i="1"/>
  <c r="BB1545" i="1"/>
  <c r="BB1529" i="1"/>
  <c r="AZ1481" i="1"/>
  <c r="BB1481" i="1"/>
  <c r="BB871" i="1"/>
  <c r="BA1690" i="1"/>
  <c r="BB1690" i="1"/>
  <c r="BB1610" i="1"/>
  <c r="BB1530" i="1"/>
  <c r="BA1450" i="1"/>
  <c r="BB1450" i="1"/>
  <c r="BA1370" i="1"/>
  <c r="BB1370" i="1"/>
  <c r="BA1304" i="1"/>
  <c r="BB1304" i="1"/>
  <c r="BA1224" i="1"/>
  <c r="BB1224" i="1"/>
  <c r="BA1112" i="1"/>
  <c r="BB1112" i="1"/>
  <c r="BA1016" i="1"/>
  <c r="BB1016" i="1"/>
  <c r="BA936" i="1"/>
  <c r="BB936" i="1"/>
  <c r="BA872" i="1"/>
  <c r="BB872" i="1"/>
  <c r="BB792" i="1"/>
  <c r="BB712" i="1"/>
  <c r="BB600" i="1"/>
  <c r="BA520" i="1"/>
  <c r="BB520" i="1"/>
  <c r="BA440" i="1"/>
  <c r="BB440" i="1"/>
  <c r="BB360" i="1"/>
  <c r="BB264" i="1"/>
  <c r="BB184" i="1"/>
  <c r="BB104" i="1"/>
  <c r="BB40" i="1"/>
  <c r="AZ1705" i="1"/>
  <c r="BB1705" i="1"/>
  <c r="BA1706" i="1"/>
  <c r="BB1706" i="1"/>
  <c r="BB1626" i="1"/>
  <c r="BA1562" i="1"/>
  <c r="BB1562" i="1"/>
  <c r="BB1482" i="1"/>
  <c r="BA1418" i="1"/>
  <c r="BB1418" i="1"/>
  <c r="BA1338" i="1"/>
  <c r="BB1338" i="1"/>
  <c r="BA1272" i="1"/>
  <c r="BB1272" i="1"/>
  <c r="BA1192" i="1"/>
  <c r="BB1192" i="1"/>
  <c r="BB1144" i="1"/>
  <c r="BA1064" i="1"/>
  <c r="BB1064" i="1"/>
  <c r="BB1000" i="1"/>
  <c r="BA920" i="1"/>
  <c r="BB920" i="1"/>
  <c r="BA840" i="1"/>
  <c r="BB840" i="1"/>
  <c r="BB760" i="1"/>
  <c r="BA680" i="1"/>
  <c r="BB680" i="1"/>
  <c r="BA632" i="1"/>
  <c r="BB632" i="1"/>
  <c r="BB552" i="1"/>
  <c r="BA456" i="1"/>
  <c r="BB456" i="1"/>
  <c r="BA376" i="1"/>
  <c r="BB376" i="1"/>
  <c r="BB296" i="1"/>
  <c r="BB216" i="1"/>
  <c r="BB152" i="1"/>
  <c r="BB72" i="1"/>
  <c r="BB8" i="1"/>
  <c r="AZ1673" i="1"/>
  <c r="BB1673" i="1"/>
  <c r="BB1642" i="1"/>
  <c r="BB1546" i="1"/>
  <c r="BA1466" i="1"/>
  <c r="BB1466" i="1"/>
  <c r="BA1402" i="1"/>
  <c r="BB1402" i="1"/>
  <c r="AZ1322" i="1"/>
  <c r="BB1322" i="1"/>
  <c r="BA1240" i="1"/>
  <c r="BB1240" i="1"/>
  <c r="AZ1240" i="1"/>
  <c r="BA1176" i="1"/>
  <c r="BB1176" i="1"/>
  <c r="BA1080" i="1"/>
  <c r="BB1080" i="1"/>
  <c r="BA984" i="1"/>
  <c r="BB984" i="1"/>
  <c r="BA904" i="1"/>
  <c r="BB904" i="1"/>
  <c r="BA856" i="1"/>
  <c r="BB856" i="1"/>
  <c r="BB776" i="1"/>
  <c r="BB696" i="1"/>
  <c r="BB616" i="1"/>
  <c r="AZ536" i="1"/>
  <c r="BB536" i="1"/>
  <c r="BB472" i="1"/>
  <c r="BB392" i="1"/>
  <c r="BB312" i="1"/>
  <c r="BB248" i="1"/>
  <c r="BB168" i="1"/>
  <c r="BA88" i="1"/>
  <c r="BB88" i="1"/>
  <c r="BB24" i="1"/>
  <c r="BB1657" i="1"/>
  <c r="BB839" i="1"/>
  <c r="BB1671" i="1"/>
  <c r="BB1543" i="1"/>
  <c r="BB1143" i="1"/>
  <c r="BB1095" i="1"/>
  <c r="BA1688" i="1"/>
  <c r="BA1672" i="1"/>
  <c r="BA1560" i="1"/>
  <c r="BA1544" i="1"/>
  <c r="BA1416" i="1"/>
  <c r="BB1318" i="1"/>
  <c r="BB1302" i="1"/>
  <c r="BB1286" i="1"/>
  <c r="BB1270" i="1"/>
  <c r="BB1254" i="1"/>
  <c r="BB1238" i="1"/>
  <c r="BB1190" i="1"/>
  <c r="BB1158" i="1"/>
  <c r="BB1142" i="1"/>
  <c r="BB1126" i="1"/>
  <c r="BB1110" i="1"/>
  <c r="BB1094" i="1"/>
  <c r="BB1078" i="1"/>
  <c r="BB1062" i="1"/>
  <c r="BB1046" i="1"/>
  <c r="BB1030" i="1"/>
  <c r="BB1014" i="1"/>
  <c r="BB998" i="1"/>
  <c r="BB982" i="1"/>
  <c r="BB966" i="1"/>
  <c r="BB950" i="1"/>
  <c r="BB934" i="1"/>
  <c r="BB918" i="1"/>
  <c r="BB902" i="1"/>
  <c r="BB886" i="1"/>
  <c r="BB870" i="1"/>
  <c r="BB854" i="1"/>
  <c r="BB838" i="1"/>
  <c r="BB822" i="1"/>
  <c r="BB806" i="1"/>
  <c r="BB790" i="1"/>
  <c r="BB774" i="1"/>
  <c r="BB758" i="1"/>
  <c r="BB742" i="1"/>
  <c r="BB726" i="1"/>
  <c r="BB710" i="1"/>
  <c r="BB694" i="1"/>
  <c r="BB678" i="1"/>
  <c r="BB662" i="1"/>
  <c r="BB646" i="1"/>
  <c r="BB630" i="1"/>
  <c r="BB614" i="1"/>
  <c r="BB598" i="1"/>
  <c r="BB582" i="1"/>
  <c r="BB566" i="1"/>
  <c r="BB550" i="1"/>
  <c r="BB534" i="1"/>
  <c r="BB518" i="1"/>
  <c r="BB502" i="1"/>
  <c r="BB486" i="1"/>
  <c r="BB470" i="1"/>
  <c r="BB454" i="1"/>
  <c r="BB438" i="1"/>
  <c r="BB422" i="1"/>
  <c r="BB406" i="1"/>
  <c r="BB390" i="1"/>
  <c r="BB374" i="1"/>
  <c r="BB358" i="1"/>
  <c r="BB342" i="1"/>
  <c r="BB326" i="1"/>
  <c r="BB310" i="1"/>
  <c r="BB294" i="1"/>
  <c r="BB278" i="1"/>
  <c r="BB262" i="1"/>
  <c r="BB246" i="1"/>
  <c r="BB230" i="1"/>
  <c r="BB214" i="1"/>
  <c r="BB198" i="1"/>
  <c r="BB182" i="1"/>
  <c r="BB166" i="1"/>
  <c r="BB150" i="1"/>
  <c r="BB134" i="1"/>
  <c r="BB118" i="1"/>
  <c r="BB102" i="1"/>
  <c r="BB86" i="1"/>
  <c r="BB70" i="1"/>
  <c r="BB54" i="1"/>
  <c r="BB38" i="1"/>
  <c r="BB22" i="1"/>
  <c r="BB6" i="1"/>
  <c r="BB1720" i="1"/>
  <c r="BB1698" i="1"/>
  <c r="BB1670" i="1"/>
  <c r="BB1645" i="1"/>
  <c r="BB1620" i="1"/>
  <c r="BB1570" i="1"/>
  <c r="BB1542" i="1"/>
  <c r="BB1459" i="1"/>
  <c r="BB1427" i="1"/>
  <c r="BB1395" i="1"/>
  <c r="BB1363" i="1"/>
  <c r="BB1331" i="1"/>
  <c r="BB1299" i="1"/>
  <c r="BB1261" i="1"/>
  <c r="BB1223" i="1"/>
  <c r="BB1183" i="1"/>
  <c r="BB1092" i="1"/>
  <c r="BB1044" i="1"/>
  <c r="BB937" i="1"/>
  <c r="BB771" i="1"/>
  <c r="BB690" i="1"/>
  <c r="BB317" i="1"/>
  <c r="BB95" i="1"/>
  <c r="BB1221" i="1"/>
  <c r="BB1205" i="1"/>
  <c r="BB1189" i="1"/>
  <c r="BB1173" i="1"/>
  <c r="BB1157" i="1"/>
  <c r="BB1141" i="1"/>
  <c r="BB1125" i="1"/>
  <c r="BB1109" i="1"/>
  <c r="BB1093" i="1"/>
  <c r="BB1077" i="1"/>
  <c r="BB1061" i="1"/>
  <c r="BB1045" i="1"/>
  <c r="BB1029" i="1"/>
  <c r="BB1013" i="1"/>
  <c r="BB997" i="1"/>
  <c r="BB981" i="1"/>
  <c r="BB965" i="1"/>
  <c r="BB949" i="1"/>
  <c r="BB933" i="1"/>
  <c r="BB917" i="1"/>
  <c r="BB901" i="1"/>
  <c r="BB885" i="1"/>
  <c r="BB869" i="1"/>
  <c r="BB853" i="1"/>
  <c r="BB837" i="1"/>
  <c r="BB821" i="1"/>
  <c r="BB805" i="1"/>
  <c r="BB789" i="1"/>
  <c r="BB773" i="1"/>
  <c r="BB757" i="1"/>
  <c r="BB741" i="1"/>
  <c r="BB725" i="1"/>
  <c r="BB709" i="1"/>
  <c r="BB693" i="1"/>
  <c r="BB677" i="1"/>
  <c r="BB661" i="1"/>
  <c r="BB645" i="1"/>
  <c r="BB629" i="1"/>
  <c r="BB613" i="1"/>
  <c r="BB597" i="1"/>
  <c r="BB581" i="1"/>
  <c r="BB565" i="1"/>
  <c r="BB549" i="1"/>
  <c r="BB533" i="1"/>
  <c r="BB517" i="1"/>
  <c r="BB501" i="1"/>
  <c r="BB485" i="1"/>
  <c r="BB469" i="1"/>
  <c r="BB453" i="1"/>
  <c r="BB437" i="1"/>
  <c r="BB421" i="1"/>
  <c r="BB405" i="1"/>
  <c r="BB389" i="1"/>
  <c r="BB373" i="1"/>
  <c r="BB357" i="1"/>
  <c r="BB341" i="1"/>
  <c r="BB325" i="1"/>
  <c r="BB309" i="1"/>
  <c r="BB293" i="1"/>
  <c r="BB277" i="1"/>
  <c r="BB261" i="1"/>
  <c r="BB245" i="1"/>
  <c r="BB229" i="1"/>
  <c r="BB213" i="1"/>
  <c r="BB197" i="1"/>
  <c r="BB181" i="1"/>
  <c r="BB165" i="1"/>
  <c r="BB149" i="1"/>
  <c r="BB133" i="1"/>
  <c r="BB117" i="1"/>
  <c r="BB101" i="1"/>
  <c r="BB85" i="1"/>
  <c r="BB69" i="1"/>
  <c r="BB53" i="1"/>
  <c r="BB37" i="1"/>
  <c r="BB21" i="1"/>
  <c r="BB5" i="1"/>
  <c r="BB1719" i="1"/>
  <c r="BB1696" i="1"/>
  <c r="BB1669" i="1"/>
  <c r="BB1619" i="1"/>
  <c r="BB1568" i="1"/>
  <c r="BB1541" i="1"/>
  <c r="BB1512" i="1"/>
  <c r="BB1485" i="1"/>
  <c r="BB1458" i="1"/>
  <c r="BB1426" i="1"/>
  <c r="BB1394" i="1"/>
  <c r="BB1362" i="1"/>
  <c r="BB1330" i="1"/>
  <c r="BB1298" i="1"/>
  <c r="BB1222" i="1"/>
  <c r="BB1182" i="1"/>
  <c r="BB1134" i="1"/>
  <c r="BB1042" i="1"/>
  <c r="BB884" i="1"/>
  <c r="BB688" i="1"/>
  <c r="BB516" i="1"/>
  <c r="BB93" i="1"/>
  <c r="BB1188" i="1"/>
  <c r="BB1156" i="1"/>
  <c r="BB1124" i="1"/>
  <c r="BB1108" i="1"/>
  <c r="BB1076" i="1"/>
  <c r="BB1060" i="1"/>
  <c r="BB1012" i="1"/>
  <c r="BB996" i="1"/>
  <c r="BB980" i="1"/>
  <c r="BB964" i="1"/>
  <c r="BB932" i="1"/>
  <c r="BB900" i="1"/>
  <c r="BB868" i="1"/>
  <c r="BB852" i="1"/>
  <c r="BB820" i="1"/>
  <c r="BB804" i="1"/>
  <c r="BB756" i="1"/>
  <c r="BB740" i="1"/>
  <c r="BB724" i="1"/>
  <c r="BB692" i="1"/>
  <c r="BB676" i="1"/>
  <c r="BB660" i="1"/>
  <c r="BB644" i="1"/>
  <c r="BB628" i="1"/>
  <c r="BB612" i="1"/>
  <c r="BB596" i="1"/>
  <c r="BB580" i="1"/>
  <c r="BB564" i="1"/>
  <c r="BB548" i="1"/>
  <c r="BB532" i="1"/>
  <c r="BB500" i="1"/>
  <c r="BB484" i="1"/>
  <c r="BB452" i="1"/>
  <c r="BB436" i="1"/>
  <c r="BB420" i="1"/>
  <c r="BB404" i="1"/>
  <c r="BB388" i="1"/>
  <c r="BB372" i="1"/>
  <c r="BB356" i="1"/>
  <c r="BB324" i="1"/>
  <c r="BB308" i="1"/>
  <c r="BB292" i="1"/>
  <c r="BB276" i="1"/>
  <c r="BB260" i="1"/>
  <c r="BB244" i="1"/>
  <c r="BB228" i="1"/>
  <c r="BB212" i="1"/>
  <c r="BB196" i="1"/>
  <c r="BB180" i="1"/>
  <c r="BB164" i="1"/>
  <c r="BB132" i="1"/>
  <c r="BB116" i="1"/>
  <c r="BB100" i="1"/>
  <c r="BB84" i="1"/>
  <c r="BB68" i="1"/>
  <c r="BB52" i="1"/>
  <c r="BB20" i="1"/>
  <c r="BB1718" i="1"/>
  <c r="BB1693" i="1"/>
  <c r="BB1668" i="1"/>
  <c r="BB1640" i="1"/>
  <c r="BB1618" i="1"/>
  <c r="BB1590" i="1"/>
  <c r="BB1565" i="1"/>
  <c r="BB1540" i="1"/>
  <c r="BB1511" i="1"/>
  <c r="BB1453" i="1"/>
  <c r="BB1421" i="1"/>
  <c r="BB1389" i="1"/>
  <c r="BB1357" i="1"/>
  <c r="BB1325" i="1"/>
  <c r="BB1293" i="1"/>
  <c r="BB1220" i="1"/>
  <c r="BB1181" i="1"/>
  <c r="BB1133" i="1"/>
  <c r="BB1087" i="1"/>
  <c r="BB878" i="1"/>
  <c r="BB829" i="1"/>
  <c r="BB671" i="1"/>
  <c r="BB496" i="1"/>
  <c r="BB290" i="1"/>
  <c r="BB65" i="1"/>
  <c r="BB1203" i="1"/>
  <c r="BB1187" i="1"/>
  <c r="BB1155" i="1"/>
  <c r="BB1139" i="1"/>
  <c r="BB1091" i="1"/>
  <c r="BB1075" i="1"/>
  <c r="BB1059" i="1"/>
  <c r="BB1043" i="1"/>
  <c r="BB1011" i="1"/>
  <c r="BB979" i="1"/>
  <c r="BB947" i="1"/>
  <c r="BB931" i="1"/>
  <c r="BB899" i="1"/>
  <c r="BB883" i="1"/>
  <c r="BB835" i="1"/>
  <c r="BB819" i="1"/>
  <c r="BB803" i="1"/>
  <c r="BB787" i="1"/>
  <c r="BB755" i="1"/>
  <c r="BB723" i="1"/>
  <c r="BB707" i="1"/>
  <c r="BB675" i="1"/>
  <c r="BB659" i="1"/>
  <c r="BB643" i="1"/>
  <c r="BB611" i="1"/>
  <c r="BB595" i="1"/>
  <c r="BB579" i="1"/>
  <c r="BB547" i="1"/>
  <c r="BB531" i="1"/>
  <c r="BB515" i="1"/>
  <c r="BB499" i="1"/>
  <c r="BB483" i="1"/>
  <c r="BB451" i="1"/>
  <c r="BB435" i="1"/>
  <c r="BB419" i="1"/>
  <c r="BB403" i="1"/>
  <c r="BB387" i="1"/>
  <c r="BB371" i="1"/>
  <c r="BB355" i="1"/>
  <c r="BB323" i="1"/>
  <c r="BB307" i="1"/>
  <c r="BB291" i="1"/>
  <c r="BB275" i="1"/>
  <c r="BB259" i="1"/>
  <c r="BB243" i="1"/>
  <c r="BB227" i="1"/>
  <c r="BB211" i="1"/>
  <c r="BB195" i="1"/>
  <c r="BB163" i="1"/>
  <c r="BB147" i="1"/>
  <c r="BB131" i="1"/>
  <c r="BB115" i="1"/>
  <c r="BB99" i="1"/>
  <c r="BB83" i="1"/>
  <c r="BB67" i="1"/>
  <c r="BB51" i="1"/>
  <c r="BB19" i="1"/>
  <c r="BB1717" i="1"/>
  <c r="BB1667" i="1"/>
  <c r="BB1639" i="1"/>
  <c r="BB1589" i="1"/>
  <c r="BB1539" i="1"/>
  <c r="BB1509" i="1"/>
  <c r="BB1480" i="1"/>
  <c r="BB1255" i="1"/>
  <c r="BB1219" i="1"/>
  <c r="BB1172" i="1"/>
  <c r="BB1085" i="1"/>
  <c r="BB877" i="1"/>
  <c r="BB753" i="1"/>
  <c r="BB670" i="1"/>
  <c r="BB495" i="1"/>
  <c r="BB289" i="1"/>
  <c r="BB64" i="1"/>
  <c r="AZ1433" i="1"/>
  <c r="BB1433" i="1"/>
  <c r="AZ1369" i="1"/>
  <c r="BB1369" i="1"/>
  <c r="BB1191" i="1"/>
  <c r="BB775" i="1"/>
  <c r="BB359" i="1"/>
  <c r="BB1462" i="1"/>
  <c r="BB1350" i="1"/>
  <c r="AZ1396" i="1"/>
  <c r="BB1282" i="1"/>
  <c r="BB1266" i="1"/>
  <c r="BB1250" i="1"/>
  <c r="BB1234" i="1"/>
  <c r="BB1170" i="1"/>
  <c r="BB1154" i="1"/>
  <c r="BB1138" i="1"/>
  <c r="BB1090" i="1"/>
  <c r="BB1058" i="1"/>
  <c r="BB1026" i="1"/>
  <c r="BB1010" i="1"/>
  <c r="BB978" i="1"/>
  <c r="BB962" i="1"/>
  <c r="BB914" i="1"/>
  <c r="BB898" i="1"/>
  <c r="BB882" i="1"/>
  <c r="BB866" i="1"/>
  <c r="BB834" i="1"/>
  <c r="BB802" i="1"/>
  <c r="BB786" i="1"/>
  <c r="BB770" i="1"/>
  <c r="BB754" i="1"/>
  <c r="BB738" i="1"/>
  <c r="BB722" i="1"/>
  <c r="BB706" i="1"/>
  <c r="BB674" i="1"/>
  <c r="BB658" i="1"/>
  <c r="BB642" i="1"/>
  <c r="BA610" i="1"/>
  <c r="BB610" i="1"/>
  <c r="BB594" i="1"/>
  <c r="BB578" i="1"/>
  <c r="BB546" i="1"/>
  <c r="BB530" i="1"/>
  <c r="BB514" i="1"/>
  <c r="BA498" i="1"/>
  <c r="BB498" i="1"/>
  <c r="BB482" i="1"/>
  <c r="BB466" i="1"/>
  <c r="BB450" i="1"/>
  <c r="BB434" i="1"/>
  <c r="BB402" i="1"/>
  <c r="BB386" i="1"/>
  <c r="BB370" i="1"/>
  <c r="BA354" i="1"/>
  <c r="BB354" i="1"/>
  <c r="BB338" i="1"/>
  <c r="BB322" i="1"/>
  <c r="BB306" i="1"/>
  <c r="BB274" i="1"/>
  <c r="BB258" i="1"/>
  <c r="BB242" i="1"/>
  <c r="BB226" i="1"/>
  <c r="BB210" i="1"/>
  <c r="BB194" i="1"/>
  <c r="BB178" i="1"/>
  <c r="BB162" i="1"/>
  <c r="BB146" i="1"/>
  <c r="BB130" i="1"/>
  <c r="BB114" i="1"/>
  <c r="BB98" i="1"/>
  <c r="BB82" i="1"/>
  <c r="BB66" i="1"/>
  <c r="BB50" i="1"/>
  <c r="BB34" i="1"/>
  <c r="BB18" i="1"/>
  <c r="BB1716" i="1"/>
  <c r="BB1688" i="1"/>
  <c r="BB1666" i="1"/>
  <c r="BB1638" i="1"/>
  <c r="BB1613" i="1"/>
  <c r="BB1588" i="1"/>
  <c r="BB1560" i="1"/>
  <c r="BB1538" i="1"/>
  <c r="BB1508" i="1"/>
  <c r="BB1479" i="1"/>
  <c r="BB1448" i="1"/>
  <c r="BB1416" i="1"/>
  <c r="BB1384" i="1"/>
  <c r="BB1352" i="1"/>
  <c r="BB1253" i="1"/>
  <c r="BB1218" i="1"/>
  <c r="BB1171" i="1"/>
  <c r="BB1127" i="1"/>
  <c r="BB1028" i="1"/>
  <c r="BB976" i="1"/>
  <c r="BB927" i="1"/>
  <c r="BB818" i="1"/>
  <c r="BB752" i="1"/>
  <c r="BB468" i="1"/>
  <c r="BB265" i="1"/>
  <c r="BB36" i="1"/>
  <c r="BB583" i="1"/>
  <c r="BB407" i="1"/>
  <c r="BB167" i="1"/>
  <c r="BB1414" i="1"/>
  <c r="BA1313" i="1"/>
  <c r="BB1313" i="1"/>
  <c r="BB1297" i="1"/>
  <c r="BA1281" i="1"/>
  <c r="BB1281" i="1"/>
  <c r="BA1265" i="1"/>
  <c r="BB1265" i="1"/>
  <c r="BB1249" i="1"/>
  <c r="BA1233" i="1"/>
  <c r="BB1233" i="1"/>
  <c r="BA1217" i="1"/>
  <c r="BB1217" i="1"/>
  <c r="BA1201" i="1"/>
  <c r="BA1169" i="1"/>
  <c r="BB1169" i="1"/>
  <c r="BA1153" i="1"/>
  <c r="BA1137" i="1"/>
  <c r="BB1137" i="1"/>
  <c r="BA1105" i="1"/>
  <c r="BB1105" i="1"/>
  <c r="BA1089" i="1"/>
  <c r="BB1089" i="1"/>
  <c r="BB1057" i="1"/>
  <c r="BA1041" i="1"/>
  <c r="BB1041" i="1"/>
  <c r="BA1025" i="1"/>
  <c r="BA1009" i="1"/>
  <c r="BB993" i="1"/>
  <c r="BA977" i="1"/>
  <c r="BB977" i="1"/>
  <c r="BA961" i="1"/>
  <c r="BB961" i="1"/>
  <c r="AZ945" i="1"/>
  <c r="BB945" i="1"/>
  <c r="BA929" i="1"/>
  <c r="BA913" i="1"/>
  <c r="BB913" i="1"/>
  <c r="AY897" i="1"/>
  <c r="BB881" i="1"/>
  <c r="BA865" i="1"/>
  <c r="BB849" i="1"/>
  <c r="BB833" i="1"/>
  <c r="BA817" i="1"/>
  <c r="BA801" i="1"/>
  <c r="BB801" i="1"/>
  <c r="BB785" i="1"/>
  <c r="BA769" i="1"/>
  <c r="BA737" i="1"/>
  <c r="BB737" i="1"/>
  <c r="BA721" i="1"/>
  <c r="BB721" i="1"/>
  <c r="BB705" i="1"/>
  <c r="BB689" i="1"/>
  <c r="BB673" i="1"/>
  <c r="BB657" i="1"/>
  <c r="BB641" i="1"/>
  <c r="BB625" i="1"/>
  <c r="BA609" i="1"/>
  <c r="BB609" i="1"/>
  <c r="BA593" i="1"/>
  <c r="BB593" i="1"/>
  <c r="BB577" i="1"/>
  <c r="BB561" i="1"/>
  <c r="BB545" i="1"/>
  <c r="BB529" i="1"/>
  <c r="BB513" i="1"/>
  <c r="BB497" i="1"/>
  <c r="BB481" i="1"/>
  <c r="BB465" i="1"/>
  <c r="BB449" i="1"/>
  <c r="BB433" i="1"/>
  <c r="BB401" i="1"/>
  <c r="BB385" i="1"/>
  <c r="BB369" i="1"/>
  <c r="BB353" i="1"/>
  <c r="BB337" i="1"/>
  <c r="BB321" i="1"/>
  <c r="BB305" i="1"/>
  <c r="BB273" i="1"/>
  <c r="BB257" i="1"/>
  <c r="BB241" i="1"/>
  <c r="BB225" i="1"/>
  <c r="BB209" i="1"/>
  <c r="BB193" i="1"/>
  <c r="BB161" i="1"/>
  <c r="BB145" i="1"/>
  <c r="BB129" i="1"/>
  <c r="BB113" i="1"/>
  <c r="BB97" i="1"/>
  <c r="BB81" i="1"/>
  <c r="BB49" i="1"/>
  <c r="BB33" i="1"/>
  <c r="BB17" i="1"/>
  <c r="BB1715" i="1"/>
  <c r="BB1687" i="1"/>
  <c r="BB1664" i="1"/>
  <c r="BB1637" i="1"/>
  <c r="BB1587" i="1"/>
  <c r="BB1559" i="1"/>
  <c r="BB1536" i="1"/>
  <c r="BB1507" i="1"/>
  <c r="BB1477" i="1"/>
  <c r="BB1447" i="1"/>
  <c r="BB1415" i="1"/>
  <c r="BB1383" i="1"/>
  <c r="BB1351" i="1"/>
  <c r="BB1319" i="1"/>
  <c r="BB1287" i="1"/>
  <c r="BB1252" i="1"/>
  <c r="BB1167" i="1"/>
  <c r="BB1123" i="1"/>
  <c r="BB1027" i="1"/>
  <c r="BB975" i="1"/>
  <c r="BB925" i="1"/>
  <c r="BB817" i="1"/>
  <c r="BB750" i="1"/>
  <c r="BB467" i="1"/>
  <c r="BB35" i="1"/>
  <c r="BB1031" i="1"/>
  <c r="BB791" i="1"/>
  <c r="BB471" i="1"/>
  <c r="BB87" i="1"/>
  <c r="BB1430" i="1"/>
  <c r="BB1312" i="1"/>
  <c r="BB1296" i="1"/>
  <c r="BA1280" i="1"/>
  <c r="BB1280" i="1"/>
  <c r="BB1264" i="1"/>
  <c r="BB1248" i="1"/>
  <c r="BB1232" i="1"/>
  <c r="BB1216" i="1"/>
  <c r="BB1184" i="1"/>
  <c r="BA1168" i="1"/>
  <c r="BB1168" i="1"/>
  <c r="BB1136" i="1"/>
  <c r="BB1120" i="1"/>
  <c r="BA1088" i="1"/>
  <c r="BB1072" i="1"/>
  <c r="BA1056" i="1"/>
  <c r="BB1056" i="1"/>
  <c r="BB1040" i="1"/>
  <c r="BA1024" i="1"/>
  <c r="BB1024" i="1"/>
  <c r="BB992" i="1"/>
  <c r="BA960" i="1"/>
  <c r="BB960" i="1"/>
  <c r="BA928" i="1"/>
  <c r="BB928" i="1"/>
  <c r="BB912" i="1"/>
  <c r="BA896" i="1"/>
  <c r="BB880" i="1"/>
  <c r="BA864" i="1"/>
  <c r="BB864" i="1"/>
  <c r="BB816" i="1"/>
  <c r="BA800" i="1"/>
  <c r="BB800" i="1"/>
  <c r="BB784" i="1"/>
  <c r="BB768" i="1"/>
  <c r="BB736" i="1"/>
  <c r="BB704" i="1"/>
  <c r="BB672" i="1"/>
  <c r="BB656" i="1"/>
  <c r="BB640" i="1"/>
  <c r="BB624" i="1"/>
  <c r="BB608" i="1"/>
  <c r="BB592" i="1"/>
  <c r="BB576" i="1"/>
  <c r="BB560" i="1"/>
  <c r="BB544" i="1"/>
  <c r="BB528" i="1"/>
  <c r="BB512" i="1"/>
  <c r="BB480" i="1"/>
  <c r="BB464" i="1"/>
  <c r="BB448" i="1"/>
  <c r="BB432" i="1"/>
  <c r="BB416" i="1"/>
  <c r="BB400" i="1"/>
  <c r="BB384" i="1"/>
  <c r="BB352" i="1"/>
  <c r="BB336" i="1"/>
  <c r="BB320" i="1"/>
  <c r="BB304" i="1"/>
  <c r="BB288" i="1"/>
  <c r="BB272" i="1"/>
  <c r="BB256" i="1"/>
  <c r="BB240" i="1"/>
  <c r="BB224" i="1"/>
  <c r="BB192" i="1"/>
  <c r="BB176" i="1"/>
  <c r="BB160" i="1"/>
  <c r="BB144" i="1"/>
  <c r="BB128" i="1"/>
  <c r="BB112" i="1"/>
  <c r="BB96" i="1"/>
  <c r="BB80" i="1"/>
  <c r="BB48" i="1"/>
  <c r="BB32" i="1"/>
  <c r="BB16" i="1"/>
  <c r="BB1714" i="1"/>
  <c r="BB1686" i="1"/>
  <c r="BB1661" i="1"/>
  <c r="BB1636" i="1"/>
  <c r="BB1608" i="1"/>
  <c r="BB1586" i="1"/>
  <c r="BB1558" i="1"/>
  <c r="BB1533" i="1"/>
  <c r="BB1506" i="1"/>
  <c r="BB1476" i="1"/>
  <c r="BB1445" i="1"/>
  <c r="BB1413" i="1"/>
  <c r="BB1381" i="1"/>
  <c r="BB1349" i="1"/>
  <c r="BB1317" i="1"/>
  <c r="BB1285" i="1"/>
  <c r="BB1251" i="1"/>
  <c r="BB1122" i="1"/>
  <c r="BB1074" i="1"/>
  <c r="BB1025" i="1"/>
  <c r="BB916" i="1"/>
  <c r="BB867" i="1"/>
  <c r="BB813" i="1"/>
  <c r="BB739" i="1"/>
  <c r="BB627" i="1"/>
  <c r="BB445" i="1"/>
  <c r="BB237" i="1"/>
  <c r="BB4" i="1"/>
  <c r="BB1513" i="1"/>
  <c r="BB1401" i="1"/>
  <c r="BB1207" i="1"/>
  <c r="BB1159" i="1"/>
  <c r="BB1079" i="1"/>
  <c r="BB983" i="1"/>
  <c r="BB919" i="1"/>
  <c r="BB823" i="1"/>
  <c r="BB695" i="1"/>
  <c r="BB615" i="1"/>
  <c r="BB519" i="1"/>
  <c r="BB391" i="1"/>
  <c r="BB295" i="1"/>
  <c r="BB199" i="1"/>
  <c r="BB103" i="1"/>
  <c r="BB7" i="1"/>
  <c r="BB1398" i="1"/>
  <c r="BB1729" i="1"/>
  <c r="BB1713" i="1"/>
  <c r="BB1697" i="1"/>
  <c r="BA1681" i="1"/>
  <c r="BB1681" i="1"/>
  <c r="BB1665" i="1"/>
  <c r="BB1649" i="1"/>
  <c r="BB1633" i="1"/>
  <c r="BB1617" i="1"/>
  <c r="BB1601" i="1"/>
  <c r="BB1585" i="1"/>
  <c r="BB1569" i="1"/>
  <c r="BB1553" i="1"/>
  <c r="BB1537" i="1"/>
  <c r="BB1521" i="1"/>
  <c r="BB1505" i="1"/>
  <c r="BB1489" i="1"/>
  <c r="BB1473" i="1"/>
  <c r="BB1457" i="1"/>
  <c r="BB1441" i="1"/>
  <c r="BB1425" i="1"/>
  <c r="BB1409" i="1"/>
  <c r="BB1393" i="1"/>
  <c r="BB1377" i="1"/>
  <c r="BB1361" i="1"/>
  <c r="BB1345" i="1"/>
  <c r="BB1329" i="1"/>
  <c r="BB1311" i="1"/>
  <c r="BB1295" i="1"/>
  <c r="BB1279" i="1"/>
  <c r="BB1263" i="1"/>
  <c r="BB1247" i="1"/>
  <c r="BB1231" i="1"/>
  <c r="BA1215" i="1"/>
  <c r="BB1215" i="1"/>
  <c r="BB1199" i="1"/>
  <c r="BB1151" i="1"/>
  <c r="BB1135" i="1"/>
  <c r="BB1119" i="1"/>
  <c r="BB1071" i="1"/>
  <c r="BB1039" i="1"/>
  <c r="BB1007" i="1"/>
  <c r="BB991" i="1"/>
  <c r="BB959" i="1"/>
  <c r="BB943" i="1"/>
  <c r="BB895" i="1"/>
  <c r="BB879" i="1"/>
  <c r="BB863" i="1"/>
  <c r="BB847" i="1"/>
  <c r="BB815" i="1"/>
  <c r="BB783" i="1"/>
  <c r="BB767" i="1"/>
  <c r="BB751" i="1"/>
  <c r="BB735" i="1"/>
  <c r="BB719" i="1"/>
  <c r="BB703" i="1"/>
  <c r="BB687" i="1"/>
  <c r="BB655" i="1"/>
  <c r="BB639" i="1"/>
  <c r="BB623" i="1"/>
  <c r="BA607" i="1"/>
  <c r="BB591" i="1"/>
  <c r="BB575" i="1"/>
  <c r="BB559" i="1"/>
  <c r="BB527" i="1"/>
  <c r="BB511" i="1"/>
  <c r="BB479" i="1"/>
  <c r="BB463" i="1"/>
  <c r="BB447" i="1"/>
  <c r="BB431" i="1"/>
  <c r="BB415" i="1"/>
  <c r="BB399" i="1"/>
  <c r="BB383" i="1"/>
  <c r="BB351" i="1"/>
  <c r="BB335" i="1"/>
  <c r="BB319" i="1"/>
  <c r="BB303" i="1"/>
  <c r="BB287" i="1"/>
  <c r="BB271" i="1"/>
  <c r="BB255" i="1"/>
  <c r="BB239" i="1"/>
  <c r="BB223" i="1"/>
  <c r="BB191" i="1"/>
  <c r="BB175" i="1"/>
  <c r="BB159" i="1"/>
  <c r="BB143" i="1"/>
  <c r="BB127" i="1"/>
  <c r="BB111" i="1"/>
  <c r="BB79" i="1"/>
  <c r="BB63" i="1"/>
  <c r="BB47" i="1"/>
  <c r="BB31" i="1"/>
  <c r="BB15" i="1"/>
  <c r="BB1712" i="1"/>
  <c r="BB1685" i="1"/>
  <c r="BB1635" i="1"/>
  <c r="BB1607" i="1"/>
  <c r="BB1584" i="1"/>
  <c r="BB1557" i="1"/>
  <c r="BB1475" i="1"/>
  <c r="BB1444" i="1"/>
  <c r="BB1412" i="1"/>
  <c r="BB1380" i="1"/>
  <c r="BB1348" i="1"/>
  <c r="BB1316" i="1"/>
  <c r="BB1284" i="1"/>
  <c r="BB1245" i="1"/>
  <c r="BB1206" i="1"/>
  <c r="BB1121" i="1"/>
  <c r="BB1073" i="1"/>
  <c r="BB1023" i="1"/>
  <c r="BB969" i="1"/>
  <c r="BB915" i="1"/>
  <c r="BB865" i="1"/>
  <c r="BB734" i="1"/>
  <c r="BB626" i="1"/>
  <c r="BB3" i="1"/>
  <c r="BB887" i="1"/>
  <c r="BB759" i="1"/>
  <c r="BB663" i="1"/>
  <c r="BB567" i="1"/>
  <c r="BB503" i="1"/>
  <c r="BB423" i="1"/>
  <c r="BB311" i="1"/>
  <c r="BB215" i="1"/>
  <c r="BB119" i="1"/>
  <c r="BB39" i="1"/>
  <c r="BB1494" i="1"/>
  <c r="BA1632" i="1"/>
  <c r="BA1616" i="1"/>
  <c r="BA1504" i="1"/>
  <c r="BA1488" i="1"/>
  <c r="BB1456" i="1"/>
  <c r="BB1440" i="1"/>
  <c r="BB1424" i="1"/>
  <c r="BB1408" i="1"/>
  <c r="BB1392" i="1"/>
  <c r="BA1376" i="1"/>
  <c r="BB1376" i="1"/>
  <c r="BA1360" i="1"/>
  <c r="BB1360" i="1"/>
  <c r="BB1344" i="1"/>
  <c r="BB1328" i="1"/>
  <c r="BB1310" i="1"/>
  <c r="BB1294" i="1"/>
  <c r="BA1278" i="1"/>
  <c r="BB1278" i="1"/>
  <c r="BB1262" i="1"/>
  <c r="AZ1246" i="1"/>
  <c r="BB1246" i="1"/>
  <c r="BB1230" i="1"/>
  <c r="BB1214" i="1"/>
  <c r="BB1198" i="1"/>
  <c r="BA1166" i="1"/>
  <c r="BB1150" i="1"/>
  <c r="BA1118" i="1"/>
  <c r="BB1118" i="1"/>
  <c r="BA1086" i="1"/>
  <c r="BB1086" i="1"/>
  <c r="BB1070" i="1"/>
  <c r="BB1038" i="1"/>
  <c r="BB1022" i="1"/>
  <c r="BB974" i="1"/>
  <c r="BB958" i="1"/>
  <c r="BB942" i="1"/>
  <c r="BB926" i="1"/>
  <c r="BB894" i="1"/>
  <c r="BB862" i="1"/>
  <c r="BB830" i="1"/>
  <c r="BB814" i="1"/>
  <c r="BA798" i="1"/>
  <c r="BB798" i="1"/>
  <c r="BB782" i="1"/>
  <c r="BA766" i="1"/>
  <c r="BB766" i="1"/>
  <c r="BB718" i="1"/>
  <c r="BB702" i="1"/>
  <c r="BA686" i="1"/>
  <c r="BB686" i="1"/>
  <c r="BB654" i="1"/>
  <c r="BB638" i="1"/>
  <c r="BB622" i="1"/>
  <c r="BB590" i="1"/>
  <c r="BB574" i="1"/>
  <c r="BB558" i="1"/>
  <c r="BB526" i="1"/>
  <c r="BB510" i="1"/>
  <c r="AZ494" i="1"/>
  <c r="BB494" i="1"/>
  <c r="BB478" i="1"/>
  <c r="BB462" i="1"/>
  <c r="BB446" i="1"/>
  <c r="BA430" i="1"/>
  <c r="BB430" i="1"/>
  <c r="BB414" i="1"/>
  <c r="BB398" i="1"/>
  <c r="BB382" i="1"/>
  <c r="BB366" i="1"/>
  <c r="BB350" i="1"/>
  <c r="BB334" i="1"/>
  <c r="BB318" i="1"/>
  <c r="BB302" i="1"/>
  <c r="BB286" i="1"/>
  <c r="BB270" i="1"/>
  <c r="BB254" i="1"/>
  <c r="BB238" i="1"/>
  <c r="BB222" i="1"/>
  <c r="BB206" i="1"/>
  <c r="BB190" i="1"/>
  <c r="BB174" i="1"/>
  <c r="BB158" i="1"/>
  <c r="BB142" i="1"/>
  <c r="BB126" i="1"/>
  <c r="BB110" i="1"/>
  <c r="BB94" i="1"/>
  <c r="BB78" i="1"/>
  <c r="BB62" i="1"/>
  <c r="BB46" i="1"/>
  <c r="BB30" i="1"/>
  <c r="BB14" i="1"/>
  <c r="BB2" i="1"/>
  <c r="BB1709" i="1"/>
  <c r="BB1684" i="1"/>
  <c r="BB1656" i="1"/>
  <c r="BB1634" i="1"/>
  <c r="BB1606" i="1"/>
  <c r="BB1581" i="1"/>
  <c r="BB1528" i="1"/>
  <c r="BB1501" i="1"/>
  <c r="BB1474" i="1"/>
  <c r="BB1443" i="1"/>
  <c r="BB1411" i="1"/>
  <c r="BB1379" i="1"/>
  <c r="BB1347" i="1"/>
  <c r="BB1315" i="1"/>
  <c r="BB1283" i="1"/>
  <c r="BB1204" i="1"/>
  <c r="BB967" i="1"/>
  <c r="BB911" i="1"/>
  <c r="BB809" i="1"/>
  <c r="BB733" i="1"/>
  <c r="BB607" i="1"/>
  <c r="BB418" i="1"/>
  <c r="BB208" i="1"/>
  <c r="AZ1449" i="1"/>
  <c r="BB1449" i="1"/>
  <c r="BB1047" i="1"/>
  <c r="BB711" i="1"/>
  <c r="AZ231" i="1"/>
  <c r="BB231" i="1"/>
  <c r="BB1727" i="1"/>
  <c r="BB1711" i="1"/>
  <c r="BB1695" i="1"/>
  <c r="BB1679" i="1"/>
  <c r="AZ1663" i="1"/>
  <c r="BB1663" i="1"/>
  <c r="BB1647" i="1"/>
  <c r="BB1631" i="1"/>
  <c r="BB1615" i="1"/>
  <c r="BB1599" i="1"/>
  <c r="BB1583" i="1"/>
  <c r="BB1567" i="1"/>
  <c r="BB1551" i="1"/>
  <c r="BB1535" i="1"/>
  <c r="BB1519" i="1"/>
  <c r="BB1503" i="1"/>
  <c r="BB1487" i="1"/>
  <c r="BB1471" i="1"/>
  <c r="BB1455" i="1"/>
  <c r="BB1439" i="1"/>
  <c r="BB1423" i="1"/>
  <c r="BB1407" i="1"/>
  <c r="BB1391" i="1"/>
  <c r="BB1375" i="1"/>
  <c r="BB1359" i="1"/>
  <c r="BB1343" i="1"/>
  <c r="BB1327" i="1"/>
  <c r="AZ1213" i="1"/>
  <c r="BB1213" i="1"/>
  <c r="BB1197" i="1"/>
  <c r="BB1165" i="1"/>
  <c r="BB1149" i="1"/>
  <c r="BB1117" i="1"/>
  <c r="BB1101" i="1"/>
  <c r="BB1053" i="1"/>
  <c r="BB1037" i="1"/>
  <c r="BB1021" i="1"/>
  <c r="BB1005" i="1"/>
  <c r="BB973" i="1"/>
  <c r="BB941" i="1"/>
  <c r="BB909" i="1"/>
  <c r="BB893" i="1"/>
  <c r="BB861" i="1"/>
  <c r="BB845" i="1"/>
  <c r="BB797" i="1"/>
  <c r="BB781" i="1"/>
  <c r="BB765" i="1"/>
  <c r="BB749" i="1"/>
  <c r="BB717" i="1"/>
  <c r="BB701" i="1"/>
  <c r="BB685" i="1"/>
  <c r="BB669" i="1"/>
  <c r="BB653" i="1"/>
  <c r="BB637" i="1"/>
  <c r="BB621" i="1"/>
  <c r="BB605" i="1"/>
  <c r="BB589" i="1"/>
  <c r="BB573" i="1"/>
  <c r="BB557" i="1"/>
  <c r="BB541" i="1"/>
  <c r="BB525" i="1"/>
  <c r="BB509" i="1"/>
  <c r="BB493" i="1"/>
  <c r="BB477" i="1"/>
  <c r="BB461" i="1"/>
  <c r="BB429" i="1"/>
  <c r="BB413" i="1"/>
  <c r="BB397" i="1"/>
  <c r="BB381" i="1"/>
  <c r="BB365" i="1"/>
  <c r="BB349" i="1"/>
  <c r="BB333" i="1"/>
  <c r="BB301" i="1"/>
  <c r="BB285" i="1"/>
  <c r="BB269" i="1"/>
  <c r="BB253" i="1"/>
  <c r="BB221" i="1"/>
  <c r="BB205" i="1"/>
  <c r="BB189" i="1"/>
  <c r="BB173" i="1"/>
  <c r="BB157" i="1"/>
  <c r="BB141" i="1"/>
  <c r="BB125" i="1"/>
  <c r="BB109" i="1"/>
  <c r="BB77" i="1"/>
  <c r="BB61" i="1"/>
  <c r="BB45" i="1"/>
  <c r="BB29" i="1"/>
  <c r="BB13" i="1"/>
  <c r="BB1733" i="1"/>
  <c r="BB1683" i="1"/>
  <c r="BB1655" i="1"/>
  <c r="BB1632" i="1"/>
  <c r="BB1605" i="1"/>
  <c r="BB1555" i="1"/>
  <c r="BB1527" i="1"/>
  <c r="BB1472" i="1"/>
  <c r="BB1442" i="1"/>
  <c r="BB1410" i="1"/>
  <c r="BB1378" i="1"/>
  <c r="BB1346" i="1"/>
  <c r="BB1314" i="1"/>
  <c r="BB1277" i="1"/>
  <c r="BB1202" i="1"/>
  <c r="BB1161" i="1"/>
  <c r="BB1113" i="1"/>
  <c r="BB1015" i="1"/>
  <c r="BB963" i="1"/>
  <c r="BB910" i="1"/>
  <c r="BB857" i="1"/>
  <c r="BB807" i="1"/>
  <c r="BB606" i="1"/>
  <c r="BB417" i="1"/>
  <c r="BB207" i="1"/>
  <c r="BB1385" i="1"/>
  <c r="BB935" i="1"/>
  <c r="BB855" i="1"/>
  <c r="BB727" i="1"/>
  <c r="BB647" i="1"/>
  <c r="BB551" i="1"/>
  <c r="BB455" i="1"/>
  <c r="BB343" i="1"/>
  <c r="BB247" i="1"/>
  <c r="BB135" i="1"/>
  <c r="BB23" i="1"/>
  <c r="BB1510" i="1"/>
  <c r="BB1446" i="1"/>
  <c r="BB1334" i="1"/>
  <c r="BB1726" i="1"/>
  <c r="BB1710" i="1"/>
  <c r="BB1694" i="1"/>
  <c r="BB1678" i="1"/>
  <c r="BB1662" i="1"/>
  <c r="BB1646" i="1"/>
  <c r="BB1630" i="1"/>
  <c r="BA1614" i="1"/>
  <c r="BB1614" i="1"/>
  <c r="BA1598" i="1"/>
  <c r="BB1598" i="1"/>
  <c r="BB1582" i="1"/>
  <c r="BB1566" i="1"/>
  <c r="BB1550" i="1"/>
  <c r="BB1502" i="1"/>
  <c r="BA1470" i="1"/>
  <c r="BB1470" i="1"/>
  <c r="BB1454" i="1"/>
  <c r="BB1438" i="1"/>
  <c r="BB1422" i="1"/>
  <c r="BB1406" i="1"/>
  <c r="BB1390" i="1"/>
  <c r="BB1374" i="1"/>
  <c r="BA1358" i="1"/>
  <c r="BB1358" i="1"/>
  <c r="BB1342" i="1"/>
  <c r="BB1326" i="1"/>
  <c r="BB1196" i="1"/>
  <c r="BB1180" i="1"/>
  <c r="BB1132" i="1"/>
  <c r="BB1116" i="1"/>
  <c r="BB1100" i="1"/>
  <c r="BB1052" i="1"/>
  <c r="BB1020" i="1"/>
  <c r="BB988" i="1"/>
  <c r="BB972" i="1"/>
  <c r="BB940" i="1"/>
  <c r="BB924" i="1"/>
  <c r="BB876" i="1"/>
  <c r="BB860" i="1"/>
  <c r="BB844" i="1"/>
  <c r="BB828" i="1"/>
  <c r="BB796" i="1"/>
  <c r="BB764" i="1"/>
  <c r="BB748" i="1"/>
  <c r="BB732" i="1"/>
  <c r="BB716" i="1"/>
  <c r="BB700" i="1"/>
  <c r="BB684" i="1"/>
  <c r="BB668" i="1"/>
  <c r="BB652" i="1"/>
  <c r="BB636" i="1"/>
  <c r="BB620" i="1"/>
  <c r="BB604" i="1"/>
  <c r="BB588" i="1"/>
  <c r="BB572" i="1"/>
  <c r="BB556" i="1"/>
  <c r="BB540" i="1"/>
  <c r="BB524" i="1"/>
  <c r="BB508" i="1"/>
  <c r="BB492" i="1"/>
  <c r="BB476" i="1"/>
  <c r="BB460" i="1"/>
  <c r="BB444" i="1"/>
  <c r="BB428" i="1"/>
  <c r="BB412" i="1"/>
  <c r="BB396" i="1"/>
  <c r="BB380" i="1"/>
  <c r="BB364" i="1"/>
  <c r="BB348" i="1"/>
  <c r="BB332" i="1"/>
  <c r="BB316" i="1"/>
  <c r="BB300" i="1"/>
  <c r="BB284" i="1"/>
  <c r="BB268" i="1"/>
  <c r="BB252" i="1"/>
  <c r="BB236" i="1"/>
  <c r="BB220" i="1"/>
  <c r="BB204" i="1"/>
  <c r="BB188" i="1"/>
  <c r="BB172" i="1"/>
  <c r="BB156" i="1"/>
  <c r="BB140" i="1"/>
  <c r="BB124" i="1"/>
  <c r="BB108" i="1"/>
  <c r="BB92" i="1"/>
  <c r="BB76" i="1"/>
  <c r="BB60" i="1"/>
  <c r="BB44" i="1"/>
  <c r="BB28" i="1"/>
  <c r="BB12" i="1"/>
  <c r="BB1732" i="1"/>
  <c r="BB1704" i="1"/>
  <c r="BB1682" i="1"/>
  <c r="BB1654" i="1"/>
  <c r="BB1629" i="1"/>
  <c r="BB1604" i="1"/>
  <c r="BB1576" i="1"/>
  <c r="BB1554" i="1"/>
  <c r="BB1525" i="1"/>
  <c r="BB1469" i="1"/>
  <c r="BB1437" i="1"/>
  <c r="BB1405" i="1"/>
  <c r="BB1373" i="1"/>
  <c r="BB1341" i="1"/>
  <c r="BB1309" i="1"/>
  <c r="BB1276" i="1"/>
  <c r="BB1239" i="1"/>
  <c r="BB1201" i="1"/>
  <c r="BB1153" i="1"/>
  <c r="BB1107" i="1"/>
  <c r="BB1065" i="1"/>
  <c r="BB1009" i="1"/>
  <c r="BB957" i="1"/>
  <c r="BB908" i="1"/>
  <c r="BB851" i="1"/>
  <c r="BB799" i="1"/>
  <c r="BB720" i="1"/>
  <c r="BB585" i="1"/>
  <c r="BB179" i="1"/>
  <c r="AZ1465" i="1"/>
  <c r="BB1465" i="1"/>
  <c r="AZ1417" i="1"/>
  <c r="BB1417" i="1"/>
  <c r="BA1337" i="1"/>
  <c r="BB1337" i="1"/>
  <c r="BB1111" i="1"/>
  <c r="BB679" i="1"/>
  <c r="AZ631" i="1"/>
  <c r="BB631" i="1"/>
  <c r="BB535" i="1"/>
  <c r="AZ439" i="1"/>
  <c r="BB439" i="1"/>
  <c r="BB327" i="1"/>
  <c r="BB263" i="1"/>
  <c r="BB151" i="1"/>
  <c r="BB55" i="1"/>
  <c r="BB1526" i="1"/>
  <c r="BB1478" i="1"/>
  <c r="BB1382" i="1"/>
  <c r="BB1534" i="1"/>
  <c r="BB1307" i="1"/>
  <c r="BB1291" i="1"/>
  <c r="BB1275" i="1"/>
  <c r="BB1259" i="1"/>
  <c r="BB1243" i="1"/>
  <c r="BB1227" i="1"/>
  <c r="BB1195" i="1"/>
  <c r="BB1179" i="1"/>
  <c r="BB1131" i="1"/>
  <c r="BB1099" i="1"/>
  <c r="BB1067" i="1"/>
  <c r="BB1051" i="1"/>
  <c r="BB1019" i="1"/>
  <c r="BB1003" i="1"/>
  <c r="BB955" i="1"/>
  <c r="BB939" i="1"/>
  <c r="BB923" i="1"/>
  <c r="BB907" i="1"/>
  <c r="BB875" i="1"/>
  <c r="BB843" i="1"/>
  <c r="BB811" i="1"/>
  <c r="BB795" i="1"/>
  <c r="BB779" i="1"/>
  <c r="BB763" i="1"/>
  <c r="BB747" i="1"/>
  <c r="BB715" i="1"/>
  <c r="BB683" i="1"/>
  <c r="BB667" i="1"/>
  <c r="BB651" i="1"/>
  <c r="BB635" i="1"/>
  <c r="BB619" i="1"/>
  <c r="BB603" i="1"/>
  <c r="BB587" i="1"/>
  <c r="BB571" i="1"/>
  <c r="BB555" i="1"/>
  <c r="BB539" i="1"/>
  <c r="BB523" i="1"/>
  <c r="BB507" i="1"/>
  <c r="BB491" i="1"/>
  <c r="BB475" i="1"/>
  <c r="BB459" i="1"/>
  <c r="BB427" i="1"/>
  <c r="BB411" i="1"/>
  <c r="BB395" i="1"/>
  <c r="BB379" i="1"/>
  <c r="BB363" i="1"/>
  <c r="BB347" i="1"/>
  <c r="BB331" i="1"/>
  <c r="BB299" i="1"/>
  <c r="BB283" i="1"/>
  <c r="BB267" i="1"/>
  <c r="BB251" i="1"/>
  <c r="BB219" i="1"/>
  <c r="BA203" i="1"/>
  <c r="BB203" i="1"/>
  <c r="BB187" i="1"/>
  <c r="BB171" i="1"/>
  <c r="BB155" i="1"/>
  <c r="BB139" i="1"/>
  <c r="BB107" i="1"/>
  <c r="BB91" i="1"/>
  <c r="BB75" i="1"/>
  <c r="BB59" i="1"/>
  <c r="BB43" i="1"/>
  <c r="BB27" i="1"/>
  <c r="BB11" i="1"/>
  <c r="BB1731" i="1"/>
  <c r="BB1680" i="1"/>
  <c r="BB1653" i="1"/>
  <c r="BB1628" i="1"/>
  <c r="BB1603" i="1"/>
  <c r="BB1575" i="1"/>
  <c r="BB1552" i="1"/>
  <c r="BB1524" i="1"/>
  <c r="BB1308" i="1"/>
  <c r="BB1237" i="1"/>
  <c r="BB1200" i="1"/>
  <c r="BB1152" i="1"/>
  <c r="BB1106" i="1"/>
  <c r="BB1063" i="1"/>
  <c r="BB1008" i="1"/>
  <c r="BB956" i="1"/>
  <c r="BB905" i="1"/>
  <c r="BB850" i="1"/>
  <c r="BB793" i="1"/>
  <c r="BB713" i="1"/>
  <c r="BB177" i="1"/>
  <c r="AZ1497" i="1"/>
  <c r="BB1497" i="1"/>
  <c r="AZ1353" i="1"/>
  <c r="BB1353" i="1"/>
  <c r="BB999" i="1"/>
  <c r="BB903" i="1"/>
  <c r="BB743" i="1"/>
  <c r="BB599" i="1"/>
  <c r="BB487" i="1"/>
  <c r="BB375" i="1"/>
  <c r="BB279" i="1"/>
  <c r="BB183" i="1"/>
  <c r="BB71" i="1"/>
  <c r="BB1366" i="1"/>
  <c r="BA1486" i="1"/>
  <c r="BB1486" i="1"/>
  <c r="AW263" i="1"/>
  <c r="AZ1596" i="1"/>
  <c r="BB1306" i="1"/>
  <c r="BB1290" i="1"/>
  <c r="BB1274" i="1"/>
  <c r="BB1258" i="1"/>
  <c r="BB1242" i="1"/>
  <c r="BB1226" i="1"/>
  <c r="BB1210" i="1"/>
  <c r="BB1194" i="1"/>
  <c r="BB1178" i="1"/>
  <c r="BB1162" i="1"/>
  <c r="BB1146" i="1"/>
  <c r="BB1130" i="1"/>
  <c r="BB1114" i="1"/>
  <c r="BB1098" i="1"/>
  <c r="BB1082" i="1"/>
  <c r="BB1066" i="1"/>
  <c r="BB1050" i="1"/>
  <c r="BB1034" i="1"/>
  <c r="BB1018" i="1"/>
  <c r="BB1002" i="1"/>
  <c r="BB986" i="1"/>
  <c r="BB970" i="1"/>
  <c r="BB954" i="1"/>
  <c r="BB938" i="1"/>
  <c r="BB922" i="1"/>
  <c r="BB906" i="1"/>
  <c r="BB890" i="1"/>
  <c r="BB874" i="1"/>
  <c r="BB858" i="1"/>
  <c r="BB842" i="1"/>
  <c r="BB826" i="1"/>
  <c r="BB810" i="1"/>
  <c r="BB794" i="1"/>
  <c r="BB778" i="1"/>
  <c r="BB762" i="1"/>
  <c r="BB746" i="1"/>
  <c r="BB730" i="1"/>
  <c r="BB714" i="1"/>
  <c r="BB698" i="1"/>
  <c r="BB682" i="1"/>
  <c r="BB666" i="1"/>
  <c r="BB650" i="1"/>
  <c r="BB634" i="1"/>
  <c r="BB618" i="1"/>
  <c r="BB602" i="1"/>
  <c r="BB586" i="1"/>
  <c r="BB570" i="1"/>
  <c r="AZ554" i="1"/>
  <c r="BB554" i="1"/>
  <c r="BB538" i="1"/>
  <c r="BB522" i="1"/>
  <c r="BB506" i="1"/>
  <c r="BB490" i="1"/>
  <c r="BB474" i="1"/>
  <c r="BB458" i="1"/>
  <c r="BB442" i="1"/>
  <c r="BB426" i="1"/>
  <c r="BB410" i="1"/>
  <c r="BB394" i="1"/>
  <c r="BB378" i="1"/>
  <c r="BB362" i="1"/>
  <c r="BB346" i="1"/>
  <c r="BB330" i="1"/>
  <c r="BB314" i="1"/>
  <c r="BB298" i="1"/>
  <c r="BB282" i="1"/>
  <c r="BB266" i="1"/>
  <c r="BB250" i="1"/>
  <c r="BB234" i="1"/>
  <c r="BB218" i="1"/>
  <c r="BB202" i="1"/>
  <c r="BB186" i="1"/>
  <c r="BB170" i="1"/>
  <c r="BB154" i="1"/>
  <c r="BB138" i="1"/>
  <c r="BB122" i="1"/>
  <c r="BB106" i="1"/>
  <c r="BB90" i="1"/>
  <c r="BB74" i="1"/>
  <c r="BB58" i="1"/>
  <c r="BB42" i="1"/>
  <c r="BB26" i="1"/>
  <c r="BB10" i="1"/>
  <c r="AZ1320" i="1"/>
  <c r="BB1730" i="1"/>
  <c r="BB1702" i="1"/>
  <c r="BB1677" i="1"/>
  <c r="BB1652" i="1"/>
  <c r="BB1624" i="1"/>
  <c r="BB1602" i="1"/>
  <c r="BB1574" i="1"/>
  <c r="BB1523" i="1"/>
  <c r="BB1493" i="1"/>
  <c r="BB1464" i="1"/>
  <c r="BB1432" i="1"/>
  <c r="BB1400" i="1"/>
  <c r="BB1336" i="1"/>
  <c r="BB1271" i="1"/>
  <c r="BB1236" i="1"/>
  <c r="BB1193" i="1"/>
  <c r="BB1148" i="1"/>
  <c r="BB1104" i="1"/>
  <c r="BB1055" i="1"/>
  <c r="BB1006" i="1"/>
  <c r="BB951" i="1"/>
  <c r="BB897" i="1"/>
  <c r="BB848" i="1"/>
  <c r="BB563" i="1"/>
  <c r="BB368" i="1"/>
  <c r="BB1518" i="1"/>
  <c r="BA1723" i="1"/>
  <c r="BB1723" i="1"/>
  <c r="BB1707" i="1"/>
  <c r="BB1691" i="1"/>
  <c r="BB1675" i="1"/>
  <c r="BB1659" i="1"/>
  <c r="BB1643" i="1"/>
  <c r="BA1627" i="1"/>
  <c r="BB1627" i="1"/>
  <c r="BB1611" i="1"/>
  <c r="BB1595" i="1"/>
  <c r="BB1579" i="1"/>
  <c r="BB1563" i="1"/>
  <c r="BB1547" i="1"/>
  <c r="BA1531" i="1"/>
  <c r="BB1531" i="1"/>
  <c r="BA1515" i="1"/>
  <c r="BB1515" i="1"/>
  <c r="BA1499" i="1"/>
  <c r="BB1499" i="1"/>
  <c r="BA1483" i="1"/>
  <c r="BB1483" i="1"/>
  <c r="BA1467" i="1"/>
  <c r="BB1467" i="1"/>
  <c r="BA1451" i="1"/>
  <c r="BB1451" i="1"/>
  <c r="BA1435" i="1"/>
  <c r="BB1435" i="1"/>
  <c r="BA1419" i="1"/>
  <c r="BB1419" i="1"/>
  <c r="BA1403" i="1"/>
  <c r="BB1403" i="1"/>
  <c r="BA1387" i="1"/>
  <c r="BB1387" i="1"/>
  <c r="BA1371" i="1"/>
  <c r="BB1371" i="1"/>
  <c r="BA1355" i="1"/>
  <c r="BB1355" i="1"/>
  <c r="BA1339" i="1"/>
  <c r="BB1339" i="1"/>
  <c r="BA1323" i="1"/>
  <c r="BB1323" i="1"/>
  <c r="BA1305" i="1"/>
  <c r="BB1305" i="1"/>
  <c r="BB1289" i="1"/>
  <c r="BA1273" i="1"/>
  <c r="BB1273" i="1"/>
  <c r="BA1257" i="1"/>
  <c r="BB1257" i="1"/>
  <c r="BA1241" i="1"/>
  <c r="BB1241" i="1"/>
  <c r="BB1225" i="1"/>
  <c r="BB1209" i="1"/>
  <c r="BB1177" i="1"/>
  <c r="BB1145" i="1"/>
  <c r="BB1129" i="1"/>
  <c r="BB1097" i="1"/>
  <c r="BB1081" i="1"/>
  <c r="BB1033" i="1"/>
  <c r="BB1017" i="1"/>
  <c r="BB1001" i="1"/>
  <c r="BB985" i="1"/>
  <c r="BB953" i="1"/>
  <c r="BB921" i="1"/>
  <c r="BB889" i="1"/>
  <c r="BB873" i="1"/>
  <c r="BB841" i="1"/>
  <c r="BB825" i="1"/>
  <c r="BB777" i="1"/>
  <c r="BB761" i="1"/>
  <c r="BB745" i="1"/>
  <c r="BB729" i="1"/>
  <c r="BB697" i="1"/>
  <c r="BA681" i="1"/>
  <c r="BB681" i="1"/>
  <c r="BA665" i="1"/>
  <c r="BB665" i="1"/>
  <c r="BA649" i="1"/>
  <c r="BA633" i="1"/>
  <c r="BB633" i="1"/>
  <c r="BB617" i="1"/>
  <c r="BB601" i="1"/>
  <c r="BB569" i="1"/>
  <c r="BB553" i="1"/>
  <c r="BB537" i="1"/>
  <c r="BB521" i="1"/>
  <c r="BB505" i="1"/>
  <c r="BB489" i="1"/>
  <c r="BA473" i="1"/>
  <c r="BB473" i="1"/>
  <c r="BA457" i="1"/>
  <c r="BB457" i="1"/>
  <c r="BB441" i="1"/>
  <c r="BB425" i="1"/>
  <c r="BB409" i="1"/>
  <c r="BA393" i="1"/>
  <c r="BB377" i="1"/>
  <c r="BB361" i="1"/>
  <c r="BB345" i="1"/>
  <c r="BB329" i="1"/>
  <c r="BB313" i="1"/>
  <c r="BB297" i="1"/>
  <c r="BA281" i="1"/>
  <c r="BB281" i="1"/>
  <c r="BB249" i="1"/>
  <c r="BB233" i="1"/>
  <c r="BB217" i="1"/>
  <c r="BB201" i="1"/>
  <c r="BB185" i="1"/>
  <c r="BB169" i="1"/>
  <c r="BB153" i="1"/>
  <c r="BB137" i="1"/>
  <c r="BA121" i="1"/>
  <c r="BB105" i="1"/>
  <c r="BB89" i="1"/>
  <c r="BB73" i="1"/>
  <c r="BB57" i="1"/>
  <c r="BB41" i="1"/>
  <c r="BB25" i="1"/>
  <c r="BB9" i="1"/>
  <c r="AZ1321" i="1"/>
  <c r="BB1321" i="1"/>
  <c r="BB1728" i="1"/>
  <c r="BB1676" i="1"/>
  <c r="BB1651" i="1"/>
  <c r="BB1623" i="1"/>
  <c r="BB1600" i="1"/>
  <c r="BB1573" i="1"/>
  <c r="BB1548" i="1"/>
  <c r="BB1522" i="1"/>
  <c r="BB1492" i="1"/>
  <c r="BB1463" i="1"/>
  <c r="BB1399" i="1"/>
  <c r="BB1335" i="1"/>
  <c r="BB1303" i="1"/>
  <c r="BB1269" i="1"/>
  <c r="BB1235" i="1"/>
  <c r="BB1147" i="1"/>
  <c r="BB1103" i="1"/>
  <c r="BB1054" i="1"/>
  <c r="BB1004" i="1"/>
  <c r="BB948" i="1"/>
  <c r="BB896" i="1"/>
  <c r="BB846" i="1"/>
  <c r="BB788" i="1"/>
  <c r="BB708" i="1"/>
  <c r="BB562" i="1"/>
  <c r="BB367" i="1"/>
  <c r="BB148" i="1"/>
  <c r="AZ1064" i="1"/>
  <c r="BA1189" i="1"/>
  <c r="AZ1032" i="1"/>
  <c r="AZ968" i="1"/>
  <c r="BA1701" i="1"/>
  <c r="AZ647" i="1"/>
  <c r="AZ936" i="1"/>
  <c r="AZ904" i="1"/>
  <c r="AZ872" i="1"/>
  <c r="AZ1000" i="1"/>
  <c r="BA992" i="1"/>
  <c r="BA832" i="1"/>
  <c r="AZ1300" i="1"/>
  <c r="AZ1236" i="1"/>
  <c r="AZ1140" i="1"/>
  <c r="AZ436" i="1"/>
  <c r="AZ228" i="1"/>
  <c r="AX1673" i="1"/>
  <c r="AZ840" i="1"/>
  <c r="BA1619" i="1"/>
  <c r="AZ721" i="1"/>
  <c r="AZ649" i="1"/>
  <c r="BA1213" i="1"/>
  <c r="BA413" i="1"/>
  <c r="BA349" i="1"/>
  <c r="BA173" i="1"/>
  <c r="AZ61" i="1"/>
  <c r="AZ1450" i="1"/>
  <c r="BA1260" i="1"/>
  <c r="AZ1116" i="1"/>
  <c r="AZ764" i="1"/>
  <c r="BA732" i="1"/>
  <c r="AZ684" i="1"/>
  <c r="BA60" i="1"/>
  <c r="AZ1434" i="1"/>
  <c r="AZ349" i="1"/>
  <c r="AZ1725" i="1"/>
  <c r="AZ1645" i="1"/>
  <c r="BA1341" i="1"/>
  <c r="AZ1339" i="1"/>
  <c r="AZ88" i="1"/>
  <c r="BA1708" i="1"/>
  <c r="BA1596" i="1"/>
  <c r="BA1580" i="1"/>
  <c r="BA1468" i="1"/>
  <c r="BA1452" i="1"/>
  <c r="BA1258" i="1"/>
  <c r="BA1194" i="1"/>
  <c r="AZ1146" i="1"/>
  <c r="BA1082" i="1"/>
  <c r="BA1066" i="1"/>
  <c r="BA714" i="1"/>
  <c r="BA682" i="1"/>
  <c r="BA666" i="1"/>
  <c r="BA650" i="1"/>
  <c r="BA330" i="1"/>
  <c r="BA250" i="1"/>
  <c r="BA202" i="1"/>
  <c r="BA90" i="1"/>
  <c r="BA58" i="1"/>
  <c r="AY1698" i="1"/>
  <c r="AZ1698" i="1"/>
  <c r="BA1698" i="1"/>
  <c r="AY1506" i="1"/>
  <c r="AZ1506" i="1"/>
  <c r="BA1506" i="1"/>
  <c r="BA1264" i="1"/>
  <c r="AZ1264" i="1"/>
  <c r="BA944" i="1"/>
  <c r="AZ944" i="1"/>
  <c r="BA640" i="1"/>
  <c r="AZ640" i="1"/>
  <c r="BA1694" i="1"/>
  <c r="AZ1694" i="1"/>
  <c r="BA1626" i="1"/>
  <c r="AZ1626" i="1"/>
  <c r="BA1594" i="1"/>
  <c r="AZ1594" i="1"/>
  <c r="BA1514" i="1"/>
  <c r="AZ1514" i="1"/>
  <c r="AZ1144" i="1"/>
  <c r="AZ535" i="1"/>
  <c r="AZ1688" i="1"/>
  <c r="AZ1580" i="1"/>
  <c r="AZ1280" i="1"/>
  <c r="AZ1088" i="1"/>
  <c r="AZ498" i="1"/>
  <c r="AY1522" i="1"/>
  <c r="AZ1522" i="1"/>
  <c r="BA1522" i="1"/>
  <c r="BA544" i="1"/>
  <c r="AZ544" i="1"/>
  <c r="BA1642" i="1"/>
  <c r="AZ1642" i="1"/>
  <c r="BA1530" i="1"/>
  <c r="AZ1530" i="1"/>
  <c r="AZ864" i="1"/>
  <c r="BA1720" i="1"/>
  <c r="AZ1720" i="1"/>
  <c r="BA1704" i="1"/>
  <c r="AZ1704" i="1"/>
  <c r="BA1656" i="1"/>
  <c r="AZ1656" i="1"/>
  <c r="BA1640" i="1"/>
  <c r="AZ1640" i="1"/>
  <c r="BA1624" i="1"/>
  <c r="AZ1624" i="1"/>
  <c r="BA1608" i="1"/>
  <c r="AZ1608" i="1"/>
  <c r="BA1592" i="1"/>
  <c r="AZ1592" i="1"/>
  <c r="BA1576" i="1"/>
  <c r="AZ1576" i="1"/>
  <c r="BA1528" i="1"/>
  <c r="AZ1528" i="1"/>
  <c r="BA1512" i="1"/>
  <c r="AZ1512" i="1"/>
  <c r="BA1496" i="1"/>
  <c r="AZ1496" i="1"/>
  <c r="BA1480" i="1"/>
  <c r="AZ1480" i="1"/>
  <c r="BA1464" i="1"/>
  <c r="AZ1464" i="1"/>
  <c r="BA1448" i="1"/>
  <c r="AZ1448" i="1"/>
  <c r="BA1400" i="1"/>
  <c r="AZ1400" i="1"/>
  <c r="BA1384" i="1"/>
  <c r="AZ1384" i="1"/>
  <c r="BA1368" i="1"/>
  <c r="AZ1368" i="1"/>
  <c r="BA1352" i="1"/>
  <c r="AZ1352" i="1"/>
  <c r="BA1336" i="1"/>
  <c r="AZ1336" i="1"/>
  <c r="BA1318" i="1"/>
  <c r="AZ1318" i="1"/>
  <c r="AY1302" i="1"/>
  <c r="BA1302" i="1"/>
  <c r="AY1286" i="1"/>
  <c r="BA1286" i="1"/>
  <c r="AZ1286" i="1"/>
  <c r="BA1270" i="1"/>
  <c r="AZ1270" i="1"/>
  <c r="BA1254" i="1"/>
  <c r="AZ1254" i="1"/>
  <c r="BA1238" i="1"/>
  <c r="AZ1238" i="1"/>
  <c r="BA1222" i="1"/>
  <c r="AZ1222" i="1"/>
  <c r="AY1206" i="1"/>
  <c r="BA1206" i="1"/>
  <c r="AZ1206" i="1"/>
  <c r="BA1190" i="1"/>
  <c r="AZ1190" i="1"/>
  <c r="BA1174" i="1"/>
  <c r="AZ1174" i="1"/>
  <c r="BA1158" i="1"/>
  <c r="AZ1158" i="1"/>
  <c r="BA742" i="1"/>
  <c r="AZ646" i="1"/>
  <c r="AZ630" i="1"/>
  <c r="AZ1681" i="1"/>
  <c r="AZ1578" i="1"/>
  <c r="AZ1432" i="1"/>
  <c r="AZ1278" i="1"/>
  <c r="AZ1086" i="1"/>
  <c r="AZ832" i="1"/>
  <c r="AY1682" i="1"/>
  <c r="AZ1682" i="1"/>
  <c r="BA1682" i="1"/>
  <c r="AY1490" i="1"/>
  <c r="AZ1490" i="1"/>
  <c r="BA1490" i="1"/>
  <c r="BA1312" i="1"/>
  <c r="AZ1312" i="1"/>
  <c r="BA1104" i="1"/>
  <c r="AZ1104" i="1"/>
  <c r="BA528" i="1"/>
  <c r="AZ528" i="1"/>
  <c r="AZ1582" i="1"/>
  <c r="BA1582" i="1"/>
  <c r="BA1722" i="1"/>
  <c r="AZ1722" i="1"/>
  <c r="BA1658" i="1"/>
  <c r="AZ1658" i="1"/>
  <c r="BA1482" i="1"/>
  <c r="AZ1482" i="1"/>
  <c r="AZ552" i="1"/>
  <c r="AZ1690" i="1"/>
  <c r="BA1719" i="1"/>
  <c r="AZ1719" i="1"/>
  <c r="BA1703" i="1"/>
  <c r="AZ1703" i="1"/>
  <c r="BA1687" i="1"/>
  <c r="AZ1687" i="1"/>
  <c r="BA1671" i="1"/>
  <c r="AZ1671" i="1"/>
  <c r="BA1655" i="1"/>
  <c r="AZ1655" i="1"/>
  <c r="BA1639" i="1"/>
  <c r="AZ1639" i="1"/>
  <c r="BA1623" i="1"/>
  <c r="AZ1623" i="1"/>
  <c r="BA1607" i="1"/>
  <c r="AZ1607" i="1"/>
  <c r="BA1591" i="1"/>
  <c r="AZ1591" i="1"/>
  <c r="BA1575" i="1"/>
  <c r="AZ1575" i="1"/>
  <c r="BA1559" i="1"/>
  <c r="AZ1559" i="1"/>
  <c r="BA1543" i="1"/>
  <c r="AZ1543" i="1"/>
  <c r="BA1527" i="1"/>
  <c r="AZ1527" i="1"/>
  <c r="BA1511" i="1"/>
  <c r="AZ1511" i="1"/>
  <c r="BA1495" i="1"/>
  <c r="AZ1495" i="1"/>
  <c r="BA1479" i="1"/>
  <c r="AZ1479" i="1"/>
  <c r="BA1463" i="1"/>
  <c r="AZ1463" i="1"/>
  <c r="BA1447" i="1"/>
  <c r="AZ1447" i="1"/>
  <c r="BA1431" i="1"/>
  <c r="AZ1431" i="1"/>
  <c r="BA1415" i="1"/>
  <c r="AZ1415" i="1"/>
  <c r="BA1399" i="1"/>
  <c r="AZ1399" i="1"/>
  <c r="AX1383" i="1"/>
  <c r="BA1383" i="1"/>
  <c r="AZ1383" i="1"/>
  <c r="BA1367" i="1"/>
  <c r="AZ1367" i="1"/>
  <c r="BA1351" i="1"/>
  <c r="AZ1351" i="1"/>
  <c r="BA1335" i="1"/>
  <c r="AZ1335" i="1"/>
  <c r="BA1317" i="1"/>
  <c r="AZ1317" i="1"/>
  <c r="BA1301" i="1"/>
  <c r="AZ1301" i="1"/>
  <c r="BA1285" i="1"/>
  <c r="AZ1285" i="1"/>
  <c r="BA1269" i="1"/>
  <c r="AZ1269" i="1"/>
  <c r="BA1253" i="1"/>
  <c r="AZ1253" i="1"/>
  <c r="BA1237" i="1"/>
  <c r="AZ1237" i="1"/>
  <c r="BA1221" i="1"/>
  <c r="AZ1221" i="1"/>
  <c r="BA1205" i="1"/>
  <c r="AZ1205" i="1"/>
  <c r="BA1173" i="1"/>
  <c r="AZ1173" i="1"/>
  <c r="BA1157" i="1"/>
  <c r="AZ1157" i="1"/>
  <c r="BA1141" i="1"/>
  <c r="AZ1141" i="1"/>
  <c r="BA1125" i="1"/>
  <c r="AZ1125" i="1"/>
  <c r="BA1109" i="1"/>
  <c r="AZ1109" i="1"/>
  <c r="BA1093" i="1"/>
  <c r="AZ1093" i="1"/>
  <c r="BA1077" i="1"/>
  <c r="AZ1077" i="1"/>
  <c r="BA1061" i="1"/>
  <c r="AZ1061" i="1"/>
  <c r="BA1045" i="1"/>
  <c r="AZ1045" i="1"/>
  <c r="BA1029" i="1"/>
  <c r="AZ1029" i="1"/>
  <c r="BA1013" i="1"/>
  <c r="AZ1013" i="1"/>
  <c r="BA997" i="1"/>
  <c r="AZ997" i="1"/>
  <c r="BA981" i="1"/>
  <c r="AZ981" i="1"/>
  <c r="BA965" i="1"/>
  <c r="AZ965" i="1"/>
  <c r="BA949" i="1"/>
  <c r="AZ949" i="1"/>
  <c r="BA933" i="1"/>
  <c r="AZ933" i="1"/>
  <c r="BA917" i="1"/>
  <c r="AZ917" i="1"/>
  <c r="BA901" i="1"/>
  <c r="AZ901" i="1"/>
  <c r="BA885" i="1"/>
  <c r="AZ885" i="1"/>
  <c r="BA869" i="1"/>
  <c r="AZ869" i="1"/>
  <c r="BA853" i="1"/>
  <c r="AZ853" i="1"/>
  <c r="BA837" i="1"/>
  <c r="AZ837" i="1"/>
  <c r="BA821" i="1"/>
  <c r="AZ821" i="1"/>
  <c r="BA805" i="1"/>
  <c r="AZ805" i="1"/>
  <c r="BA789" i="1"/>
  <c r="AZ789" i="1"/>
  <c r="BA773" i="1"/>
  <c r="AZ773" i="1"/>
  <c r="BA757" i="1"/>
  <c r="AZ757" i="1"/>
  <c r="BA741" i="1"/>
  <c r="AZ741" i="1"/>
  <c r="BA725" i="1"/>
  <c r="AZ725" i="1"/>
  <c r="BA709" i="1"/>
  <c r="AZ709" i="1"/>
  <c r="BA693" i="1"/>
  <c r="AZ693" i="1"/>
  <c r="BA677" i="1"/>
  <c r="AZ677" i="1"/>
  <c r="BA661" i="1"/>
  <c r="AZ661" i="1"/>
  <c r="BA645" i="1"/>
  <c r="AZ645" i="1"/>
  <c r="BA629" i="1"/>
  <c r="AZ629" i="1"/>
  <c r="BA613" i="1"/>
  <c r="AZ613" i="1"/>
  <c r="BA597" i="1"/>
  <c r="AZ597" i="1"/>
  <c r="BA581" i="1"/>
  <c r="AZ581" i="1"/>
  <c r="BA565" i="1"/>
  <c r="AZ565" i="1"/>
  <c r="BA549" i="1"/>
  <c r="AZ549" i="1"/>
  <c r="BA533" i="1"/>
  <c r="AZ533" i="1"/>
  <c r="BA517" i="1"/>
  <c r="AZ517" i="1"/>
  <c r="BA501" i="1"/>
  <c r="AZ501" i="1"/>
  <c r="BA485" i="1"/>
  <c r="AZ485" i="1"/>
  <c r="BA469" i="1"/>
  <c r="AZ469" i="1"/>
  <c r="BA453" i="1"/>
  <c r="AZ453" i="1"/>
  <c r="BA437" i="1"/>
  <c r="AZ437" i="1"/>
  <c r="BA421" i="1"/>
  <c r="AZ421" i="1"/>
  <c r="BA405" i="1"/>
  <c r="AZ405" i="1"/>
  <c r="BA389" i="1"/>
  <c r="AZ389" i="1"/>
  <c r="BA373" i="1"/>
  <c r="AZ373" i="1"/>
  <c r="BA357" i="1"/>
  <c r="AZ357" i="1"/>
  <c r="BA341" i="1"/>
  <c r="AZ341" i="1"/>
  <c r="AZ1672" i="1"/>
  <c r="AZ1562" i="1"/>
  <c r="AZ1416" i="1"/>
  <c r="AZ1260" i="1"/>
  <c r="AZ800" i="1"/>
  <c r="AY1730" i="1"/>
  <c r="AZ1730" i="1"/>
  <c r="BA1730" i="1"/>
  <c r="AY1554" i="1"/>
  <c r="AZ1554" i="1"/>
  <c r="BA1554" i="1"/>
  <c r="AY1362" i="1"/>
  <c r="BA1362" i="1"/>
  <c r="AZ1362" i="1"/>
  <c r="AX1362" i="1"/>
  <c r="BA1184" i="1"/>
  <c r="AZ1184" i="1"/>
  <c r="BA576" i="1"/>
  <c r="AZ576" i="1"/>
  <c r="BA1630" i="1"/>
  <c r="AZ1630" i="1"/>
  <c r="BA1674" i="1"/>
  <c r="AZ1674" i="1"/>
  <c r="BA1610" i="1"/>
  <c r="AZ1610" i="1"/>
  <c r="BA1546" i="1"/>
  <c r="AZ1546" i="1"/>
  <c r="BA1498" i="1"/>
  <c r="AZ1498" i="1"/>
  <c r="BA2" i="1"/>
  <c r="AZ2" i="1"/>
  <c r="BA1718" i="1"/>
  <c r="BA1702" i="1"/>
  <c r="AZ1702" i="1"/>
  <c r="BA1686" i="1"/>
  <c r="AZ1686" i="1"/>
  <c r="BA1670" i="1"/>
  <c r="BA1654" i="1"/>
  <c r="AX1638" i="1"/>
  <c r="BA1638" i="1"/>
  <c r="AZ1638" i="1"/>
  <c r="AZ1622" i="1"/>
  <c r="BA1606" i="1"/>
  <c r="AZ1606" i="1"/>
  <c r="AX1590" i="1"/>
  <c r="BA1590" i="1"/>
  <c r="AZ1590" i="1"/>
  <c r="BA1574" i="1"/>
  <c r="AZ1574" i="1"/>
  <c r="BA1558" i="1"/>
  <c r="AZ1558" i="1"/>
  <c r="BA1542" i="1"/>
  <c r="BA1526" i="1"/>
  <c r="BA1510" i="1"/>
  <c r="AZ1510" i="1"/>
  <c r="BA1494" i="1"/>
  <c r="AZ1494" i="1"/>
  <c r="BA1478" i="1"/>
  <c r="AZ1478" i="1"/>
  <c r="BA1462" i="1"/>
  <c r="AZ1462" i="1"/>
  <c r="BA1446" i="1"/>
  <c r="AZ1446" i="1"/>
  <c r="AX1430" i="1"/>
  <c r="BA1430" i="1"/>
  <c r="AZ1430" i="1"/>
  <c r="BA1414" i="1"/>
  <c r="BA1398" i="1"/>
  <c r="BA1382" i="1"/>
  <c r="AZ1382" i="1"/>
  <c r="BA1366" i="1"/>
  <c r="AZ1366" i="1"/>
  <c r="BA1350" i="1"/>
  <c r="AZ1350" i="1"/>
  <c r="AZ1334" i="1"/>
  <c r="AZ1316" i="1"/>
  <c r="AZ1268" i="1"/>
  <c r="AZ1252" i="1"/>
  <c r="AZ1220" i="1"/>
  <c r="AZ1204" i="1"/>
  <c r="AZ1188" i="1"/>
  <c r="AZ1156" i="1"/>
  <c r="AZ1124" i="1"/>
  <c r="AZ628" i="1"/>
  <c r="AZ612" i="1"/>
  <c r="AZ596" i="1"/>
  <c r="AZ532" i="1"/>
  <c r="AZ516" i="1"/>
  <c r="AZ500" i="1"/>
  <c r="AZ276" i="1"/>
  <c r="AZ148" i="1"/>
  <c r="AZ1670" i="1"/>
  <c r="AZ1560" i="1"/>
  <c r="AZ1414" i="1"/>
  <c r="AZ1258" i="1"/>
  <c r="AZ1056" i="1"/>
  <c r="AZ798" i="1"/>
  <c r="AZ430" i="1"/>
  <c r="AY1410" i="1"/>
  <c r="AZ1410" i="1"/>
  <c r="BA1410" i="1"/>
  <c r="BA144" i="1"/>
  <c r="AZ144" i="1"/>
  <c r="BA1733" i="1"/>
  <c r="AZ1733" i="1"/>
  <c r="BA1717" i="1"/>
  <c r="AZ1717" i="1"/>
  <c r="BA1685" i="1"/>
  <c r="AZ1685" i="1"/>
  <c r="BA1669" i="1"/>
  <c r="AZ1669" i="1"/>
  <c r="BA1653" i="1"/>
  <c r="AZ1653" i="1"/>
  <c r="BA1637" i="1"/>
  <c r="AZ1637" i="1"/>
  <c r="BA1621" i="1"/>
  <c r="AZ1621" i="1"/>
  <c r="BA1605" i="1"/>
  <c r="AZ1605" i="1"/>
  <c r="BA1589" i="1"/>
  <c r="AZ1589" i="1"/>
  <c r="BA1573" i="1"/>
  <c r="AZ1573" i="1"/>
  <c r="BA1557" i="1"/>
  <c r="AZ1557" i="1"/>
  <c r="BA1541" i="1"/>
  <c r="AZ1541" i="1"/>
  <c r="BA1525" i="1"/>
  <c r="AZ1525" i="1"/>
  <c r="BA1509" i="1"/>
  <c r="AZ1509" i="1"/>
  <c r="BA1493" i="1"/>
  <c r="AZ1493" i="1"/>
  <c r="BA1477" i="1"/>
  <c r="AZ1477" i="1"/>
  <c r="BA1461" i="1"/>
  <c r="AZ1461" i="1"/>
  <c r="BA1445" i="1"/>
  <c r="AZ1445" i="1"/>
  <c r="BA1429" i="1"/>
  <c r="AZ1429" i="1"/>
  <c r="BA1413" i="1"/>
  <c r="AZ1413" i="1"/>
  <c r="BA1397" i="1"/>
  <c r="AZ1397" i="1"/>
  <c r="BA1381" i="1"/>
  <c r="AZ1381" i="1"/>
  <c r="BA1365" i="1"/>
  <c r="AZ1365" i="1"/>
  <c r="BA1349" i="1"/>
  <c r="AZ1349" i="1"/>
  <c r="BA1333" i="1"/>
  <c r="AZ1333" i="1"/>
  <c r="BA1315" i="1"/>
  <c r="AZ1315" i="1"/>
  <c r="BA1299" i="1"/>
  <c r="AZ1299" i="1"/>
  <c r="BA1283" i="1"/>
  <c r="AZ1283" i="1"/>
  <c r="AY1267" i="1"/>
  <c r="BA1267" i="1"/>
  <c r="AZ1267" i="1"/>
  <c r="BA1251" i="1"/>
  <c r="AZ1251" i="1"/>
  <c r="BA1235" i="1"/>
  <c r="AZ1235" i="1"/>
  <c r="BA1219" i="1"/>
  <c r="AZ1219" i="1"/>
  <c r="AY1203" i="1"/>
  <c r="BA1203" i="1"/>
  <c r="AZ1203" i="1"/>
  <c r="BA1187" i="1"/>
  <c r="AZ1187" i="1"/>
  <c r="BA1171" i="1"/>
  <c r="AZ1171" i="1"/>
  <c r="BA1155" i="1"/>
  <c r="AZ1155" i="1"/>
  <c r="AY1139" i="1"/>
  <c r="BA1139" i="1"/>
  <c r="AZ1139" i="1"/>
  <c r="BA1123" i="1"/>
  <c r="AZ1123" i="1"/>
  <c r="BA1107" i="1"/>
  <c r="AZ1107" i="1"/>
  <c r="BA1091" i="1"/>
  <c r="AZ1091" i="1"/>
  <c r="AY1075" i="1"/>
  <c r="BA1075" i="1"/>
  <c r="AZ1075" i="1"/>
  <c r="BA1059" i="1"/>
  <c r="AZ1059" i="1"/>
  <c r="BA1043" i="1"/>
  <c r="AZ1043" i="1"/>
  <c r="BA1027" i="1"/>
  <c r="AZ1027" i="1"/>
  <c r="AY1011" i="1"/>
  <c r="BA1011" i="1"/>
  <c r="AZ1011" i="1"/>
  <c r="BA995" i="1"/>
  <c r="AZ995" i="1"/>
  <c r="BA979" i="1"/>
  <c r="AZ979" i="1"/>
  <c r="BA963" i="1"/>
  <c r="AZ963" i="1"/>
  <c r="AY947" i="1"/>
  <c r="BA947" i="1"/>
  <c r="AZ947" i="1"/>
  <c r="BA931" i="1"/>
  <c r="AZ931" i="1"/>
  <c r="BA915" i="1"/>
  <c r="AZ915" i="1"/>
  <c r="BA899" i="1"/>
  <c r="AZ899" i="1"/>
  <c r="BA883" i="1"/>
  <c r="AZ883" i="1"/>
  <c r="BA867" i="1"/>
  <c r="AZ867" i="1"/>
  <c r="BA851" i="1"/>
  <c r="AZ851" i="1"/>
  <c r="BA835" i="1"/>
  <c r="AZ835" i="1"/>
  <c r="BA819" i="1"/>
  <c r="AZ819" i="1"/>
  <c r="AY803" i="1"/>
  <c r="BA803" i="1"/>
  <c r="AZ803" i="1"/>
  <c r="BA787" i="1"/>
  <c r="AZ787" i="1"/>
  <c r="BA771" i="1"/>
  <c r="AZ771" i="1"/>
  <c r="BA755" i="1"/>
  <c r="AZ755" i="1"/>
  <c r="BA739" i="1"/>
  <c r="AZ739" i="1"/>
  <c r="BA723" i="1"/>
  <c r="AZ723" i="1"/>
  <c r="AY707" i="1"/>
  <c r="BA707" i="1"/>
  <c r="AZ707" i="1"/>
  <c r="BA691" i="1"/>
  <c r="AZ691" i="1"/>
  <c r="AY675" i="1"/>
  <c r="BA675" i="1"/>
  <c r="AZ675" i="1"/>
  <c r="BA659" i="1"/>
  <c r="AZ659" i="1"/>
  <c r="BA643" i="1"/>
  <c r="AZ643" i="1"/>
  <c r="BA627" i="1"/>
  <c r="AZ627" i="1"/>
  <c r="BA611" i="1"/>
  <c r="AZ611" i="1"/>
  <c r="BA595" i="1"/>
  <c r="AZ595" i="1"/>
  <c r="AY579" i="1"/>
  <c r="BA579" i="1"/>
  <c r="AZ579" i="1"/>
  <c r="BA563" i="1"/>
  <c r="AZ563" i="1"/>
  <c r="AY547" i="1"/>
  <c r="BA547" i="1"/>
  <c r="AZ547" i="1"/>
  <c r="BA531" i="1"/>
  <c r="AZ531" i="1"/>
  <c r="BA515" i="1"/>
  <c r="AZ515" i="1"/>
  <c r="BA499" i="1"/>
  <c r="AZ499" i="1"/>
  <c r="BA483" i="1"/>
  <c r="AZ483" i="1"/>
  <c r="BA467" i="1"/>
  <c r="AZ467" i="1"/>
  <c r="AY451" i="1"/>
  <c r="BA451" i="1"/>
  <c r="AZ451" i="1"/>
  <c r="BA435" i="1"/>
  <c r="AZ435" i="1"/>
  <c r="BA419" i="1"/>
  <c r="AZ419" i="1"/>
  <c r="AY403" i="1"/>
  <c r="BA403" i="1"/>
  <c r="AZ403" i="1"/>
  <c r="BA387" i="1"/>
  <c r="AZ387" i="1"/>
  <c r="AY371" i="1"/>
  <c r="BA371" i="1"/>
  <c r="AZ371" i="1"/>
  <c r="BA355" i="1"/>
  <c r="AZ355" i="1"/>
  <c r="BA339" i="1"/>
  <c r="AZ339" i="1"/>
  <c r="BA323" i="1"/>
  <c r="AZ323" i="1"/>
  <c r="AY307" i="1"/>
  <c r="BA307" i="1"/>
  <c r="AZ307" i="1"/>
  <c r="BA291" i="1"/>
  <c r="AZ291" i="1"/>
  <c r="BA275" i="1"/>
  <c r="AZ275" i="1"/>
  <c r="BA259" i="1"/>
  <c r="AZ259" i="1"/>
  <c r="BA243" i="1"/>
  <c r="AZ243" i="1"/>
  <c r="BA227" i="1"/>
  <c r="AZ227" i="1"/>
  <c r="BA211" i="1"/>
  <c r="AZ211" i="1"/>
  <c r="BA195" i="1"/>
  <c r="AZ195" i="1"/>
  <c r="BA179" i="1"/>
  <c r="AZ179" i="1"/>
  <c r="BA163" i="1"/>
  <c r="AZ163" i="1"/>
  <c r="BA147" i="1"/>
  <c r="AZ147" i="1"/>
  <c r="BA131" i="1"/>
  <c r="AZ131" i="1"/>
  <c r="BA115" i="1"/>
  <c r="AZ115" i="1"/>
  <c r="BA99" i="1"/>
  <c r="AZ99" i="1"/>
  <c r="BA83" i="1"/>
  <c r="AZ83" i="1"/>
  <c r="BA67" i="1"/>
  <c r="AZ67" i="1"/>
  <c r="BA51" i="1"/>
  <c r="AZ51" i="1"/>
  <c r="BA35" i="1"/>
  <c r="AZ35" i="1"/>
  <c r="BA19" i="1"/>
  <c r="AZ19" i="1"/>
  <c r="BA3" i="1"/>
  <c r="AZ3" i="1"/>
  <c r="AZ1544" i="1"/>
  <c r="AZ1398" i="1"/>
  <c r="AZ766" i="1"/>
  <c r="AZ354" i="1"/>
  <c r="AZ720" i="1"/>
  <c r="BA720" i="1"/>
  <c r="BA1716" i="1"/>
  <c r="AZ1716" i="1"/>
  <c r="BA1684" i="1"/>
  <c r="AZ1684" i="1"/>
  <c r="BA1652" i="1"/>
  <c r="BA1604" i="1"/>
  <c r="AZ1604" i="1"/>
  <c r="BA1572" i="1"/>
  <c r="AZ1572" i="1"/>
  <c r="BA1540" i="1"/>
  <c r="AZ1540" i="1"/>
  <c r="BA1508" i="1"/>
  <c r="BA1460" i="1"/>
  <c r="AZ1460" i="1"/>
  <c r="BA1428" i="1"/>
  <c r="AZ1428" i="1"/>
  <c r="BA1412" i="1"/>
  <c r="AZ1412" i="1"/>
  <c r="BA1380" i="1"/>
  <c r="BA1348" i="1"/>
  <c r="AZ1348" i="1"/>
  <c r="BA1314" i="1"/>
  <c r="AZ1314" i="1"/>
  <c r="AY1282" i="1"/>
  <c r="BA1282" i="1"/>
  <c r="AZ1282" i="1"/>
  <c r="BA1250" i="1"/>
  <c r="AZ1250" i="1"/>
  <c r="BA1218" i="1"/>
  <c r="AZ1218" i="1"/>
  <c r="BA1186" i="1"/>
  <c r="AZ1186" i="1"/>
  <c r="BA1154" i="1"/>
  <c r="AZ1154" i="1"/>
  <c r="BA1122" i="1"/>
  <c r="AZ1122" i="1"/>
  <c r="BA1106" i="1"/>
  <c r="AZ1106" i="1"/>
  <c r="BA1074" i="1"/>
  <c r="AZ1074" i="1"/>
  <c r="BA1042" i="1"/>
  <c r="AZ1042" i="1"/>
  <c r="BA1010" i="1"/>
  <c r="AZ1010" i="1"/>
  <c r="BA978" i="1"/>
  <c r="AZ978" i="1"/>
  <c r="BA962" i="1"/>
  <c r="AZ962" i="1"/>
  <c r="BA930" i="1"/>
  <c r="AZ930" i="1"/>
  <c r="BA898" i="1"/>
  <c r="AZ898" i="1"/>
  <c r="BA866" i="1"/>
  <c r="AZ866" i="1"/>
  <c r="AY834" i="1"/>
  <c r="BA834" i="1"/>
  <c r="AZ834" i="1"/>
  <c r="BA802" i="1"/>
  <c r="AZ802" i="1"/>
  <c r="BA770" i="1"/>
  <c r="AZ770" i="1"/>
  <c r="BA738" i="1"/>
  <c r="AZ738" i="1"/>
  <c r="AY706" i="1"/>
  <c r="BA706" i="1"/>
  <c r="AZ706" i="1"/>
  <c r="BA674" i="1"/>
  <c r="AZ674" i="1"/>
  <c r="AX642" i="1"/>
  <c r="BA642" i="1"/>
  <c r="AZ642" i="1"/>
  <c r="AY578" i="1"/>
  <c r="BA578" i="1"/>
  <c r="AZ578" i="1"/>
  <c r="BA530" i="1"/>
  <c r="AZ530" i="1"/>
  <c r="BA466" i="1"/>
  <c r="AZ466" i="1"/>
  <c r="BA434" i="1"/>
  <c r="AZ434" i="1"/>
  <c r="BA402" i="1"/>
  <c r="AZ402" i="1"/>
  <c r="BA370" i="1"/>
  <c r="AZ370" i="1"/>
  <c r="BA338" i="1"/>
  <c r="AZ338" i="1"/>
  <c r="BA306" i="1"/>
  <c r="AZ306" i="1"/>
  <c r="BA290" i="1"/>
  <c r="AZ290" i="1"/>
  <c r="BA258" i="1"/>
  <c r="AZ258" i="1"/>
  <c r="BA226" i="1"/>
  <c r="AZ226" i="1"/>
  <c r="BA194" i="1"/>
  <c r="AZ194" i="1"/>
  <c r="BA162" i="1"/>
  <c r="AZ162" i="1"/>
  <c r="BA130" i="1"/>
  <c r="AZ130" i="1"/>
  <c r="BA98" i="1"/>
  <c r="AZ98" i="1"/>
  <c r="BA66" i="1"/>
  <c r="AZ66" i="1"/>
  <c r="AY50" i="1"/>
  <c r="BA50" i="1"/>
  <c r="AZ50" i="1"/>
  <c r="AY18" i="1"/>
  <c r="BA18" i="1"/>
  <c r="AZ18" i="1"/>
  <c r="AZ1654" i="1"/>
  <c r="AZ1542" i="1"/>
  <c r="AZ1024" i="1"/>
  <c r="BA704" i="1"/>
  <c r="AZ704" i="1"/>
  <c r="BA1732" i="1"/>
  <c r="AZ1732" i="1"/>
  <c r="BA1700" i="1"/>
  <c r="AZ1700" i="1"/>
  <c r="BA1668" i="1"/>
  <c r="AZ1668" i="1"/>
  <c r="AX1636" i="1"/>
  <c r="BA1636" i="1"/>
  <c r="BA1620" i="1"/>
  <c r="AZ1620" i="1"/>
  <c r="BA1588" i="1"/>
  <c r="AZ1588" i="1"/>
  <c r="BA1556" i="1"/>
  <c r="AZ1556" i="1"/>
  <c r="BA1524" i="1"/>
  <c r="BA1492" i="1"/>
  <c r="AZ1492" i="1"/>
  <c r="BA1476" i="1"/>
  <c r="AZ1476" i="1"/>
  <c r="BA1444" i="1"/>
  <c r="AZ1444" i="1"/>
  <c r="BA1396" i="1"/>
  <c r="BA1364" i="1"/>
  <c r="AZ1364" i="1"/>
  <c r="BA1332" i="1"/>
  <c r="AZ1332" i="1"/>
  <c r="BA1298" i="1"/>
  <c r="AZ1298" i="1"/>
  <c r="AY1266" i="1"/>
  <c r="BA1266" i="1"/>
  <c r="AZ1266" i="1"/>
  <c r="BA1234" i="1"/>
  <c r="AZ1234" i="1"/>
  <c r="BA1202" i="1"/>
  <c r="AZ1202" i="1"/>
  <c r="BA1170" i="1"/>
  <c r="AZ1170" i="1"/>
  <c r="BA1138" i="1"/>
  <c r="AZ1138" i="1"/>
  <c r="BA1090" i="1"/>
  <c r="AZ1090" i="1"/>
  <c r="BA1058" i="1"/>
  <c r="AZ1058" i="1"/>
  <c r="BA1026" i="1"/>
  <c r="AZ1026" i="1"/>
  <c r="BA994" i="1"/>
  <c r="AZ994" i="1"/>
  <c r="BA946" i="1"/>
  <c r="AZ946" i="1"/>
  <c r="BA914" i="1"/>
  <c r="AZ914" i="1"/>
  <c r="BA882" i="1"/>
  <c r="AZ882" i="1"/>
  <c r="AY850" i="1"/>
  <c r="BA850" i="1"/>
  <c r="AZ850" i="1"/>
  <c r="BA818" i="1"/>
  <c r="AZ818" i="1"/>
  <c r="AY786" i="1"/>
  <c r="BA786" i="1"/>
  <c r="AZ786" i="1"/>
  <c r="BA754" i="1"/>
  <c r="AZ754" i="1"/>
  <c r="BA722" i="1"/>
  <c r="AZ722" i="1"/>
  <c r="BA690" i="1"/>
  <c r="AZ690" i="1"/>
  <c r="AY658" i="1"/>
  <c r="BA658" i="1"/>
  <c r="AZ658" i="1"/>
  <c r="BA626" i="1"/>
  <c r="AZ626" i="1"/>
  <c r="BA594" i="1"/>
  <c r="AZ594" i="1"/>
  <c r="BA562" i="1"/>
  <c r="AZ562" i="1"/>
  <c r="BA546" i="1"/>
  <c r="AZ546" i="1"/>
  <c r="AY514" i="1"/>
  <c r="BA514" i="1"/>
  <c r="AZ514" i="1"/>
  <c r="BA482" i="1"/>
  <c r="AZ482" i="1"/>
  <c r="BA450" i="1"/>
  <c r="AZ450" i="1"/>
  <c r="AY418" i="1"/>
  <c r="BA418" i="1"/>
  <c r="AZ418" i="1"/>
  <c r="BA386" i="1"/>
  <c r="AZ386" i="1"/>
  <c r="BA322" i="1"/>
  <c r="AZ322" i="1"/>
  <c r="BA274" i="1"/>
  <c r="AZ274" i="1"/>
  <c r="BA242" i="1"/>
  <c r="AZ242" i="1"/>
  <c r="AX210" i="1"/>
  <c r="BA210" i="1"/>
  <c r="AZ210" i="1"/>
  <c r="BA178" i="1"/>
  <c r="AZ178" i="1"/>
  <c r="AY146" i="1"/>
  <c r="BA146" i="1"/>
  <c r="AZ146" i="1"/>
  <c r="AY114" i="1"/>
  <c r="BA114" i="1"/>
  <c r="AZ114" i="1"/>
  <c r="AY82" i="1"/>
  <c r="BA82" i="1"/>
  <c r="AZ82" i="1"/>
  <c r="BA34" i="1"/>
  <c r="AZ34" i="1"/>
  <c r="AZ1731" i="1"/>
  <c r="BA1731" i="1"/>
  <c r="AZ1652" i="1"/>
  <c r="AZ1526" i="1"/>
  <c r="AZ1380" i="1"/>
  <c r="AZ1215" i="1"/>
  <c r="AZ732" i="1"/>
  <c r="AY1666" i="1"/>
  <c r="AZ1666" i="1"/>
  <c r="BA1666" i="1"/>
  <c r="AX1666" i="1"/>
  <c r="AY1458" i="1"/>
  <c r="AZ1458" i="1"/>
  <c r="BA1458" i="1"/>
  <c r="BA1296" i="1"/>
  <c r="AZ1296" i="1"/>
  <c r="BA1152" i="1"/>
  <c r="AZ1152" i="1"/>
  <c r="BA976" i="1"/>
  <c r="AZ976" i="1"/>
  <c r="BA784" i="1"/>
  <c r="AZ784" i="1"/>
  <c r="BA656" i="1"/>
  <c r="AZ656" i="1"/>
  <c r="BA464" i="1"/>
  <c r="AZ464" i="1"/>
  <c r="BA368" i="1"/>
  <c r="AZ368" i="1"/>
  <c r="BA304" i="1"/>
  <c r="AZ304" i="1"/>
  <c r="BA240" i="1"/>
  <c r="AZ240" i="1"/>
  <c r="BA160" i="1"/>
  <c r="AZ160" i="1"/>
  <c r="BA80" i="1"/>
  <c r="AZ80" i="1"/>
  <c r="BA32" i="1"/>
  <c r="AZ32" i="1"/>
  <c r="AZ1524" i="1"/>
  <c r="AZ1376" i="1"/>
  <c r="AZ992" i="1"/>
  <c r="AZ203" i="1"/>
  <c r="AY1650" i="1"/>
  <c r="AZ1650" i="1"/>
  <c r="BA1650" i="1"/>
  <c r="AY1474" i="1"/>
  <c r="AZ1474" i="1"/>
  <c r="BA1474" i="1"/>
  <c r="BA1330" i="1"/>
  <c r="AZ1330" i="1"/>
  <c r="BA1200" i="1"/>
  <c r="AZ1200" i="1"/>
  <c r="BA1040" i="1"/>
  <c r="AZ1040" i="1"/>
  <c r="BA736" i="1"/>
  <c r="AZ736" i="1"/>
  <c r="BA624" i="1"/>
  <c r="AZ624" i="1"/>
  <c r="BA496" i="1"/>
  <c r="AZ496" i="1"/>
  <c r="BA432" i="1"/>
  <c r="AZ432" i="1"/>
  <c r="BA400" i="1"/>
  <c r="AZ400" i="1"/>
  <c r="BA336" i="1"/>
  <c r="AZ336" i="1"/>
  <c r="BA256" i="1"/>
  <c r="AZ256" i="1"/>
  <c r="BA192" i="1"/>
  <c r="AZ192" i="1"/>
  <c r="BA128" i="1"/>
  <c r="AZ128" i="1"/>
  <c r="BA64" i="1"/>
  <c r="AZ64" i="1"/>
  <c r="BA1729" i="1"/>
  <c r="AZ1729" i="1"/>
  <c r="BA1713" i="1"/>
  <c r="AZ1713" i="1"/>
  <c r="BA1697" i="1"/>
  <c r="AZ1697" i="1"/>
  <c r="BA1665" i="1"/>
  <c r="AZ1665" i="1"/>
  <c r="AX1649" i="1"/>
  <c r="BA1649" i="1"/>
  <c r="AZ1649" i="1"/>
  <c r="BA1633" i="1"/>
  <c r="AZ1633" i="1"/>
  <c r="AX1617" i="1"/>
  <c r="BA1617" i="1"/>
  <c r="AZ1617" i="1"/>
  <c r="BA1601" i="1"/>
  <c r="AZ1601" i="1"/>
  <c r="BA1585" i="1"/>
  <c r="AZ1585" i="1"/>
  <c r="AX1569" i="1"/>
  <c r="BA1569" i="1"/>
  <c r="AZ1569" i="1"/>
  <c r="BA1553" i="1"/>
  <c r="AZ1553" i="1"/>
  <c r="BA1537" i="1"/>
  <c r="AZ1537" i="1"/>
  <c r="BA1521" i="1"/>
  <c r="AZ1521" i="1"/>
  <c r="BA1505" i="1"/>
  <c r="AZ1505" i="1"/>
  <c r="BA1489" i="1"/>
  <c r="AZ1489" i="1"/>
  <c r="AY1473" i="1"/>
  <c r="BA1473" i="1"/>
  <c r="AZ1473" i="1"/>
  <c r="AY1457" i="1"/>
  <c r="BA1457" i="1"/>
  <c r="AZ1457" i="1"/>
  <c r="AY1441" i="1"/>
  <c r="BA1441" i="1"/>
  <c r="AZ1441" i="1"/>
  <c r="AY1425" i="1"/>
  <c r="BA1425" i="1"/>
  <c r="AZ1425" i="1"/>
  <c r="AY1409" i="1"/>
  <c r="BA1409" i="1"/>
  <c r="AZ1409" i="1"/>
  <c r="AY1393" i="1"/>
  <c r="BA1393" i="1"/>
  <c r="AZ1393" i="1"/>
  <c r="AY1377" i="1"/>
  <c r="BA1377" i="1"/>
  <c r="AZ1377" i="1"/>
  <c r="AY1361" i="1"/>
  <c r="AX1361" i="1"/>
  <c r="BA1361" i="1"/>
  <c r="AZ1361" i="1"/>
  <c r="AY1345" i="1"/>
  <c r="BA1345" i="1"/>
  <c r="AZ1345" i="1"/>
  <c r="BA1329" i="1"/>
  <c r="AZ1329" i="1"/>
  <c r="BA1311" i="1"/>
  <c r="AZ1311" i="1"/>
  <c r="BA1295" i="1"/>
  <c r="AZ1295" i="1"/>
  <c r="BA1279" i="1"/>
  <c r="AZ1279" i="1"/>
  <c r="BA1263" i="1"/>
  <c r="AZ1263" i="1"/>
  <c r="BA1247" i="1"/>
  <c r="AZ1247" i="1"/>
  <c r="BA1231" i="1"/>
  <c r="AZ1231" i="1"/>
  <c r="BA1199" i="1"/>
  <c r="AZ1199" i="1"/>
  <c r="BA1183" i="1"/>
  <c r="AZ1183" i="1"/>
  <c r="BA1167" i="1"/>
  <c r="AZ1167" i="1"/>
  <c r="BA1151" i="1"/>
  <c r="AZ1151" i="1"/>
  <c r="BA1135" i="1"/>
  <c r="AZ1135" i="1"/>
  <c r="BA1119" i="1"/>
  <c r="AZ1119" i="1"/>
  <c r="BA1103" i="1"/>
  <c r="AZ1103" i="1"/>
  <c r="BA1087" i="1"/>
  <c r="AZ1087" i="1"/>
  <c r="BA1071" i="1"/>
  <c r="AZ1071" i="1"/>
  <c r="BA1055" i="1"/>
  <c r="AZ1055" i="1"/>
  <c r="BA1039" i="1"/>
  <c r="AZ1039" i="1"/>
  <c r="BA1023" i="1"/>
  <c r="AZ1023" i="1"/>
  <c r="BA1007" i="1"/>
  <c r="AZ1007" i="1"/>
  <c r="BA991" i="1"/>
  <c r="AZ991" i="1"/>
  <c r="BA975" i="1"/>
  <c r="AZ975" i="1"/>
  <c r="BA959" i="1"/>
  <c r="AZ959" i="1"/>
  <c r="AZ943" i="1"/>
  <c r="BA943" i="1"/>
  <c r="BA927" i="1"/>
  <c r="AZ927" i="1"/>
  <c r="BA911" i="1"/>
  <c r="AZ911" i="1"/>
  <c r="BA895" i="1"/>
  <c r="AZ895" i="1"/>
  <c r="BA879" i="1"/>
  <c r="AZ879" i="1"/>
  <c r="BA863" i="1"/>
  <c r="AZ863" i="1"/>
  <c r="BA847" i="1"/>
  <c r="AZ847" i="1"/>
  <c r="BA831" i="1"/>
  <c r="AZ831" i="1"/>
  <c r="BA815" i="1"/>
  <c r="AZ815" i="1"/>
  <c r="BA799" i="1"/>
  <c r="AZ799" i="1"/>
  <c r="BA783" i="1"/>
  <c r="AZ783" i="1"/>
  <c r="BA767" i="1"/>
  <c r="AZ767" i="1"/>
  <c r="BA751" i="1"/>
  <c r="AZ751" i="1"/>
  <c r="BA735" i="1"/>
  <c r="AZ735" i="1"/>
  <c r="BA719" i="1"/>
  <c r="AZ719" i="1"/>
  <c r="BA703" i="1"/>
  <c r="AZ703" i="1"/>
  <c r="BA687" i="1"/>
  <c r="AZ687" i="1"/>
  <c r="BA671" i="1"/>
  <c r="AZ671" i="1"/>
  <c r="BA655" i="1"/>
  <c r="AZ655" i="1"/>
  <c r="BA639" i="1"/>
  <c r="AZ639" i="1"/>
  <c r="BA623" i="1"/>
  <c r="AZ623" i="1"/>
  <c r="BA591" i="1"/>
  <c r="AZ591" i="1"/>
  <c r="BA575" i="1"/>
  <c r="AZ575" i="1"/>
  <c r="BA559" i="1"/>
  <c r="AZ559" i="1"/>
  <c r="BA543" i="1"/>
  <c r="AZ543" i="1"/>
  <c r="BA527" i="1"/>
  <c r="AZ527" i="1"/>
  <c r="BA511" i="1"/>
  <c r="AZ511" i="1"/>
  <c r="BA495" i="1"/>
  <c r="AZ495" i="1"/>
  <c r="BA479" i="1"/>
  <c r="AZ479" i="1"/>
  <c r="BA463" i="1"/>
  <c r="AZ463" i="1"/>
  <c r="BA447" i="1"/>
  <c r="AZ447" i="1"/>
  <c r="BA431" i="1"/>
  <c r="AZ431" i="1"/>
  <c r="BA415" i="1"/>
  <c r="AZ415" i="1"/>
  <c r="BA399" i="1"/>
  <c r="AZ399" i="1"/>
  <c r="BA383" i="1"/>
  <c r="AZ383" i="1"/>
  <c r="BA367" i="1"/>
  <c r="AZ367" i="1"/>
  <c r="BA351" i="1"/>
  <c r="AZ351" i="1"/>
  <c r="BA335" i="1"/>
  <c r="AZ335" i="1"/>
  <c r="BA319" i="1"/>
  <c r="AZ319" i="1"/>
  <c r="BA303" i="1"/>
  <c r="AZ303" i="1"/>
  <c r="BA287" i="1"/>
  <c r="AZ287" i="1"/>
  <c r="BA271" i="1"/>
  <c r="AZ271" i="1"/>
  <c r="BA255" i="1"/>
  <c r="AZ255" i="1"/>
  <c r="BA239" i="1"/>
  <c r="AZ239" i="1"/>
  <c r="BA223" i="1"/>
  <c r="AZ223" i="1"/>
  <c r="BA207" i="1"/>
  <c r="AZ207" i="1"/>
  <c r="BA191" i="1"/>
  <c r="AZ191" i="1"/>
  <c r="BA175" i="1"/>
  <c r="AZ175" i="1"/>
  <c r="BA159" i="1"/>
  <c r="AZ159" i="1"/>
  <c r="BA143" i="1"/>
  <c r="AZ143" i="1"/>
  <c r="BA127" i="1"/>
  <c r="AZ127" i="1"/>
  <c r="BA111" i="1"/>
  <c r="AZ111" i="1"/>
  <c r="BA95" i="1"/>
  <c r="AZ95" i="1"/>
  <c r="BA79" i="1"/>
  <c r="AZ79" i="1"/>
  <c r="BA63" i="1"/>
  <c r="AZ63" i="1"/>
  <c r="BA47" i="1"/>
  <c r="AZ47" i="1"/>
  <c r="BA31" i="1"/>
  <c r="AZ31" i="1"/>
  <c r="BA15" i="1"/>
  <c r="AZ15" i="1"/>
  <c r="AX686" i="1"/>
  <c r="AZ1636" i="1"/>
  <c r="AZ1508" i="1"/>
  <c r="AZ1360" i="1"/>
  <c r="AZ1194" i="1"/>
  <c r="AZ686" i="1"/>
  <c r="AY1714" i="1"/>
  <c r="AZ1714" i="1"/>
  <c r="BA1714" i="1"/>
  <c r="AY1538" i="1"/>
  <c r="AZ1538" i="1"/>
  <c r="BA1538" i="1"/>
  <c r="BA1346" i="1"/>
  <c r="AZ1346" i="1"/>
  <c r="BA1008" i="1"/>
  <c r="AZ1008" i="1"/>
  <c r="BA912" i="1"/>
  <c r="AZ912" i="1"/>
  <c r="BA768" i="1"/>
  <c r="AZ768" i="1"/>
  <c r="BA672" i="1"/>
  <c r="AZ672" i="1"/>
  <c r="BA480" i="1"/>
  <c r="AZ480" i="1"/>
  <c r="BA416" i="1"/>
  <c r="AZ416" i="1"/>
  <c r="BA352" i="1"/>
  <c r="AZ352" i="1"/>
  <c r="BA288" i="1"/>
  <c r="AZ288" i="1"/>
  <c r="BA224" i="1"/>
  <c r="AZ224" i="1"/>
  <c r="BA176" i="1"/>
  <c r="AZ176" i="1"/>
  <c r="BA96" i="1"/>
  <c r="AZ96" i="1"/>
  <c r="BA48" i="1"/>
  <c r="AZ48" i="1"/>
  <c r="AZ1728" i="1"/>
  <c r="BA1728" i="1"/>
  <c r="BA1696" i="1"/>
  <c r="AZ1696" i="1"/>
  <c r="BA1664" i="1"/>
  <c r="AZ1664" i="1"/>
  <c r="BA1600" i="1"/>
  <c r="AZ1600" i="1"/>
  <c r="BA1568" i="1"/>
  <c r="AZ1568" i="1"/>
  <c r="BA1536" i="1"/>
  <c r="AZ1536" i="1"/>
  <c r="AZ1472" i="1"/>
  <c r="BA1472" i="1"/>
  <c r="BA1440" i="1"/>
  <c r="AZ1440" i="1"/>
  <c r="BA1408" i="1"/>
  <c r="AZ1408" i="1"/>
  <c r="BA1328" i="1"/>
  <c r="AZ1328" i="1"/>
  <c r="BA1262" i="1"/>
  <c r="AZ1262" i="1"/>
  <c r="BA1230" i="1"/>
  <c r="AZ1230" i="1"/>
  <c r="BA1198" i="1"/>
  <c r="AZ1198" i="1"/>
  <c r="BA1150" i="1"/>
  <c r="AZ1150" i="1"/>
  <c r="BA1054" i="1"/>
  <c r="AZ1054" i="1"/>
  <c r="BA1022" i="1"/>
  <c r="AZ1022" i="1"/>
  <c r="BA990" i="1"/>
  <c r="AZ990" i="1"/>
  <c r="BA958" i="1"/>
  <c r="AZ958" i="1"/>
  <c r="AX926" i="1"/>
  <c r="BA926" i="1"/>
  <c r="AZ926" i="1"/>
  <c r="BA894" i="1"/>
  <c r="AZ894" i="1"/>
  <c r="BA862" i="1"/>
  <c r="AZ862" i="1"/>
  <c r="BA830" i="1"/>
  <c r="AZ830" i="1"/>
  <c r="BA814" i="1"/>
  <c r="AZ814" i="1"/>
  <c r="BA782" i="1"/>
  <c r="AZ782" i="1"/>
  <c r="BA750" i="1"/>
  <c r="AZ750" i="1"/>
  <c r="AX734" i="1"/>
  <c r="BA734" i="1"/>
  <c r="AZ734" i="1"/>
  <c r="BA702" i="1"/>
  <c r="AZ702" i="1"/>
  <c r="AZ670" i="1"/>
  <c r="BA670" i="1"/>
  <c r="BA654" i="1"/>
  <c r="AZ654" i="1"/>
  <c r="AZ638" i="1"/>
  <c r="BA638" i="1"/>
  <c r="BA622" i="1"/>
  <c r="AZ622" i="1"/>
  <c r="AX606" i="1"/>
  <c r="BA606" i="1"/>
  <c r="AZ606" i="1"/>
  <c r="BA590" i="1"/>
  <c r="AZ590" i="1"/>
  <c r="BA574" i="1"/>
  <c r="AZ574" i="1"/>
  <c r="BA558" i="1"/>
  <c r="AZ558" i="1"/>
  <c r="BA542" i="1"/>
  <c r="AZ542" i="1"/>
  <c r="BA526" i="1"/>
  <c r="AZ526" i="1"/>
  <c r="BA510" i="1"/>
  <c r="AZ510" i="1"/>
  <c r="AX494" i="1"/>
  <c r="BA494" i="1"/>
  <c r="BA478" i="1"/>
  <c r="AZ478" i="1"/>
  <c r="BA462" i="1"/>
  <c r="AZ462" i="1"/>
  <c r="BA446" i="1"/>
  <c r="AZ446" i="1"/>
  <c r="BA414" i="1"/>
  <c r="AZ414" i="1"/>
  <c r="BA398" i="1"/>
  <c r="AZ398" i="1"/>
  <c r="BA382" i="1"/>
  <c r="AZ382" i="1"/>
  <c r="BA366" i="1"/>
  <c r="AZ366" i="1"/>
  <c r="BA350" i="1"/>
  <c r="AZ350" i="1"/>
  <c r="BA334" i="1"/>
  <c r="AZ334" i="1"/>
  <c r="BA318" i="1"/>
  <c r="AZ318" i="1"/>
  <c r="BA302" i="1"/>
  <c r="AZ302" i="1"/>
  <c r="BA286" i="1"/>
  <c r="AZ286" i="1"/>
  <c r="BA270" i="1"/>
  <c r="AZ270" i="1"/>
  <c r="AX254" i="1"/>
  <c r="BA254" i="1"/>
  <c r="AZ254" i="1"/>
  <c r="BA238" i="1"/>
  <c r="AZ238" i="1"/>
  <c r="BA222" i="1"/>
  <c r="AZ222" i="1"/>
  <c r="BA206" i="1"/>
  <c r="AZ206" i="1"/>
  <c r="BA190" i="1"/>
  <c r="AZ190" i="1"/>
  <c r="BA174" i="1"/>
  <c r="AZ174" i="1"/>
  <c r="BA158" i="1"/>
  <c r="AZ158" i="1"/>
  <c r="BA142" i="1"/>
  <c r="AZ142" i="1"/>
  <c r="BA126" i="1"/>
  <c r="AZ126" i="1"/>
  <c r="BA110" i="1"/>
  <c r="AZ110" i="1"/>
  <c r="BA94" i="1"/>
  <c r="AZ94" i="1"/>
  <c r="BA78" i="1"/>
  <c r="AZ78" i="1"/>
  <c r="BA62" i="1"/>
  <c r="AZ62" i="1"/>
  <c r="BA46" i="1"/>
  <c r="AZ46" i="1"/>
  <c r="BA30" i="1"/>
  <c r="AZ30" i="1"/>
  <c r="BA14" i="1"/>
  <c r="AZ14" i="1"/>
  <c r="AZ1632" i="1"/>
  <c r="AZ1504" i="1"/>
  <c r="AZ1358" i="1"/>
  <c r="AZ1189" i="1"/>
  <c r="AZ960" i="1"/>
  <c r="AZ60" i="1"/>
  <c r="AY1570" i="1"/>
  <c r="AZ1570" i="1"/>
  <c r="BA1570" i="1"/>
  <c r="AY1394" i="1"/>
  <c r="AZ1394" i="1"/>
  <c r="BA1394" i="1"/>
  <c r="BA1248" i="1"/>
  <c r="AZ1248" i="1"/>
  <c r="BA1120" i="1"/>
  <c r="AZ1120" i="1"/>
  <c r="BA816" i="1"/>
  <c r="AZ816" i="1"/>
  <c r="BA752" i="1"/>
  <c r="AZ752" i="1"/>
  <c r="BA688" i="1"/>
  <c r="AZ688" i="1"/>
  <c r="BA512" i="1"/>
  <c r="AZ512" i="1"/>
  <c r="BA448" i="1"/>
  <c r="AZ448" i="1"/>
  <c r="BA384" i="1"/>
  <c r="AZ384" i="1"/>
  <c r="BA320" i="1"/>
  <c r="AZ320" i="1"/>
  <c r="BA272" i="1"/>
  <c r="AZ272" i="1"/>
  <c r="BA208" i="1"/>
  <c r="AZ208" i="1"/>
  <c r="BA112" i="1"/>
  <c r="AZ112" i="1"/>
  <c r="BA16" i="1"/>
  <c r="AZ16" i="1"/>
  <c r="BA1712" i="1"/>
  <c r="AZ1712" i="1"/>
  <c r="BA1680" i="1"/>
  <c r="AZ1680" i="1"/>
  <c r="BA1648" i="1"/>
  <c r="AZ1648" i="1"/>
  <c r="BA1584" i="1"/>
  <c r="AZ1584" i="1"/>
  <c r="BA1552" i="1"/>
  <c r="AZ1552" i="1"/>
  <c r="AX1520" i="1"/>
  <c r="BA1520" i="1"/>
  <c r="AZ1520" i="1"/>
  <c r="BA1456" i="1"/>
  <c r="AZ1456" i="1"/>
  <c r="BA1424" i="1"/>
  <c r="AZ1424" i="1"/>
  <c r="BA1392" i="1"/>
  <c r="AZ1392" i="1"/>
  <c r="BA1344" i="1"/>
  <c r="AZ1344" i="1"/>
  <c r="BA1310" i="1"/>
  <c r="AZ1310" i="1"/>
  <c r="BA1294" i="1"/>
  <c r="AZ1294" i="1"/>
  <c r="BA1214" i="1"/>
  <c r="AZ1214" i="1"/>
  <c r="BA1182" i="1"/>
  <c r="AZ1182" i="1"/>
  <c r="BA1134" i="1"/>
  <c r="AZ1134" i="1"/>
  <c r="BA1102" i="1"/>
  <c r="AZ1102" i="1"/>
  <c r="BA1070" i="1"/>
  <c r="AZ1070" i="1"/>
  <c r="BA1038" i="1"/>
  <c r="AZ1038" i="1"/>
  <c r="BA1006" i="1"/>
  <c r="AZ1006" i="1"/>
  <c r="BA974" i="1"/>
  <c r="AZ974" i="1"/>
  <c r="BA942" i="1"/>
  <c r="AZ942" i="1"/>
  <c r="BA910" i="1"/>
  <c r="AZ910" i="1"/>
  <c r="BA878" i="1"/>
  <c r="AZ878" i="1"/>
  <c r="BA846" i="1"/>
  <c r="AZ846" i="1"/>
  <c r="BA718" i="1"/>
  <c r="AZ718" i="1"/>
  <c r="BA1727" i="1"/>
  <c r="AZ1727" i="1"/>
  <c r="BA1711" i="1"/>
  <c r="AZ1711" i="1"/>
  <c r="BA1695" i="1"/>
  <c r="AZ1695" i="1"/>
  <c r="BA1679" i="1"/>
  <c r="AZ1679" i="1"/>
  <c r="BA1663" i="1"/>
  <c r="BA1647" i="1"/>
  <c r="AZ1647" i="1"/>
  <c r="BA1631" i="1"/>
  <c r="AZ1631" i="1"/>
  <c r="AZ1615" i="1"/>
  <c r="BA1599" i="1"/>
  <c r="AZ1599" i="1"/>
  <c r="BA1583" i="1"/>
  <c r="AZ1583" i="1"/>
  <c r="BA1567" i="1"/>
  <c r="AZ1567" i="1"/>
  <c r="BA1551" i="1"/>
  <c r="AZ1551" i="1"/>
  <c r="AZ1535" i="1"/>
  <c r="BA1535" i="1"/>
  <c r="BA1519" i="1"/>
  <c r="AZ1519" i="1"/>
  <c r="BA1503" i="1"/>
  <c r="AZ1503" i="1"/>
  <c r="BA1487" i="1"/>
  <c r="AZ1487" i="1"/>
  <c r="BA1471" i="1"/>
  <c r="AZ1471" i="1"/>
  <c r="BA1455" i="1"/>
  <c r="AZ1455" i="1"/>
  <c r="BA1439" i="1"/>
  <c r="AZ1439" i="1"/>
  <c r="BA1423" i="1"/>
  <c r="AZ1423" i="1"/>
  <c r="BA1407" i="1"/>
  <c r="AZ1407" i="1"/>
  <c r="BA1391" i="1"/>
  <c r="AZ1391" i="1"/>
  <c r="BA1375" i="1"/>
  <c r="AZ1375" i="1"/>
  <c r="AZ1359" i="1"/>
  <c r="AY1343" i="1"/>
  <c r="BA1343" i="1"/>
  <c r="AZ1343" i="1"/>
  <c r="AY1327" i="1"/>
  <c r="BA1327" i="1"/>
  <c r="AZ1327" i="1"/>
  <c r="AY1309" i="1"/>
  <c r="BA1309" i="1"/>
  <c r="AZ1309" i="1"/>
  <c r="BA1293" i="1"/>
  <c r="AZ1293" i="1"/>
  <c r="BA1277" i="1"/>
  <c r="AZ1277" i="1"/>
  <c r="BA1261" i="1"/>
  <c r="AZ1261" i="1"/>
  <c r="BA1245" i="1"/>
  <c r="AZ1245" i="1"/>
  <c r="AY1229" i="1"/>
  <c r="BA1229" i="1"/>
  <c r="AZ1229" i="1"/>
  <c r="BA1197" i="1"/>
  <c r="AZ1197" i="1"/>
  <c r="BA1181" i="1"/>
  <c r="AZ1181" i="1"/>
  <c r="AY1165" i="1"/>
  <c r="BA1165" i="1"/>
  <c r="AZ1165" i="1"/>
  <c r="BA1149" i="1"/>
  <c r="AZ1149" i="1"/>
  <c r="BA1133" i="1"/>
  <c r="AZ1133" i="1"/>
  <c r="BA1117" i="1"/>
  <c r="AZ1117" i="1"/>
  <c r="AY1101" i="1"/>
  <c r="BA1101" i="1"/>
  <c r="AZ1101" i="1"/>
  <c r="BA1085" i="1"/>
  <c r="AZ1085" i="1"/>
  <c r="BA1069" i="1"/>
  <c r="AZ1069" i="1"/>
  <c r="BA1053" i="1"/>
  <c r="AZ1053" i="1"/>
  <c r="AY1037" i="1"/>
  <c r="BA1037" i="1"/>
  <c r="AZ1037" i="1"/>
  <c r="BA1021" i="1"/>
  <c r="AZ1021" i="1"/>
  <c r="BA1005" i="1"/>
  <c r="AZ1005" i="1"/>
  <c r="BA989" i="1"/>
  <c r="AZ989" i="1"/>
  <c r="AY973" i="1"/>
  <c r="BA973" i="1"/>
  <c r="AZ973" i="1"/>
  <c r="BA957" i="1"/>
  <c r="AZ957" i="1"/>
  <c r="BA941" i="1"/>
  <c r="AZ941" i="1"/>
  <c r="BA925" i="1"/>
  <c r="AZ925" i="1"/>
  <c r="BA909" i="1"/>
  <c r="AZ909" i="1"/>
  <c r="BA893" i="1"/>
  <c r="AZ893" i="1"/>
  <c r="BA877" i="1"/>
  <c r="AZ877" i="1"/>
  <c r="BA861" i="1"/>
  <c r="AZ861" i="1"/>
  <c r="BA845" i="1"/>
  <c r="AZ845" i="1"/>
  <c r="AY829" i="1"/>
  <c r="BA829" i="1"/>
  <c r="AZ829" i="1"/>
  <c r="AY813" i="1"/>
  <c r="BA813" i="1"/>
  <c r="AZ813" i="1"/>
  <c r="BA797" i="1"/>
  <c r="AZ797" i="1"/>
  <c r="AY781" i="1"/>
  <c r="BA781" i="1"/>
  <c r="AZ781" i="1"/>
  <c r="BA765" i="1"/>
  <c r="AZ765" i="1"/>
  <c r="BA749" i="1"/>
  <c r="AZ749" i="1"/>
  <c r="BA733" i="1"/>
  <c r="AZ733" i="1"/>
  <c r="BA717" i="1"/>
  <c r="AZ717" i="1"/>
  <c r="BA701" i="1"/>
  <c r="AZ701" i="1"/>
  <c r="AY685" i="1"/>
  <c r="BA685" i="1"/>
  <c r="AZ685" i="1"/>
  <c r="BA669" i="1"/>
  <c r="AZ669" i="1"/>
  <c r="AY653" i="1"/>
  <c r="BA653" i="1"/>
  <c r="AZ653" i="1"/>
  <c r="BA637" i="1"/>
  <c r="AZ637" i="1"/>
  <c r="BA621" i="1"/>
  <c r="AZ621" i="1"/>
  <c r="BA605" i="1"/>
  <c r="AZ605" i="1"/>
  <c r="BA589" i="1"/>
  <c r="AZ589" i="1"/>
  <c r="BA573" i="1"/>
  <c r="AZ573" i="1"/>
  <c r="BA557" i="1"/>
  <c r="AZ1723" i="1"/>
  <c r="AZ1627" i="1"/>
  <c r="AZ1488" i="1"/>
  <c r="AZ1341" i="1"/>
  <c r="AZ1168" i="1"/>
  <c r="AY1586" i="1"/>
  <c r="AZ1586" i="1"/>
  <c r="BA1586" i="1"/>
  <c r="AY1378" i="1"/>
  <c r="AZ1378" i="1"/>
  <c r="BA1378" i="1"/>
  <c r="BA1216" i="1"/>
  <c r="AZ1216" i="1"/>
  <c r="BA1072" i="1"/>
  <c r="AZ1072" i="1"/>
  <c r="BA880" i="1"/>
  <c r="AZ880" i="1"/>
  <c r="BA592" i="1"/>
  <c r="AZ592" i="1"/>
  <c r="BA1726" i="1"/>
  <c r="AZ1726" i="1"/>
  <c r="BA1646" i="1"/>
  <c r="AZ1646" i="1"/>
  <c r="BA1566" i="1"/>
  <c r="AZ1566" i="1"/>
  <c r="BA1518" i="1"/>
  <c r="AZ1518" i="1"/>
  <c r="BA1454" i="1"/>
  <c r="AZ1454" i="1"/>
  <c r="BA1406" i="1"/>
  <c r="AZ1406" i="1"/>
  <c r="BA1390" i="1"/>
  <c r="AZ1390" i="1"/>
  <c r="BA1342" i="1"/>
  <c r="AZ1342" i="1"/>
  <c r="AY1326" i="1"/>
  <c r="BA1326" i="1"/>
  <c r="AZ1326" i="1"/>
  <c r="AY1308" i="1"/>
  <c r="BA1308" i="1"/>
  <c r="AZ1308" i="1"/>
  <c r="BA1292" i="1"/>
  <c r="AZ1292" i="1"/>
  <c r="BA1276" i="1"/>
  <c r="AZ1276" i="1"/>
  <c r="AY1244" i="1"/>
  <c r="BA1244" i="1"/>
  <c r="AZ1244" i="1"/>
  <c r="AY1228" i="1"/>
  <c r="BA1228" i="1"/>
  <c r="AZ1228" i="1"/>
  <c r="BA1212" i="1"/>
  <c r="AZ1212" i="1"/>
  <c r="BA1196" i="1"/>
  <c r="AZ1196" i="1"/>
  <c r="AY1180" i="1"/>
  <c r="BA1180" i="1"/>
  <c r="AZ1180" i="1"/>
  <c r="AY1164" i="1"/>
  <c r="BA1164" i="1"/>
  <c r="AZ1164" i="1"/>
  <c r="BA1148" i="1"/>
  <c r="AZ1148" i="1"/>
  <c r="BA1084" i="1"/>
  <c r="AZ1084" i="1"/>
  <c r="BA1068" i="1"/>
  <c r="AZ1068" i="1"/>
  <c r="AY1052" i="1"/>
  <c r="BA1052" i="1"/>
  <c r="AZ1052" i="1"/>
  <c r="AY1036" i="1"/>
  <c r="BA1036" i="1"/>
  <c r="AZ1036" i="1"/>
  <c r="BA1020" i="1"/>
  <c r="AZ1020" i="1"/>
  <c r="BA1004" i="1"/>
  <c r="AZ1004" i="1"/>
  <c r="AY988" i="1"/>
  <c r="BA988" i="1"/>
  <c r="AZ988" i="1"/>
  <c r="AY972" i="1"/>
  <c r="BA972" i="1"/>
  <c r="AZ972" i="1"/>
  <c r="BA956" i="1"/>
  <c r="AZ956" i="1"/>
  <c r="BA940" i="1"/>
  <c r="AZ940" i="1"/>
  <c r="BA924" i="1"/>
  <c r="AZ924" i="1"/>
  <c r="BA908" i="1"/>
  <c r="AZ908" i="1"/>
  <c r="BA892" i="1"/>
  <c r="AZ892" i="1"/>
  <c r="AY876" i="1"/>
  <c r="BA876" i="1"/>
  <c r="AZ876" i="1"/>
  <c r="AY860" i="1"/>
  <c r="BA860" i="1"/>
  <c r="AZ860" i="1"/>
  <c r="BA844" i="1"/>
  <c r="AZ844" i="1"/>
  <c r="BA828" i="1"/>
  <c r="AZ828" i="1"/>
  <c r="AY812" i="1"/>
  <c r="BA812" i="1"/>
  <c r="AZ812" i="1"/>
  <c r="AX796" i="1"/>
  <c r="BA796" i="1"/>
  <c r="AZ796" i="1"/>
  <c r="BA780" i="1"/>
  <c r="AZ780" i="1"/>
  <c r="AY764" i="1"/>
  <c r="BA764" i="1"/>
  <c r="BA748" i="1"/>
  <c r="AZ748" i="1"/>
  <c r="BA716" i="1"/>
  <c r="AZ716" i="1"/>
  <c r="BA700" i="1"/>
  <c r="AZ700" i="1"/>
  <c r="AY684" i="1"/>
  <c r="BA684" i="1"/>
  <c r="BA668" i="1"/>
  <c r="AZ668" i="1"/>
  <c r="BA652" i="1"/>
  <c r="AZ652" i="1"/>
  <c r="AY636" i="1"/>
  <c r="BA636" i="1"/>
  <c r="AZ636" i="1"/>
  <c r="BA620" i="1"/>
  <c r="AZ620" i="1"/>
  <c r="BA604" i="1"/>
  <c r="AZ604" i="1"/>
  <c r="BA588" i="1"/>
  <c r="AZ588" i="1"/>
  <c r="BA572" i="1"/>
  <c r="AZ572" i="1"/>
  <c r="BA556" i="1"/>
  <c r="AZ556" i="1"/>
  <c r="BA540" i="1"/>
  <c r="AZ540" i="1"/>
  <c r="BA524" i="1"/>
  <c r="AZ524" i="1"/>
  <c r="BA508" i="1"/>
  <c r="AZ508" i="1"/>
  <c r="BA492" i="1"/>
  <c r="AZ492" i="1"/>
  <c r="BA476" i="1"/>
  <c r="AZ476" i="1"/>
  <c r="BA460" i="1"/>
  <c r="AZ460" i="1"/>
  <c r="BA444" i="1"/>
  <c r="AZ444" i="1"/>
  <c r="BA428" i="1"/>
  <c r="AZ428" i="1"/>
  <c r="BA412" i="1"/>
  <c r="AZ412" i="1"/>
  <c r="BA396" i="1"/>
  <c r="AZ396" i="1"/>
  <c r="BA380" i="1"/>
  <c r="AZ380" i="1"/>
  <c r="AY364" i="1"/>
  <c r="BA364" i="1"/>
  <c r="AZ364" i="1"/>
  <c r="BA348" i="1"/>
  <c r="AZ348" i="1"/>
  <c r="BA332" i="1"/>
  <c r="AZ332" i="1"/>
  <c r="BA316" i="1"/>
  <c r="AZ316" i="1"/>
  <c r="BA300" i="1"/>
  <c r="AZ300" i="1"/>
  <c r="BA284" i="1"/>
  <c r="AZ284" i="1"/>
  <c r="BA268" i="1"/>
  <c r="AZ268" i="1"/>
  <c r="AY252" i="1"/>
  <c r="BA252" i="1"/>
  <c r="AZ252" i="1"/>
  <c r="BA236" i="1"/>
  <c r="AZ236" i="1"/>
  <c r="BA220" i="1"/>
  <c r="AZ220" i="1"/>
  <c r="BA204" i="1"/>
  <c r="AZ204" i="1"/>
  <c r="BA188" i="1"/>
  <c r="AZ188" i="1"/>
  <c r="BA172" i="1"/>
  <c r="AZ172" i="1"/>
  <c r="BA156" i="1"/>
  <c r="AZ156" i="1"/>
  <c r="BA140" i="1"/>
  <c r="AZ140" i="1"/>
  <c r="BA124" i="1"/>
  <c r="AZ124" i="1"/>
  <c r="BA108" i="1"/>
  <c r="AZ108" i="1"/>
  <c r="BA92" i="1"/>
  <c r="AZ92" i="1"/>
  <c r="BA76" i="1"/>
  <c r="AZ76" i="1"/>
  <c r="BA44" i="1"/>
  <c r="AZ44" i="1"/>
  <c r="BA28" i="1"/>
  <c r="AZ28" i="1"/>
  <c r="BA12" i="1"/>
  <c r="AZ12" i="1"/>
  <c r="AX1664" i="1"/>
  <c r="AX1600" i="1"/>
  <c r="AX1568" i="1"/>
  <c r="AX1408" i="1"/>
  <c r="AX1392" i="1"/>
  <c r="AX1200" i="1"/>
  <c r="AX1056" i="1"/>
  <c r="AX944" i="1"/>
  <c r="AX880" i="1"/>
  <c r="AX544" i="1"/>
  <c r="AX464" i="1"/>
  <c r="AX176" i="1"/>
  <c r="AZ1718" i="1"/>
  <c r="AZ1616" i="1"/>
  <c r="AZ1486" i="1"/>
  <c r="AZ1166" i="1"/>
  <c r="AZ928" i="1"/>
  <c r="BA1615" i="1"/>
  <c r="AX1634" i="1"/>
  <c r="AZ1634" i="1"/>
  <c r="BA1634" i="1"/>
  <c r="BA1678" i="1"/>
  <c r="AZ1678" i="1"/>
  <c r="BA1132" i="1"/>
  <c r="AZ1132" i="1"/>
  <c r="AY1725" i="1"/>
  <c r="BA1725" i="1"/>
  <c r="AY1661" i="1"/>
  <c r="BA1661" i="1"/>
  <c r="AZ1661" i="1"/>
  <c r="AY1613" i="1"/>
  <c r="BA1613" i="1"/>
  <c r="AZ1613" i="1"/>
  <c r="AY1565" i="1"/>
  <c r="BA1565" i="1"/>
  <c r="AZ1565" i="1"/>
  <c r="AY1517" i="1"/>
  <c r="BA1517" i="1"/>
  <c r="AZ1517" i="1"/>
  <c r="AY1469" i="1"/>
  <c r="BA1469" i="1"/>
  <c r="AZ1469" i="1"/>
  <c r="AY1421" i="1"/>
  <c r="BA1421" i="1"/>
  <c r="AZ1421" i="1"/>
  <c r="BA1291" i="1"/>
  <c r="AZ1291" i="1"/>
  <c r="AZ1243" i="1"/>
  <c r="BA1243" i="1"/>
  <c r="BA1195" i="1"/>
  <c r="AZ1195" i="1"/>
  <c r="BA1147" i="1"/>
  <c r="AZ1147" i="1"/>
  <c r="AY1099" i="1"/>
  <c r="BA1099" i="1"/>
  <c r="AZ1099" i="1"/>
  <c r="BA1019" i="1"/>
  <c r="AZ1019" i="1"/>
  <c r="AY971" i="1"/>
  <c r="BA971" i="1"/>
  <c r="AZ971" i="1"/>
  <c r="AY923" i="1"/>
  <c r="BA923" i="1"/>
  <c r="AZ923" i="1"/>
  <c r="BA875" i="1"/>
  <c r="AZ875" i="1"/>
  <c r="AY811" i="1"/>
  <c r="BA811" i="1"/>
  <c r="AZ811" i="1"/>
  <c r="BA747" i="1"/>
  <c r="AZ747" i="1"/>
  <c r="BA683" i="1"/>
  <c r="AZ683" i="1"/>
  <c r="BA619" i="1"/>
  <c r="AZ619" i="1"/>
  <c r="AY555" i="1"/>
  <c r="BA555" i="1"/>
  <c r="AZ555" i="1"/>
  <c r="BA507" i="1"/>
  <c r="AZ507" i="1"/>
  <c r="BA459" i="1"/>
  <c r="AZ459" i="1"/>
  <c r="BA411" i="1"/>
  <c r="AZ411" i="1"/>
  <c r="AY363" i="1"/>
  <c r="BA363" i="1"/>
  <c r="AZ363" i="1"/>
  <c r="BA283" i="1"/>
  <c r="AZ283" i="1"/>
  <c r="BA155" i="1"/>
  <c r="AZ155" i="1"/>
  <c r="BA91" i="1"/>
  <c r="AZ91" i="1"/>
  <c r="BA11" i="1"/>
  <c r="AZ11" i="1"/>
  <c r="AX47" i="1"/>
  <c r="AZ1708" i="1"/>
  <c r="AZ1614" i="1"/>
  <c r="AZ1470" i="1"/>
  <c r="AZ610" i="1"/>
  <c r="BA1359" i="1"/>
  <c r="AY1618" i="1"/>
  <c r="AZ1618" i="1"/>
  <c r="BA1618" i="1"/>
  <c r="AY1426" i="1"/>
  <c r="AZ1426" i="1"/>
  <c r="BA1426" i="1"/>
  <c r="BA1136" i="1"/>
  <c r="AZ1136" i="1"/>
  <c r="BA608" i="1"/>
  <c r="AZ608" i="1"/>
  <c r="BA1710" i="1"/>
  <c r="AZ1710" i="1"/>
  <c r="BA1662" i="1"/>
  <c r="AZ1662" i="1"/>
  <c r="BA1550" i="1"/>
  <c r="AZ1550" i="1"/>
  <c r="BA1422" i="1"/>
  <c r="AZ1422" i="1"/>
  <c r="BA1374" i="1"/>
  <c r="AZ1374" i="1"/>
  <c r="AY1116" i="1"/>
  <c r="BA1116" i="1"/>
  <c r="AY1709" i="1"/>
  <c r="BA1709" i="1"/>
  <c r="AZ1709" i="1"/>
  <c r="AY1677" i="1"/>
  <c r="BA1677" i="1"/>
  <c r="AZ1677" i="1"/>
  <c r="AY1629" i="1"/>
  <c r="BA1629" i="1"/>
  <c r="AZ1629" i="1"/>
  <c r="AY1581" i="1"/>
  <c r="BA1581" i="1"/>
  <c r="AZ1581" i="1"/>
  <c r="AY1533" i="1"/>
  <c r="BA1533" i="1"/>
  <c r="AZ1533" i="1"/>
  <c r="AY1485" i="1"/>
  <c r="BA1485" i="1"/>
  <c r="AZ1485" i="1"/>
  <c r="AY1437" i="1"/>
  <c r="BA1437" i="1"/>
  <c r="AZ1437" i="1"/>
  <c r="AY1389" i="1"/>
  <c r="BA1389" i="1"/>
  <c r="AZ1389" i="1"/>
  <c r="AY1357" i="1"/>
  <c r="BA1357" i="1"/>
  <c r="AZ1357" i="1"/>
  <c r="AY1307" i="1"/>
  <c r="BA1307" i="1"/>
  <c r="AZ1307" i="1"/>
  <c r="BA1259" i="1"/>
  <c r="AZ1259" i="1"/>
  <c r="BA1211" i="1"/>
  <c r="AZ1211" i="1"/>
  <c r="AY1163" i="1"/>
  <c r="BA1163" i="1"/>
  <c r="AZ1163" i="1"/>
  <c r="BA1115" i="1"/>
  <c r="AZ1115" i="1"/>
  <c r="BA1067" i="1"/>
  <c r="AZ1067" i="1"/>
  <c r="AY1035" i="1"/>
  <c r="BA1035" i="1"/>
  <c r="AZ1035" i="1"/>
  <c r="BA987" i="1"/>
  <c r="AZ987" i="1"/>
  <c r="BA939" i="1"/>
  <c r="AZ939" i="1"/>
  <c r="BA891" i="1"/>
  <c r="AZ891" i="1"/>
  <c r="BA843" i="1"/>
  <c r="AZ843" i="1"/>
  <c r="BA795" i="1"/>
  <c r="AZ795" i="1"/>
  <c r="AY763" i="1"/>
  <c r="BA763" i="1"/>
  <c r="AZ763" i="1"/>
  <c r="BA715" i="1"/>
  <c r="AZ715" i="1"/>
  <c r="BA651" i="1"/>
  <c r="AZ651" i="1"/>
  <c r="AY603" i="1"/>
  <c r="BA603" i="1"/>
  <c r="AZ603" i="1"/>
  <c r="BA571" i="1"/>
  <c r="AZ571" i="1"/>
  <c r="AY523" i="1"/>
  <c r="BA523" i="1"/>
  <c r="AZ523" i="1"/>
  <c r="BA475" i="1"/>
  <c r="AZ475" i="1"/>
  <c r="AY427" i="1"/>
  <c r="BA427" i="1"/>
  <c r="AZ427" i="1"/>
  <c r="BA395" i="1"/>
  <c r="AZ395" i="1"/>
  <c r="BA347" i="1"/>
  <c r="AZ347" i="1"/>
  <c r="AY299" i="1"/>
  <c r="BA299" i="1"/>
  <c r="AZ299" i="1"/>
  <c r="BA251" i="1"/>
  <c r="AZ251" i="1"/>
  <c r="BA219" i="1"/>
  <c r="AZ219" i="1"/>
  <c r="BA171" i="1"/>
  <c r="AZ171" i="1"/>
  <c r="BA139" i="1"/>
  <c r="AZ139" i="1"/>
  <c r="BA75" i="1"/>
  <c r="AZ75" i="1"/>
  <c r="BA27" i="1"/>
  <c r="AZ27" i="1"/>
  <c r="BA1724" i="1"/>
  <c r="AZ1724" i="1"/>
  <c r="BA1692" i="1"/>
  <c r="AZ1692" i="1"/>
  <c r="BA1676" i="1"/>
  <c r="AZ1676" i="1"/>
  <c r="AZ1660" i="1"/>
  <c r="BA1660" i="1"/>
  <c r="BA1644" i="1"/>
  <c r="AZ1644" i="1"/>
  <c r="BA1628" i="1"/>
  <c r="AZ1628" i="1"/>
  <c r="BA1612" i="1"/>
  <c r="AZ1612" i="1"/>
  <c r="BA1564" i="1"/>
  <c r="AZ1564" i="1"/>
  <c r="BA1548" i="1"/>
  <c r="AZ1548" i="1"/>
  <c r="BA1532" i="1"/>
  <c r="AZ1532" i="1"/>
  <c r="BA1516" i="1"/>
  <c r="AZ1516" i="1"/>
  <c r="BA1500" i="1"/>
  <c r="AZ1500" i="1"/>
  <c r="BA1484" i="1"/>
  <c r="AZ1484" i="1"/>
  <c r="BA1436" i="1"/>
  <c r="AZ1436" i="1"/>
  <c r="BA1420" i="1"/>
  <c r="AZ1420" i="1"/>
  <c r="BA1404" i="1"/>
  <c r="AZ1404" i="1"/>
  <c r="BA1388" i="1"/>
  <c r="AZ1388" i="1"/>
  <c r="BA1372" i="1"/>
  <c r="AZ1372" i="1"/>
  <c r="BA1356" i="1"/>
  <c r="AZ1356" i="1"/>
  <c r="AY1340" i="1"/>
  <c r="BA1340" i="1"/>
  <c r="AZ1340" i="1"/>
  <c r="BA1324" i="1"/>
  <c r="AZ1324" i="1"/>
  <c r="BA1306" i="1"/>
  <c r="AZ1306" i="1"/>
  <c r="AY1290" i="1"/>
  <c r="BA1290" i="1"/>
  <c r="AZ1290" i="1"/>
  <c r="BA1274" i="1"/>
  <c r="AZ1274" i="1"/>
  <c r="BA1242" i="1"/>
  <c r="AZ1242" i="1"/>
  <c r="BA1226" i="1"/>
  <c r="AZ1226" i="1"/>
  <c r="BA1210" i="1"/>
  <c r="AZ1210" i="1"/>
  <c r="BA1178" i="1"/>
  <c r="AZ1178" i="1"/>
  <c r="BA1162" i="1"/>
  <c r="AZ1162" i="1"/>
  <c r="BA1146" i="1"/>
  <c r="BA1130" i="1"/>
  <c r="AZ1130" i="1"/>
  <c r="BA1114" i="1"/>
  <c r="AZ1114" i="1"/>
  <c r="BA1098" i="1"/>
  <c r="AZ1098" i="1"/>
  <c r="AZ538" i="1"/>
  <c r="AZ410" i="1"/>
  <c r="AZ1706" i="1"/>
  <c r="AZ1468" i="1"/>
  <c r="AZ896" i="1"/>
  <c r="AZ607" i="1"/>
  <c r="BA1246" i="1"/>
  <c r="AY1602" i="1"/>
  <c r="AZ1602" i="1"/>
  <c r="BA1602" i="1"/>
  <c r="AY1442" i="1"/>
  <c r="AZ1442" i="1"/>
  <c r="BA1442" i="1"/>
  <c r="BA1232" i="1"/>
  <c r="AZ1232" i="1"/>
  <c r="BA848" i="1"/>
  <c r="AZ848" i="1"/>
  <c r="BA560" i="1"/>
  <c r="AZ560" i="1"/>
  <c r="AZ1534" i="1"/>
  <c r="BA1534" i="1"/>
  <c r="BA1502" i="1"/>
  <c r="AZ1502" i="1"/>
  <c r="BA1438" i="1"/>
  <c r="AZ1438" i="1"/>
  <c r="AY1100" i="1"/>
  <c r="BA1100" i="1"/>
  <c r="AZ1100" i="1"/>
  <c r="AY1693" i="1"/>
  <c r="BA1693" i="1"/>
  <c r="AZ1693" i="1"/>
  <c r="AY1645" i="1"/>
  <c r="BA1645" i="1"/>
  <c r="AY1597" i="1"/>
  <c r="BA1597" i="1"/>
  <c r="AZ1597" i="1"/>
  <c r="AY1549" i="1"/>
  <c r="BA1549" i="1"/>
  <c r="AZ1549" i="1"/>
  <c r="AY1501" i="1"/>
  <c r="BA1501" i="1"/>
  <c r="AZ1501" i="1"/>
  <c r="AY1453" i="1"/>
  <c r="BA1453" i="1"/>
  <c r="AZ1453" i="1"/>
  <c r="AY1405" i="1"/>
  <c r="BA1405" i="1"/>
  <c r="AZ1405" i="1"/>
  <c r="AY1373" i="1"/>
  <c r="BA1373" i="1"/>
  <c r="AZ1373" i="1"/>
  <c r="AY1325" i="1"/>
  <c r="BA1325" i="1"/>
  <c r="AZ1325" i="1"/>
  <c r="BA1275" i="1"/>
  <c r="AZ1275" i="1"/>
  <c r="AY1227" i="1"/>
  <c r="BA1227" i="1"/>
  <c r="AZ1227" i="1"/>
  <c r="BA1179" i="1"/>
  <c r="AZ1179" i="1"/>
  <c r="BA1131" i="1"/>
  <c r="AZ1131" i="1"/>
  <c r="BA1083" i="1"/>
  <c r="AZ1083" i="1"/>
  <c r="BA1051" i="1"/>
  <c r="AZ1051" i="1"/>
  <c r="BA1003" i="1"/>
  <c r="AZ1003" i="1"/>
  <c r="BA955" i="1"/>
  <c r="AZ955" i="1"/>
  <c r="AY907" i="1"/>
  <c r="BA907" i="1"/>
  <c r="AZ907" i="1"/>
  <c r="AY859" i="1"/>
  <c r="BA859" i="1"/>
  <c r="AZ859" i="1"/>
  <c r="BA827" i="1"/>
  <c r="AZ827" i="1"/>
  <c r="BA779" i="1"/>
  <c r="AZ779" i="1"/>
  <c r="AY731" i="1"/>
  <c r="BA731" i="1"/>
  <c r="AZ731" i="1"/>
  <c r="BA699" i="1"/>
  <c r="AZ699" i="1"/>
  <c r="BA667" i="1"/>
  <c r="AZ667" i="1"/>
  <c r="AY635" i="1"/>
  <c r="BA635" i="1"/>
  <c r="AZ635" i="1"/>
  <c r="BA587" i="1"/>
  <c r="AZ587" i="1"/>
  <c r="BA539" i="1"/>
  <c r="AZ539" i="1"/>
  <c r="BA491" i="1"/>
  <c r="AZ491" i="1"/>
  <c r="BA443" i="1"/>
  <c r="AZ443" i="1"/>
  <c r="BA379" i="1"/>
  <c r="AZ379" i="1"/>
  <c r="BA331" i="1"/>
  <c r="AZ331" i="1"/>
  <c r="BA315" i="1"/>
  <c r="AZ315" i="1"/>
  <c r="BA267" i="1"/>
  <c r="AZ267" i="1"/>
  <c r="AY235" i="1"/>
  <c r="BA235" i="1"/>
  <c r="AZ235" i="1"/>
  <c r="BA187" i="1"/>
  <c r="AZ187" i="1"/>
  <c r="AY123" i="1"/>
  <c r="BA123" i="1"/>
  <c r="AZ123" i="1"/>
  <c r="BA107" i="1"/>
  <c r="AZ107" i="1"/>
  <c r="BA59" i="1"/>
  <c r="AZ59" i="1"/>
  <c r="BA43" i="1"/>
  <c r="AZ43" i="1"/>
  <c r="BA1707" i="1"/>
  <c r="AZ1707" i="1"/>
  <c r="BA1691" i="1"/>
  <c r="AZ1691" i="1"/>
  <c r="BA1675" i="1"/>
  <c r="AZ1675" i="1"/>
  <c r="BA1659" i="1"/>
  <c r="AZ1659" i="1"/>
  <c r="BA1643" i="1"/>
  <c r="AZ1643" i="1"/>
  <c r="BA1611" i="1"/>
  <c r="AZ1611" i="1"/>
  <c r="BA1595" i="1"/>
  <c r="AZ1595" i="1"/>
  <c r="BA1579" i="1"/>
  <c r="AZ1579" i="1"/>
  <c r="BA1563" i="1"/>
  <c r="AZ1563" i="1"/>
  <c r="BA1547" i="1"/>
  <c r="AZ1547" i="1"/>
  <c r="AZ697" i="1"/>
  <c r="AZ553" i="1"/>
  <c r="AZ1701" i="1"/>
  <c r="AZ1598" i="1"/>
  <c r="AZ1452" i="1"/>
  <c r="AZ1302" i="1"/>
  <c r="AZ1118" i="1"/>
  <c r="AZ557" i="1"/>
  <c r="AZ1435" i="1"/>
  <c r="AZ1323" i="1"/>
  <c r="AZ1304" i="1"/>
  <c r="AZ1281" i="1"/>
  <c r="AZ1241" i="1"/>
  <c r="AZ1169" i="1"/>
  <c r="AZ1089" i="1"/>
  <c r="AZ1066" i="1"/>
  <c r="AZ801" i="1"/>
  <c r="AZ650" i="1"/>
  <c r="AZ90" i="1"/>
  <c r="BA1715" i="1"/>
  <c r="BA1699" i="1"/>
  <c r="AZ1699" i="1"/>
  <c r="AZ1683" i="1"/>
  <c r="BA1683" i="1"/>
  <c r="AZ1667" i="1"/>
  <c r="BA1667" i="1"/>
  <c r="AZ1651" i="1"/>
  <c r="BA1651" i="1"/>
  <c r="AZ1635" i="1"/>
  <c r="BA1635" i="1"/>
  <c r="AZ1619" i="1"/>
  <c r="AZ1603" i="1"/>
  <c r="BA1603" i="1"/>
  <c r="AZ1587" i="1"/>
  <c r="BA1587" i="1"/>
  <c r="AZ1571" i="1"/>
  <c r="BA1571" i="1"/>
  <c r="AZ1555" i="1"/>
  <c r="BA1555" i="1"/>
  <c r="AZ1539" i="1"/>
  <c r="BA1539" i="1"/>
  <c r="AZ1523" i="1"/>
  <c r="BA1523" i="1"/>
  <c r="AZ1507" i="1"/>
  <c r="BA1507" i="1"/>
  <c r="AZ1491" i="1"/>
  <c r="BA1491" i="1"/>
  <c r="AZ1475" i="1"/>
  <c r="AZ1459" i="1"/>
  <c r="BA1459" i="1"/>
  <c r="AX1443" i="1"/>
  <c r="AZ1443" i="1"/>
  <c r="BA1443" i="1"/>
  <c r="BA1427" i="1"/>
  <c r="AZ1427" i="1"/>
  <c r="AZ1411" i="1"/>
  <c r="AZ1395" i="1"/>
  <c r="BA1395" i="1"/>
  <c r="AZ1379" i="1"/>
  <c r="BA1379" i="1"/>
  <c r="BA1363" i="1"/>
  <c r="AZ1363" i="1"/>
  <c r="BA1347" i="1"/>
  <c r="AZ1347" i="1"/>
  <c r="BA1331" i="1"/>
  <c r="AZ1331" i="1"/>
  <c r="AY1297" i="1"/>
  <c r="BA1297" i="1"/>
  <c r="AY1249" i="1"/>
  <c r="BA1249" i="1"/>
  <c r="AY1185" i="1"/>
  <c r="BA1185" i="1"/>
  <c r="AY1121" i="1"/>
  <c r="BA1121" i="1"/>
  <c r="BA1073" i="1"/>
  <c r="AY1057" i="1"/>
  <c r="BA1057" i="1"/>
  <c r="AY993" i="1"/>
  <c r="BA993" i="1"/>
  <c r="AY881" i="1"/>
  <c r="BA881" i="1"/>
  <c r="BA849" i="1"/>
  <c r="AY833" i="1"/>
  <c r="BA833" i="1"/>
  <c r="AY785" i="1"/>
  <c r="BA785" i="1"/>
  <c r="AY753" i="1"/>
  <c r="BA753" i="1"/>
  <c r="BA705" i="1"/>
  <c r="AZ705" i="1"/>
  <c r="BA689" i="1"/>
  <c r="AZ689" i="1"/>
  <c r="BA673" i="1"/>
  <c r="AZ673" i="1"/>
  <c r="AY657" i="1"/>
  <c r="AZ657" i="1"/>
  <c r="BA657" i="1"/>
  <c r="AZ641" i="1"/>
  <c r="BA641" i="1"/>
  <c r="AY625" i="1"/>
  <c r="BA625" i="1"/>
  <c r="AZ625" i="1"/>
  <c r="AY577" i="1"/>
  <c r="BA577" i="1"/>
  <c r="BA561" i="1"/>
  <c r="AZ561" i="1"/>
  <c r="BA545" i="1"/>
  <c r="AZ545" i="1"/>
  <c r="BA529" i="1"/>
  <c r="AZ529" i="1"/>
  <c r="BA513" i="1"/>
  <c r="AZ513" i="1"/>
  <c r="BA497" i="1"/>
  <c r="AZ497" i="1"/>
  <c r="AZ481" i="1"/>
  <c r="BA481" i="1"/>
  <c r="AY465" i="1"/>
  <c r="BA465" i="1"/>
  <c r="AZ465" i="1"/>
  <c r="AZ449" i="1"/>
  <c r="BA449" i="1"/>
  <c r="AZ433" i="1"/>
  <c r="BA433" i="1"/>
  <c r="AZ417" i="1"/>
  <c r="BA417" i="1"/>
  <c r="AZ401" i="1"/>
  <c r="BA401" i="1"/>
  <c r="AZ385" i="1"/>
  <c r="BA385" i="1"/>
  <c r="AZ369" i="1"/>
  <c r="BA369" i="1"/>
  <c r="AY353" i="1"/>
  <c r="AZ353" i="1"/>
  <c r="BA353" i="1"/>
  <c r="AZ337" i="1"/>
  <c r="BA337" i="1"/>
  <c r="AZ321" i="1"/>
  <c r="BA321" i="1"/>
  <c r="AY305" i="1"/>
  <c r="AZ305" i="1"/>
  <c r="BA305" i="1"/>
  <c r="AZ289" i="1"/>
  <c r="BA289" i="1"/>
  <c r="BA273" i="1"/>
  <c r="AZ273" i="1"/>
  <c r="BA257" i="1"/>
  <c r="AZ257" i="1"/>
  <c r="AZ241" i="1"/>
  <c r="BA241" i="1"/>
  <c r="AZ225" i="1"/>
  <c r="BA225" i="1"/>
  <c r="AZ209" i="1"/>
  <c r="BA209" i="1"/>
  <c r="AY193" i="1"/>
  <c r="AZ193" i="1"/>
  <c r="BA193" i="1"/>
  <c r="AZ177" i="1"/>
  <c r="BA177" i="1"/>
  <c r="AZ161" i="1"/>
  <c r="BA161" i="1"/>
  <c r="AZ145" i="1"/>
  <c r="BA145" i="1"/>
  <c r="AZ129" i="1"/>
  <c r="BA129" i="1"/>
  <c r="AZ113" i="1"/>
  <c r="BA113" i="1"/>
  <c r="AZ97" i="1"/>
  <c r="BA97" i="1"/>
  <c r="AZ81" i="1"/>
  <c r="BA81" i="1"/>
  <c r="AZ65" i="1"/>
  <c r="BA65" i="1"/>
  <c r="AZ49" i="1"/>
  <c r="BA49" i="1"/>
  <c r="AZ33" i="1"/>
  <c r="BA33" i="1"/>
  <c r="BA17" i="1"/>
  <c r="AZ17" i="1"/>
  <c r="AZ1451" i="1"/>
  <c r="AZ1192" i="1"/>
  <c r="AZ1057" i="1"/>
  <c r="AZ1025" i="1"/>
  <c r="AZ993" i="1"/>
  <c r="AZ961" i="1"/>
  <c r="AZ929" i="1"/>
  <c r="AZ897" i="1"/>
  <c r="AZ865" i="1"/>
  <c r="AZ833" i="1"/>
  <c r="AZ648" i="1"/>
  <c r="AZ609" i="1"/>
  <c r="AZ1467" i="1"/>
  <c r="AZ1338" i="1"/>
  <c r="AZ1297" i="1"/>
  <c r="AZ1257" i="1"/>
  <c r="AZ1233" i="1"/>
  <c r="AZ1137" i="1"/>
  <c r="AZ202" i="1"/>
  <c r="AZ58" i="1"/>
  <c r="AZ1466" i="1"/>
  <c r="AZ1337" i="1"/>
  <c r="AZ1256" i="1"/>
  <c r="AZ1185" i="1"/>
  <c r="AZ753" i="1"/>
  <c r="AZ682" i="1"/>
  <c r="AZ330" i="1"/>
  <c r="AZ200" i="1"/>
  <c r="BA541" i="1"/>
  <c r="AZ541" i="1"/>
  <c r="AY525" i="1"/>
  <c r="BA525" i="1"/>
  <c r="AZ525" i="1"/>
  <c r="BA509" i="1"/>
  <c r="AZ509" i="1"/>
  <c r="BA493" i="1"/>
  <c r="AZ493" i="1"/>
  <c r="BA477" i="1"/>
  <c r="AZ477" i="1"/>
  <c r="BA461" i="1"/>
  <c r="AZ461" i="1"/>
  <c r="BA445" i="1"/>
  <c r="AZ445" i="1"/>
  <c r="BA429" i="1"/>
  <c r="AZ429" i="1"/>
  <c r="BA397" i="1"/>
  <c r="AZ397" i="1"/>
  <c r="BA381" i="1"/>
  <c r="AZ381" i="1"/>
  <c r="BA365" i="1"/>
  <c r="AZ365" i="1"/>
  <c r="BA333" i="1"/>
  <c r="AZ333" i="1"/>
  <c r="BA317" i="1"/>
  <c r="AZ317" i="1"/>
  <c r="BA301" i="1"/>
  <c r="AZ301" i="1"/>
  <c r="AY285" i="1"/>
  <c r="BA285" i="1"/>
  <c r="AZ285" i="1"/>
  <c r="BA269" i="1"/>
  <c r="AZ269" i="1"/>
  <c r="AY253" i="1"/>
  <c r="BA253" i="1"/>
  <c r="BA237" i="1"/>
  <c r="AZ237" i="1"/>
  <c r="AY221" i="1"/>
  <c r="BA221" i="1"/>
  <c r="AZ221" i="1"/>
  <c r="AY205" i="1"/>
  <c r="BA205" i="1"/>
  <c r="AZ205" i="1"/>
  <c r="BA189" i="1"/>
  <c r="AZ189" i="1"/>
  <c r="AY157" i="1"/>
  <c r="BA157" i="1"/>
  <c r="AZ157" i="1"/>
  <c r="AY141" i="1"/>
  <c r="BA141" i="1"/>
  <c r="AY125" i="1"/>
  <c r="BA125" i="1"/>
  <c r="AZ125" i="1"/>
  <c r="AY109" i="1"/>
  <c r="BA109" i="1"/>
  <c r="AZ109" i="1"/>
  <c r="AY93" i="1"/>
  <c r="BA93" i="1"/>
  <c r="AZ93" i="1"/>
  <c r="AY77" i="1"/>
  <c r="BA77" i="1"/>
  <c r="AZ77" i="1"/>
  <c r="AY61" i="1"/>
  <c r="BA61" i="1"/>
  <c r="BA45" i="1"/>
  <c r="AZ45" i="1"/>
  <c r="BA29" i="1"/>
  <c r="AZ29" i="1"/>
  <c r="AY13" i="1"/>
  <c r="BA13" i="1"/>
  <c r="AZ13" i="1"/>
  <c r="AZ1483" i="1"/>
  <c r="AZ1355" i="1"/>
  <c r="AZ1112" i="1"/>
  <c r="AZ681" i="1"/>
  <c r="AZ633" i="1"/>
  <c r="AZ593" i="1"/>
  <c r="AZ413" i="1"/>
  <c r="AZ328" i="1"/>
  <c r="AX753" i="1"/>
  <c r="AZ1354" i="1"/>
  <c r="AZ1313" i="1"/>
  <c r="AZ1208" i="1"/>
  <c r="AZ1105" i="1"/>
  <c r="AZ1082" i="1"/>
  <c r="AZ785" i="1"/>
  <c r="AZ680" i="1"/>
  <c r="AZ632" i="1"/>
  <c r="AZ173" i="1"/>
  <c r="AZ1499" i="1"/>
  <c r="AZ1371" i="1"/>
  <c r="AZ1273" i="1"/>
  <c r="AZ1249" i="1"/>
  <c r="AZ1160" i="1"/>
  <c r="AZ1080" i="1"/>
  <c r="BA1050" i="1"/>
  <c r="AZ1050" i="1"/>
  <c r="BA1034" i="1"/>
  <c r="AZ1034" i="1"/>
  <c r="BA1018" i="1"/>
  <c r="AZ1018" i="1"/>
  <c r="BA1002" i="1"/>
  <c r="AZ1002" i="1"/>
  <c r="BA986" i="1"/>
  <c r="AZ986" i="1"/>
  <c r="BA970" i="1"/>
  <c r="AZ970" i="1"/>
  <c r="BA954" i="1"/>
  <c r="AZ954" i="1"/>
  <c r="BA938" i="1"/>
  <c r="AZ938" i="1"/>
  <c r="BA922" i="1"/>
  <c r="AZ922" i="1"/>
  <c r="BA906" i="1"/>
  <c r="AZ906" i="1"/>
  <c r="BA890" i="1"/>
  <c r="AZ890" i="1"/>
  <c r="BA874" i="1"/>
  <c r="AZ874" i="1"/>
  <c r="BA858" i="1"/>
  <c r="AZ858" i="1"/>
  <c r="BA842" i="1"/>
  <c r="AZ842" i="1"/>
  <c r="BA826" i="1"/>
  <c r="AZ826" i="1"/>
  <c r="BA810" i="1"/>
  <c r="AZ810" i="1"/>
  <c r="BA794" i="1"/>
  <c r="AZ794" i="1"/>
  <c r="BA778" i="1"/>
  <c r="AZ778" i="1"/>
  <c r="BA762" i="1"/>
  <c r="AZ762" i="1"/>
  <c r="BA746" i="1"/>
  <c r="AZ746" i="1"/>
  <c r="BA730" i="1"/>
  <c r="AZ730" i="1"/>
  <c r="BA698" i="1"/>
  <c r="BA634" i="1"/>
  <c r="AZ634" i="1"/>
  <c r="BA618" i="1"/>
  <c r="AZ618" i="1"/>
  <c r="BA602" i="1"/>
  <c r="AZ602" i="1"/>
  <c r="BA586" i="1"/>
  <c r="AZ586" i="1"/>
  <c r="BA570" i="1"/>
  <c r="AZ570" i="1"/>
  <c r="BA554" i="1"/>
  <c r="BA538" i="1"/>
  <c r="BA522" i="1"/>
  <c r="AZ522" i="1"/>
  <c r="BA506" i="1"/>
  <c r="AZ506" i="1"/>
  <c r="BA490" i="1"/>
  <c r="AZ490" i="1"/>
  <c r="BA474" i="1"/>
  <c r="AZ474" i="1"/>
  <c r="BA458" i="1"/>
  <c r="AZ458" i="1"/>
  <c r="BA442" i="1"/>
  <c r="AZ442" i="1"/>
  <c r="BA426" i="1"/>
  <c r="AZ426" i="1"/>
  <c r="BA410" i="1"/>
  <c r="BA394" i="1"/>
  <c r="AZ394" i="1"/>
  <c r="BA378" i="1"/>
  <c r="AZ378" i="1"/>
  <c r="BA362" i="1"/>
  <c r="AZ362" i="1"/>
  <c r="BA346" i="1"/>
  <c r="AZ346" i="1"/>
  <c r="BA314" i="1"/>
  <c r="AZ314" i="1"/>
  <c r="BA298" i="1"/>
  <c r="AZ298" i="1"/>
  <c r="BA282" i="1"/>
  <c r="AZ282" i="1"/>
  <c r="BA266" i="1"/>
  <c r="AZ266" i="1"/>
  <c r="BA234" i="1"/>
  <c r="AZ234" i="1"/>
  <c r="BA218" i="1"/>
  <c r="AZ218" i="1"/>
  <c r="BA186" i="1"/>
  <c r="AZ186" i="1"/>
  <c r="BA170" i="1"/>
  <c r="AZ170" i="1"/>
  <c r="BA154" i="1"/>
  <c r="AZ154" i="1"/>
  <c r="BA138" i="1"/>
  <c r="AZ138" i="1"/>
  <c r="BA122" i="1"/>
  <c r="AZ122" i="1"/>
  <c r="BA106" i="1"/>
  <c r="AZ106" i="1"/>
  <c r="BA74" i="1"/>
  <c r="AZ74" i="1"/>
  <c r="BA42" i="1"/>
  <c r="AZ42" i="1"/>
  <c r="BA26" i="1"/>
  <c r="AZ26" i="1"/>
  <c r="BA10" i="1"/>
  <c r="AZ10" i="1"/>
  <c r="BA1320" i="1"/>
  <c r="AZ1370" i="1"/>
  <c r="AZ1272" i="1"/>
  <c r="AZ1073" i="1"/>
  <c r="AZ1048" i="1"/>
  <c r="AZ1016" i="1"/>
  <c r="AZ984" i="1"/>
  <c r="AZ952" i="1"/>
  <c r="AZ920" i="1"/>
  <c r="AZ888" i="1"/>
  <c r="AZ856" i="1"/>
  <c r="AZ817" i="1"/>
  <c r="AZ714" i="1"/>
  <c r="AZ473" i="1"/>
  <c r="BA945" i="1"/>
  <c r="AY1289" i="1"/>
  <c r="BA1289" i="1"/>
  <c r="BA1225" i="1"/>
  <c r="AZ1225" i="1"/>
  <c r="BA1209" i="1"/>
  <c r="AZ1209" i="1"/>
  <c r="BA1193" i="1"/>
  <c r="AZ1193" i="1"/>
  <c r="BA1177" i="1"/>
  <c r="AZ1177" i="1"/>
  <c r="AX1161" i="1"/>
  <c r="BA1161" i="1"/>
  <c r="AZ1161" i="1"/>
  <c r="BA1145" i="1"/>
  <c r="AZ1145" i="1"/>
  <c r="BA1129" i="1"/>
  <c r="AZ1129" i="1"/>
  <c r="BA1113" i="1"/>
  <c r="AZ1113" i="1"/>
  <c r="BA1097" i="1"/>
  <c r="AZ1097" i="1"/>
  <c r="AX1081" i="1"/>
  <c r="BA1081" i="1"/>
  <c r="AZ1081" i="1"/>
  <c r="BA1065" i="1"/>
  <c r="AZ1065" i="1"/>
  <c r="BA1049" i="1"/>
  <c r="AZ1049" i="1"/>
  <c r="BA1033" i="1"/>
  <c r="AZ1033" i="1"/>
  <c r="BA1017" i="1"/>
  <c r="AZ1017" i="1"/>
  <c r="BA1001" i="1"/>
  <c r="AZ1001" i="1"/>
  <c r="BA985" i="1"/>
  <c r="AZ985" i="1"/>
  <c r="BA969" i="1"/>
  <c r="AZ969" i="1"/>
  <c r="BA953" i="1"/>
  <c r="AZ953" i="1"/>
  <c r="BA937" i="1"/>
  <c r="AZ937" i="1"/>
  <c r="BA921" i="1"/>
  <c r="AZ921" i="1"/>
  <c r="BA905" i="1"/>
  <c r="AZ905" i="1"/>
  <c r="BA889" i="1"/>
  <c r="AZ889" i="1"/>
  <c r="BA873" i="1"/>
  <c r="AZ873" i="1"/>
  <c r="BA857" i="1"/>
  <c r="AZ857" i="1"/>
  <c r="BA841" i="1"/>
  <c r="AZ841" i="1"/>
  <c r="BA825" i="1"/>
  <c r="AZ825" i="1"/>
  <c r="BA809" i="1"/>
  <c r="AZ809" i="1"/>
  <c r="BA793" i="1"/>
  <c r="AZ793" i="1"/>
  <c r="BA777" i="1"/>
  <c r="AZ777" i="1"/>
  <c r="BA761" i="1"/>
  <c r="AZ761" i="1"/>
  <c r="BA745" i="1"/>
  <c r="AZ745" i="1"/>
  <c r="BA729" i="1"/>
  <c r="AZ729" i="1"/>
  <c r="BA713" i="1"/>
  <c r="AZ713" i="1"/>
  <c r="BA697" i="1"/>
  <c r="BA617" i="1"/>
  <c r="AZ617" i="1"/>
  <c r="BA601" i="1"/>
  <c r="AZ601" i="1"/>
  <c r="BA585" i="1"/>
  <c r="AZ585" i="1"/>
  <c r="BA569" i="1"/>
  <c r="AZ569" i="1"/>
  <c r="BA553" i="1"/>
  <c r="BA537" i="1"/>
  <c r="AZ537" i="1"/>
  <c r="BA521" i="1"/>
  <c r="AZ521" i="1"/>
  <c r="BA505" i="1"/>
  <c r="AZ505" i="1"/>
  <c r="BA489" i="1"/>
  <c r="AZ489" i="1"/>
  <c r="BA441" i="1"/>
  <c r="AZ441" i="1"/>
  <c r="BA425" i="1"/>
  <c r="AZ425" i="1"/>
  <c r="BA409" i="1"/>
  <c r="AZ409" i="1"/>
  <c r="BA377" i="1"/>
  <c r="AZ377" i="1"/>
  <c r="BA361" i="1"/>
  <c r="AZ361" i="1"/>
  <c r="BA345" i="1"/>
  <c r="AZ345" i="1"/>
  <c r="BA329" i="1"/>
  <c r="AZ329" i="1"/>
  <c r="BA313" i="1"/>
  <c r="AZ313" i="1"/>
  <c r="BA297" i="1"/>
  <c r="AZ297" i="1"/>
  <c r="BA265" i="1"/>
  <c r="AZ265" i="1"/>
  <c r="BA249" i="1"/>
  <c r="AZ249" i="1"/>
  <c r="BA233" i="1"/>
  <c r="AZ233" i="1"/>
  <c r="BA217" i="1"/>
  <c r="AZ217" i="1"/>
  <c r="BA201" i="1"/>
  <c r="AZ201" i="1"/>
  <c r="BA185" i="1"/>
  <c r="AZ185" i="1"/>
  <c r="BA169" i="1"/>
  <c r="AZ169" i="1"/>
  <c r="BA153" i="1"/>
  <c r="AZ153" i="1"/>
  <c r="BA137" i="1"/>
  <c r="AZ137" i="1"/>
  <c r="BA105" i="1"/>
  <c r="AZ105" i="1"/>
  <c r="BA89" i="1"/>
  <c r="AZ89" i="1"/>
  <c r="BA73" i="1"/>
  <c r="AZ73" i="1"/>
  <c r="BA57" i="1"/>
  <c r="AZ57" i="1"/>
  <c r="BA41" i="1"/>
  <c r="AZ41" i="1"/>
  <c r="BA25" i="1"/>
  <c r="AZ25" i="1"/>
  <c r="BA9" i="1"/>
  <c r="AZ9" i="1"/>
  <c r="BA1321" i="1"/>
  <c r="AZ1515" i="1"/>
  <c r="AZ1387" i="1"/>
  <c r="AZ1201" i="1"/>
  <c r="AZ1153" i="1"/>
  <c r="AZ1041" i="1"/>
  <c r="AZ1009" i="1"/>
  <c r="AZ977" i="1"/>
  <c r="AZ913" i="1"/>
  <c r="AZ881" i="1"/>
  <c r="AZ849" i="1"/>
  <c r="AZ281" i="1"/>
  <c r="AY1322" i="1"/>
  <c r="BA1322" i="1"/>
  <c r="BA1144" i="1"/>
  <c r="BA1128" i="1"/>
  <c r="BA1000" i="1"/>
  <c r="BA824" i="1"/>
  <c r="AZ824" i="1"/>
  <c r="BA808" i="1"/>
  <c r="AZ808" i="1"/>
  <c r="BA792" i="1"/>
  <c r="AZ792" i="1"/>
  <c r="BA776" i="1"/>
  <c r="AZ776" i="1"/>
  <c r="BA760" i="1"/>
  <c r="AZ760" i="1"/>
  <c r="BA744" i="1"/>
  <c r="AZ744" i="1"/>
  <c r="BA728" i="1"/>
  <c r="AZ728" i="1"/>
  <c r="BA712" i="1"/>
  <c r="AZ712" i="1"/>
  <c r="BA696" i="1"/>
  <c r="AZ696" i="1"/>
  <c r="BA616" i="1"/>
  <c r="AZ616" i="1"/>
  <c r="BA600" i="1"/>
  <c r="AZ600" i="1"/>
  <c r="BA584" i="1"/>
  <c r="AZ584" i="1"/>
  <c r="BA568" i="1"/>
  <c r="AZ568" i="1"/>
  <c r="BA552" i="1"/>
  <c r="BA536" i="1"/>
  <c r="BA504" i="1"/>
  <c r="AZ504" i="1"/>
  <c r="BA488" i="1"/>
  <c r="AZ488" i="1"/>
  <c r="BA472" i="1"/>
  <c r="AZ472" i="1"/>
  <c r="BA424" i="1"/>
  <c r="AZ424" i="1"/>
  <c r="BA408" i="1"/>
  <c r="AZ408" i="1"/>
  <c r="BA392" i="1"/>
  <c r="AZ392" i="1"/>
  <c r="BA360" i="1"/>
  <c r="AZ360" i="1"/>
  <c r="BA344" i="1"/>
  <c r="AZ344" i="1"/>
  <c r="BA312" i="1"/>
  <c r="AZ312" i="1"/>
  <c r="BA296" i="1"/>
  <c r="AZ296" i="1"/>
  <c r="BA264" i="1"/>
  <c r="AZ264" i="1"/>
  <c r="BA248" i="1"/>
  <c r="AZ248" i="1"/>
  <c r="BA232" i="1"/>
  <c r="AZ232" i="1"/>
  <c r="BA216" i="1"/>
  <c r="AZ216" i="1"/>
  <c r="BA184" i="1"/>
  <c r="AZ184" i="1"/>
  <c r="BA168" i="1"/>
  <c r="AZ168" i="1"/>
  <c r="BA152" i="1"/>
  <c r="AZ152" i="1"/>
  <c r="BA136" i="1"/>
  <c r="AZ136" i="1"/>
  <c r="BA104" i="1"/>
  <c r="AZ104" i="1"/>
  <c r="BA72" i="1"/>
  <c r="AZ72" i="1"/>
  <c r="BA56" i="1"/>
  <c r="AZ56" i="1"/>
  <c r="BA40" i="1"/>
  <c r="AZ40" i="1"/>
  <c r="BA24" i="1"/>
  <c r="AZ24" i="1"/>
  <c r="BA8" i="1"/>
  <c r="AZ8" i="1"/>
  <c r="AZ1715" i="1"/>
  <c r="AZ1386" i="1"/>
  <c r="AZ666" i="1"/>
  <c r="AZ577" i="1"/>
  <c r="AZ520" i="1"/>
  <c r="AZ393" i="1"/>
  <c r="AZ280" i="1"/>
  <c r="AZ141" i="1"/>
  <c r="BA1475" i="1"/>
  <c r="BA897" i="1"/>
  <c r="AY1721" i="1"/>
  <c r="BA1721" i="1"/>
  <c r="AY1705" i="1"/>
  <c r="BA1705" i="1"/>
  <c r="AY1689" i="1"/>
  <c r="BA1689" i="1"/>
  <c r="AY1673" i="1"/>
  <c r="BA1673" i="1"/>
  <c r="AY1657" i="1"/>
  <c r="BA1657" i="1"/>
  <c r="AY1641" i="1"/>
  <c r="BA1641" i="1"/>
  <c r="AY1625" i="1"/>
  <c r="BA1625" i="1"/>
  <c r="AY1609" i="1"/>
  <c r="BA1609" i="1"/>
  <c r="AY1593" i="1"/>
  <c r="BA1593" i="1"/>
  <c r="AY1577" i="1"/>
  <c r="BA1577" i="1"/>
  <c r="AY1561" i="1"/>
  <c r="BA1561" i="1"/>
  <c r="AY1545" i="1"/>
  <c r="BA1545" i="1"/>
  <c r="AY1529" i="1"/>
  <c r="BA1529" i="1"/>
  <c r="AY1513" i="1"/>
  <c r="BA1513" i="1"/>
  <c r="AY1497" i="1"/>
  <c r="BA1497" i="1"/>
  <c r="AY1481" i="1"/>
  <c r="BA1481" i="1"/>
  <c r="AY1465" i="1"/>
  <c r="BA1465" i="1"/>
  <c r="AY1449" i="1"/>
  <c r="BA1449" i="1"/>
  <c r="AY1433" i="1"/>
  <c r="BA1433" i="1"/>
  <c r="AY1417" i="1"/>
  <c r="BA1417" i="1"/>
  <c r="AY1401" i="1"/>
  <c r="BA1401" i="1"/>
  <c r="AY1385" i="1"/>
  <c r="BA1385" i="1"/>
  <c r="AY1369" i="1"/>
  <c r="BA1369" i="1"/>
  <c r="AY1353" i="1"/>
  <c r="BA1353" i="1"/>
  <c r="BA1319" i="1"/>
  <c r="AZ1319" i="1"/>
  <c r="BA1303" i="1"/>
  <c r="AZ1303" i="1"/>
  <c r="BA1287" i="1"/>
  <c r="AZ1287" i="1"/>
  <c r="BA1271" i="1"/>
  <c r="AZ1271" i="1"/>
  <c r="BA1255" i="1"/>
  <c r="AZ1255" i="1"/>
  <c r="BA1239" i="1"/>
  <c r="AZ1239" i="1"/>
  <c r="BA1223" i="1"/>
  <c r="AZ1223" i="1"/>
  <c r="BA1207" i="1"/>
  <c r="AZ1207" i="1"/>
  <c r="BA1191" i="1"/>
  <c r="AZ1191" i="1"/>
  <c r="BA1175" i="1"/>
  <c r="AZ1175" i="1"/>
  <c r="AX1159" i="1"/>
  <c r="BA1159" i="1"/>
  <c r="AZ1159" i="1"/>
  <c r="BA1143" i="1"/>
  <c r="AZ1143" i="1"/>
  <c r="BA1127" i="1"/>
  <c r="AZ1127" i="1"/>
  <c r="BA1111" i="1"/>
  <c r="AZ1111" i="1"/>
  <c r="BA1095" i="1"/>
  <c r="AZ1095" i="1"/>
  <c r="BA1079" i="1"/>
  <c r="AZ1079" i="1"/>
  <c r="BA1063" i="1"/>
  <c r="AZ1063" i="1"/>
  <c r="BA1047" i="1"/>
  <c r="AZ1047" i="1"/>
  <c r="BA1031" i="1"/>
  <c r="AZ1031" i="1"/>
  <c r="BA1015" i="1"/>
  <c r="AZ1015" i="1"/>
  <c r="BA999" i="1"/>
  <c r="AZ999" i="1"/>
  <c r="BA983" i="1"/>
  <c r="AZ983" i="1"/>
  <c r="BA967" i="1"/>
  <c r="AZ967" i="1"/>
  <c r="BA951" i="1"/>
  <c r="AZ951" i="1"/>
  <c r="BA935" i="1"/>
  <c r="AZ935" i="1"/>
  <c r="BA919" i="1"/>
  <c r="AZ919" i="1"/>
  <c r="BA903" i="1"/>
  <c r="AZ903" i="1"/>
  <c r="BA887" i="1"/>
  <c r="AZ887" i="1"/>
  <c r="BA871" i="1"/>
  <c r="AZ871" i="1"/>
  <c r="BA855" i="1"/>
  <c r="AZ855" i="1"/>
  <c r="BA839" i="1"/>
  <c r="AZ839" i="1"/>
  <c r="BA823" i="1"/>
  <c r="AZ823" i="1"/>
  <c r="BA807" i="1"/>
  <c r="AZ807" i="1"/>
  <c r="BA791" i="1"/>
  <c r="AZ791" i="1"/>
  <c r="BA775" i="1"/>
  <c r="AZ775" i="1"/>
  <c r="BA759" i="1"/>
  <c r="AZ759" i="1"/>
  <c r="BA743" i="1"/>
  <c r="AZ743" i="1"/>
  <c r="BA727" i="1"/>
  <c r="AZ727" i="1"/>
  <c r="BA711" i="1"/>
  <c r="AZ711" i="1"/>
  <c r="BA695" i="1"/>
  <c r="AZ695" i="1"/>
  <c r="BA679" i="1"/>
  <c r="AZ679" i="1"/>
  <c r="BA663" i="1"/>
  <c r="BA647" i="1"/>
  <c r="BA631" i="1"/>
  <c r="BA615" i="1"/>
  <c r="BA599" i="1"/>
  <c r="AZ599" i="1"/>
  <c r="BA583" i="1"/>
  <c r="AZ583" i="1"/>
  <c r="BA567" i="1"/>
  <c r="AZ567" i="1"/>
  <c r="BA551" i="1"/>
  <c r="AZ551" i="1"/>
  <c r="BA535" i="1"/>
  <c r="BA519" i="1"/>
  <c r="BA503" i="1"/>
  <c r="AZ503" i="1"/>
  <c r="BA487" i="1"/>
  <c r="AZ487" i="1"/>
  <c r="BA471" i="1"/>
  <c r="AZ471" i="1"/>
  <c r="BA455" i="1"/>
  <c r="AZ455" i="1"/>
  <c r="BA439" i="1"/>
  <c r="AY423" i="1"/>
  <c r="BA423" i="1"/>
  <c r="AZ423" i="1"/>
  <c r="BA407" i="1"/>
  <c r="AZ407" i="1"/>
  <c r="BA391" i="1"/>
  <c r="AZ391" i="1"/>
  <c r="BA375" i="1"/>
  <c r="BA359" i="1"/>
  <c r="AZ359" i="1"/>
  <c r="BA343" i="1"/>
  <c r="AZ343" i="1"/>
  <c r="BA327" i="1"/>
  <c r="AZ327" i="1"/>
  <c r="BA311" i="1"/>
  <c r="AZ311" i="1"/>
  <c r="BA295" i="1"/>
  <c r="AZ295" i="1"/>
  <c r="BA279" i="1"/>
  <c r="AZ279" i="1"/>
  <c r="BA263" i="1"/>
  <c r="AZ263" i="1"/>
  <c r="BA247" i="1"/>
  <c r="AZ247" i="1"/>
  <c r="BA231" i="1"/>
  <c r="BA215" i="1"/>
  <c r="AZ215" i="1"/>
  <c r="BA199" i="1"/>
  <c r="AZ199" i="1"/>
  <c r="BA183" i="1"/>
  <c r="AZ183" i="1"/>
  <c r="BA167" i="1"/>
  <c r="AZ167" i="1"/>
  <c r="BA151" i="1"/>
  <c r="AZ151" i="1"/>
  <c r="BA135" i="1"/>
  <c r="AZ135" i="1"/>
  <c r="BA119" i="1"/>
  <c r="AZ119" i="1"/>
  <c r="BA103" i="1"/>
  <c r="AZ103" i="1"/>
  <c r="BA87" i="1"/>
  <c r="AZ87" i="1"/>
  <c r="BA71" i="1"/>
  <c r="AZ71" i="1"/>
  <c r="BA55" i="1"/>
  <c r="AZ55" i="1"/>
  <c r="BA39" i="1"/>
  <c r="AZ39" i="1"/>
  <c r="BA23" i="1"/>
  <c r="AZ23" i="1"/>
  <c r="BA7" i="1"/>
  <c r="AZ7" i="1"/>
  <c r="AZ1641" i="1"/>
  <c r="AZ1531" i="1"/>
  <c r="AZ1513" i="1"/>
  <c r="AZ1403" i="1"/>
  <c r="AZ1385" i="1"/>
  <c r="AZ1289" i="1"/>
  <c r="AZ1265" i="1"/>
  <c r="AZ1224" i="1"/>
  <c r="AZ1128" i="1"/>
  <c r="AZ737" i="1"/>
  <c r="AZ665" i="1"/>
  <c r="AZ519" i="1"/>
  <c r="AZ457" i="1"/>
  <c r="AZ121" i="1"/>
  <c r="AY1142" i="1"/>
  <c r="BA1142" i="1"/>
  <c r="AZ1142" i="1"/>
  <c r="BA1126" i="1"/>
  <c r="AZ1126" i="1"/>
  <c r="AZ1110" i="1"/>
  <c r="BA1110" i="1"/>
  <c r="BA1094" i="1"/>
  <c r="AZ1094" i="1"/>
  <c r="AY1078" i="1"/>
  <c r="BA1078" i="1"/>
  <c r="AZ1078" i="1"/>
  <c r="BA1062" i="1"/>
  <c r="AZ1062" i="1"/>
  <c r="AZ1046" i="1"/>
  <c r="BA1046" i="1"/>
  <c r="BA1030" i="1"/>
  <c r="AZ1030" i="1"/>
  <c r="AY1014" i="1"/>
  <c r="BA1014" i="1"/>
  <c r="AZ1014" i="1"/>
  <c r="BA998" i="1"/>
  <c r="AZ998" i="1"/>
  <c r="BA982" i="1"/>
  <c r="AZ982" i="1"/>
  <c r="BA966" i="1"/>
  <c r="AZ966" i="1"/>
  <c r="AY950" i="1"/>
  <c r="BA950" i="1"/>
  <c r="AZ950" i="1"/>
  <c r="BA934" i="1"/>
  <c r="AZ934" i="1"/>
  <c r="BA918" i="1"/>
  <c r="AZ918" i="1"/>
  <c r="AY902" i="1"/>
  <c r="BA902" i="1"/>
  <c r="AZ902" i="1"/>
  <c r="AZ886" i="1"/>
  <c r="BA886" i="1"/>
  <c r="BA870" i="1"/>
  <c r="AZ870" i="1"/>
  <c r="AY854" i="1"/>
  <c r="BA854" i="1"/>
  <c r="AZ854" i="1"/>
  <c r="AZ838" i="1"/>
  <c r="BA838" i="1"/>
  <c r="BA822" i="1"/>
  <c r="AZ822" i="1"/>
  <c r="BA806" i="1"/>
  <c r="AZ806" i="1"/>
  <c r="BA790" i="1"/>
  <c r="AZ790" i="1"/>
  <c r="BA774" i="1"/>
  <c r="AZ774" i="1"/>
  <c r="BA758" i="1"/>
  <c r="AZ758" i="1"/>
  <c r="AZ742" i="1"/>
  <c r="BA726" i="1"/>
  <c r="AZ726" i="1"/>
  <c r="BA710" i="1"/>
  <c r="AZ710" i="1"/>
  <c r="BA694" i="1"/>
  <c r="AZ694" i="1"/>
  <c r="BA678" i="1"/>
  <c r="AZ678" i="1"/>
  <c r="BA662" i="1"/>
  <c r="AZ662" i="1"/>
  <c r="BA646" i="1"/>
  <c r="BA630" i="1"/>
  <c r="BA614" i="1"/>
  <c r="BA598" i="1"/>
  <c r="AZ598" i="1"/>
  <c r="BA582" i="1"/>
  <c r="AZ582" i="1"/>
  <c r="BA566" i="1"/>
  <c r="AZ566" i="1"/>
  <c r="BA550" i="1"/>
  <c r="AZ550" i="1"/>
  <c r="BA534" i="1"/>
  <c r="AZ534" i="1"/>
  <c r="BA518" i="1"/>
  <c r="AZ518" i="1"/>
  <c r="BA502" i="1"/>
  <c r="AZ502" i="1"/>
  <c r="BA486" i="1"/>
  <c r="AZ486" i="1"/>
  <c r="BA470" i="1"/>
  <c r="AZ470" i="1"/>
  <c r="BA454" i="1"/>
  <c r="AZ454" i="1"/>
  <c r="BA438" i="1"/>
  <c r="AZ438" i="1"/>
  <c r="BA422" i="1"/>
  <c r="AZ422" i="1"/>
  <c r="BA406" i="1"/>
  <c r="AZ406" i="1"/>
  <c r="BA390" i="1"/>
  <c r="AZ390" i="1"/>
  <c r="BA374" i="1"/>
  <c r="AZ374" i="1"/>
  <c r="BA358" i="1"/>
  <c r="AZ358" i="1"/>
  <c r="BA342" i="1"/>
  <c r="AZ342" i="1"/>
  <c r="BA326" i="1"/>
  <c r="AZ326" i="1"/>
  <c r="BA310" i="1"/>
  <c r="AZ310" i="1"/>
  <c r="BA294" i="1"/>
  <c r="AZ294" i="1"/>
  <c r="BA278" i="1"/>
  <c r="AZ278" i="1"/>
  <c r="BA262" i="1"/>
  <c r="AZ262" i="1"/>
  <c r="BA246" i="1"/>
  <c r="AZ246" i="1"/>
  <c r="BA230" i="1"/>
  <c r="AZ230" i="1"/>
  <c r="BA214" i="1"/>
  <c r="AZ214" i="1"/>
  <c r="BA198" i="1"/>
  <c r="AZ198" i="1"/>
  <c r="BA182" i="1"/>
  <c r="AZ182" i="1"/>
  <c r="BA166" i="1"/>
  <c r="AZ166" i="1"/>
  <c r="BA150" i="1"/>
  <c r="AZ150" i="1"/>
  <c r="BA134" i="1"/>
  <c r="AZ134" i="1"/>
  <c r="BA118" i="1"/>
  <c r="AZ118" i="1"/>
  <c r="BA102" i="1"/>
  <c r="AZ102" i="1"/>
  <c r="BA86" i="1"/>
  <c r="AZ86" i="1"/>
  <c r="BA70" i="1"/>
  <c r="AZ70" i="1"/>
  <c r="BA54" i="1"/>
  <c r="AZ54" i="1"/>
  <c r="BA38" i="1"/>
  <c r="AZ38" i="1"/>
  <c r="BA22" i="1"/>
  <c r="AZ22" i="1"/>
  <c r="BA6" i="1"/>
  <c r="AZ6" i="1"/>
  <c r="AZ1402" i="1"/>
  <c r="AZ1288" i="1"/>
  <c r="AZ1176" i="1"/>
  <c r="AZ664" i="1"/>
  <c r="AZ615" i="1"/>
  <c r="AZ456" i="1"/>
  <c r="AZ376" i="1"/>
  <c r="AZ253" i="1"/>
  <c r="AZ120" i="1"/>
  <c r="BA325" i="1"/>
  <c r="AZ325" i="1"/>
  <c r="BA309" i="1"/>
  <c r="AZ309" i="1"/>
  <c r="BA293" i="1"/>
  <c r="AZ293" i="1"/>
  <c r="BA277" i="1"/>
  <c r="AZ277" i="1"/>
  <c r="BA261" i="1"/>
  <c r="AZ261" i="1"/>
  <c r="BA245" i="1"/>
  <c r="AZ245" i="1"/>
  <c r="BA229" i="1"/>
  <c r="AZ229" i="1"/>
  <c r="BA213" i="1"/>
  <c r="AZ213" i="1"/>
  <c r="BA197" i="1"/>
  <c r="AZ197" i="1"/>
  <c r="BA181" i="1"/>
  <c r="AZ181" i="1"/>
  <c r="BA165" i="1"/>
  <c r="AZ165" i="1"/>
  <c r="BA149" i="1"/>
  <c r="AZ149" i="1"/>
  <c r="BA133" i="1"/>
  <c r="AZ133" i="1"/>
  <c r="BA117" i="1"/>
  <c r="AZ117" i="1"/>
  <c r="BA101" i="1"/>
  <c r="AZ101" i="1"/>
  <c r="BA85" i="1"/>
  <c r="AZ85" i="1"/>
  <c r="BA69" i="1"/>
  <c r="AZ69" i="1"/>
  <c r="BA53" i="1"/>
  <c r="AZ53" i="1"/>
  <c r="BA37" i="1"/>
  <c r="AZ37" i="1"/>
  <c r="BA21" i="1"/>
  <c r="AZ21" i="1"/>
  <c r="BA5" i="1"/>
  <c r="AZ5" i="1"/>
  <c r="AZ1657" i="1"/>
  <c r="AZ1529" i="1"/>
  <c r="AZ1419" i="1"/>
  <c r="AZ1401" i="1"/>
  <c r="AZ1121" i="1"/>
  <c r="AZ769" i="1"/>
  <c r="AZ663" i="1"/>
  <c r="AZ614" i="1"/>
  <c r="AZ375" i="1"/>
  <c r="AY1334" i="1"/>
  <c r="BA1334" i="1"/>
  <c r="AY1316" i="1"/>
  <c r="BA1316" i="1"/>
  <c r="BA1300" i="1"/>
  <c r="BA1284" i="1"/>
  <c r="AY1268" i="1"/>
  <c r="BA1268" i="1"/>
  <c r="BA1252" i="1"/>
  <c r="BA1236" i="1"/>
  <c r="AY1220" i="1"/>
  <c r="BA1220" i="1"/>
  <c r="AY1204" i="1"/>
  <c r="BA1204" i="1"/>
  <c r="BA1188" i="1"/>
  <c r="BA1172" i="1"/>
  <c r="AY1156" i="1"/>
  <c r="BA1156" i="1"/>
  <c r="AY1140" i="1"/>
  <c r="BA1140" i="1"/>
  <c r="BA1124" i="1"/>
  <c r="BA1108" i="1"/>
  <c r="AZ1108" i="1"/>
  <c r="AY1092" i="1"/>
  <c r="BA1092" i="1"/>
  <c r="AZ1092" i="1"/>
  <c r="AY1076" i="1"/>
  <c r="BA1076" i="1"/>
  <c r="AZ1076" i="1"/>
  <c r="BA1060" i="1"/>
  <c r="AZ1060" i="1"/>
  <c r="BA1044" i="1"/>
  <c r="AZ1044" i="1"/>
  <c r="AY1028" i="1"/>
  <c r="BA1028" i="1"/>
  <c r="AZ1028" i="1"/>
  <c r="AY1012" i="1"/>
  <c r="BA1012" i="1"/>
  <c r="AZ1012" i="1"/>
  <c r="BA996" i="1"/>
  <c r="AZ996" i="1"/>
  <c r="BA980" i="1"/>
  <c r="AZ980" i="1"/>
  <c r="AY964" i="1"/>
  <c r="BA964" i="1"/>
  <c r="AZ964" i="1"/>
  <c r="AY948" i="1"/>
  <c r="BA948" i="1"/>
  <c r="AZ948" i="1"/>
  <c r="BA932" i="1"/>
  <c r="AZ932" i="1"/>
  <c r="BA916" i="1"/>
  <c r="AZ916" i="1"/>
  <c r="AY900" i="1"/>
  <c r="BA900" i="1"/>
  <c r="AZ900" i="1"/>
  <c r="BA884" i="1"/>
  <c r="AZ884" i="1"/>
  <c r="BA868" i="1"/>
  <c r="AZ868" i="1"/>
  <c r="BA852" i="1"/>
  <c r="AZ852" i="1"/>
  <c r="BA836" i="1"/>
  <c r="AZ836" i="1"/>
  <c r="BA820" i="1"/>
  <c r="AZ820" i="1"/>
  <c r="BA804" i="1"/>
  <c r="AZ804" i="1"/>
  <c r="AX788" i="1"/>
  <c r="BA788" i="1"/>
  <c r="AZ788" i="1"/>
  <c r="BA772" i="1"/>
  <c r="AZ772" i="1"/>
  <c r="AY756" i="1"/>
  <c r="BA756" i="1"/>
  <c r="AZ756" i="1"/>
  <c r="BA740" i="1"/>
  <c r="AZ740" i="1"/>
  <c r="BA724" i="1"/>
  <c r="AZ724" i="1"/>
  <c r="AY708" i="1"/>
  <c r="BA708" i="1"/>
  <c r="AZ708" i="1"/>
  <c r="BA692" i="1"/>
  <c r="AZ692" i="1"/>
  <c r="BA676" i="1"/>
  <c r="AZ676" i="1"/>
  <c r="BA660" i="1"/>
  <c r="AZ660" i="1"/>
  <c r="BA644" i="1"/>
  <c r="AZ644" i="1"/>
  <c r="AY628" i="1"/>
  <c r="BA628" i="1"/>
  <c r="BA612" i="1"/>
  <c r="BA596" i="1"/>
  <c r="BA580" i="1"/>
  <c r="AZ580" i="1"/>
  <c r="BA564" i="1"/>
  <c r="AZ564" i="1"/>
  <c r="AY548" i="1"/>
  <c r="BA548" i="1"/>
  <c r="AZ548" i="1"/>
  <c r="BA532" i="1"/>
  <c r="BA516" i="1"/>
  <c r="BA500" i="1"/>
  <c r="AY484" i="1"/>
  <c r="BA484" i="1"/>
  <c r="AZ484" i="1"/>
  <c r="BA468" i="1"/>
  <c r="AZ468" i="1"/>
  <c r="BA452" i="1"/>
  <c r="AZ452" i="1"/>
  <c r="BA436" i="1"/>
  <c r="BA420" i="1"/>
  <c r="AZ420" i="1"/>
  <c r="BA404" i="1"/>
  <c r="AZ404" i="1"/>
  <c r="BA388" i="1"/>
  <c r="AZ388" i="1"/>
  <c r="BA372" i="1"/>
  <c r="BA356" i="1"/>
  <c r="AZ356" i="1"/>
  <c r="BA340" i="1"/>
  <c r="AZ340" i="1"/>
  <c r="BA324" i="1"/>
  <c r="AZ324" i="1"/>
  <c r="BA308" i="1"/>
  <c r="AZ308" i="1"/>
  <c r="BA292" i="1"/>
  <c r="AZ292" i="1"/>
  <c r="BA276" i="1"/>
  <c r="BA260" i="1"/>
  <c r="AZ260" i="1"/>
  <c r="BA244" i="1"/>
  <c r="AZ244" i="1"/>
  <c r="BA228" i="1"/>
  <c r="BA212" i="1"/>
  <c r="AZ212" i="1"/>
  <c r="AY196" i="1"/>
  <c r="BA196" i="1"/>
  <c r="AZ196" i="1"/>
  <c r="AY180" i="1"/>
  <c r="BA180" i="1"/>
  <c r="AZ180" i="1"/>
  <c r="BA164" i="1"/>
  <c r="AZ164" i="1"/>
  <c r="BA148" i="1"/>
  <c r="BA132" i="1"/>
  <c r="AZ132" i="1"/>
  <c r="BA116" i="1"/>
  <c r="AZ116" i="1"/>
  <c r="BA100" i="1"/>
  <c r="AZ100" i="1"/>
  <c r="BA84" i="1"/>
  <c r="AZ84" i="1"/>
  <c r="BA68" i="1"/>
  <c r="AZ68" i="1"/>
  <c r="BA52" i="1"/>
  <c r="AZ52" i="1"/>
  <c r="BA36" i="1"/>
  <c r="AZ36" i="1"/>
  <c r="BA20" i="1"/>
  <c r="AZ20" i="1"/>
  <c r="BA4" i="1"/>
  <c r="AZ4" i="1"/>
  <c r="AZ1418" i="1"/>
  <c r="AZ1305" i="1"/>
  <c r="AZ1284" i="1"/>
  <c r="AZ1217" i="1"/>
  <c r="AZ1172" i="1"/>
  <c r="AZ1096" i="1"/>
  <c r="AZ698" i="1"/>
  <c r="AZ440" i="1"/>
  <c r="AZ372" i="1"/>
  <c r="AZ250" i="1"/>
  <c r="BA1411" i="1"/>
  <c r="AX574" i="1"/>
  <c r="AX526" i="1"/>
  <c r="AX126" i="1"/>
  <c r="AX1308" i="1"/>
  <c r="AX685" i="1"/>
  <c r="AX1618" i="1"/>
  <c r="AX1307" i="1"/>
  <c r="AX658" i="1"/>
  <c r="AX1297" i="1"/>
  <c r="AX579" i="1"/>
  <c r="AX1282" i="1"/>
  <c r="AX578" i="1"/>
  <c r="AX1549" i="1"/>
  <c r="AX1142" i="1"/>
  <c r="AX465" i="1"/>
  <c r="AX1140" i="1"/>
  <c r="AX403" i="1"/>
  <c r="AX1517" i="1"/>
  <c r="AX1057" i="1"/>
  <c r="AX1469" i="1"/>
  <c r="AX1028" i="1"/>
  <c r="AX253" i="1"/>
  <c r="AX1465" i="1"/>
  <c r="AX964" i="1"/>
  <c r="AX125" i="1"/>
  <c r="AX1457" i="1"/>
  <c r="AX881" i="1"/>
  <c r="AX50" i="1"/>
  <c r="AX1248" i="1"/>
  <c r="AX1184" i="1"/>
  <c r="AX1136" i="1"/>
  <c r="AX1120" i="1"/>
  <c r="AX1008" i="1"/>
  <c r="AX992" i="1"/>
  <c r="AX928" i="1"/>
  <c r="AX832" i="1"/>
  <c r="AX784" i="1"/>
  <c r="AX736" i="1"/>
  <c r="AX656" i="1"/>
  <c r="AX608" i="1"/>
  <c r="AX496" i="1"/>
  <c r="AX112" i="1"/>
  <c r="AX1725" i="1"/>
  <c r="AX1442" i="1"/>
  <c r="AX850" i="1"/>
  <c r="AX18" i="1"/>
  <c r="AY1729" i="1"/>
  <c r="AY1713" i="1"/>
  <c r="AY1697" i="1"/>
  <c r="AY1681" i="1"/>
  <c r="AY1665" i="1"/>
  <c r="AY1649" i="1"/>
  <c r="AY1633" i="1"/>
  <c r="AY1617" i="1"/>
  <c r="AY1601" i="1"/>
  <c r="AY1585" i="1"/>
  <c r="AY1569" i="1"/>
  <c r="AY1553" i="1"/>
  <c r="AY1537" i="1"/>
  <c r="AY1521" i="1"/>
  <c r="AY1505" i="1"/>
  <c r="AY1489" i="1"/>
  <c r="AX1263" i="1"/>
  <c r="AX1183" i="1"/>
  <c r="AX1119" i="1"/>
  <c r="AX1055" i="1"/>
  <c r="AX927" i="1"/>
  <c r="AX879" i="1"/>
  <c r="AX735" i="1"/>
  <c r="AX607" i="1"/>
  <c r="AX495" i="1"/>
  <c r="AX463" i="1"/>
  <c r="AX1721" i="1"/>
  <c r="AX1417" i="1"/>
  <c r="AX834" i="1"/>
  <c r="AY1638" i="1"/>
  <c r="AX1712" i="1"/>
  <c r="AX1696" i="1"/>
  <c r="AX1680" i="1"/>
  <c r="AX1648" i="1"/>
  <c r="AX1632" i="1"/>
  <c r="AX1616" i="1"/>
  <c r="AX1584" i="1"/>
  <c r="AX1552" i="1"/>
  <c r="AX1536" i="1"/>
  <c r="AX1504" i="1"/>
  <c r="AX1488" i="1"/>
  <c r="AX1456" i="1"/>
  <c r="AX1440" i="1"/>
  <c r="AX1424" i="1"/>
  <c r="AX1376" i="1"/>
  <c r="AX1360" i="1"/>
  <c r="AX1344" i="1"/>
  <c r="AX1713" i="1"/>
  <c r="AX1410" i="1"/>
  <c r="AX786" i="1"/>
  <c r="AY1636" i="1"/>
  <c r="AX1698" i="1"/>
  <c r="AX1393" i="1"/>
  <c r="AX785" i="1"/>
  <c r="AY1383" i="1"/>
  <c r="AY1341" i="1"/>
  <c r="AX1341" i="1"/>
  <c r="AY1291" i="1"/>
  <c r="AX1291" i="1"/>
  <c r="AY1275" i="1"/>
  <c r="AX1275" i="1"/>
  <c r="AY1259" i="1"/>
  <c r="AX1259" i="1"/>
  <c r="AY1243" i="1"/>
  <c r="AX1243" i="1"/>
  <c r="AY1211" i="1"/>
  <c r="AX1211" i="1"/>
  <c r="AY1195" i="1"/>
  <c r="AX1195" i="1"/>
  <c r="AY1179" i="1"/>
  <c r="AX1179" i="1"/>
  <c r="AY1147" i="1"/>
  <c r="AX1147" i="1"/>
  <c r="AY1131" i="1"/>
  <c r="AX1131" i="1"/>
  <c r="AY1115" i="1"/>
  <c r="AX1115" i="1"/>
  <c r="AY1083" i="1"/>
  <c r="AX1083" i="1"/>
  <c r="AY1067" i="1"/>
  <c r="AX1067" i="1"/>
  <c r="AY1051" i="1"/>
  <c r="AX1051" i="1"/>
  <c r="AY1019" i="1"/>
  <c r="AX1019" i="1"/>
  <c r="AY1003" i="1"/>
  <c r="AX1003" i="1"/>
  <c r="AY987" i="1"/>
  <c r="AX987" i="1"/>
  <c r="AY955" i="1"/>
  <c r="AX955" i="1"/>
  <c r="AY939" i="1"/>
  <c r="AX939" i="1"/>
  <c r="AY891" i="1"/>
  <c r="AX891" i="1"/>
  <c r="AY875" i="1"/>
  <c r="AX875" i="1"/>
  <c r="AY843" i="1"/>
  <c r="AX843" i="1"/>
  <c r="AY827" i="1"/>
  <c r="AX827" i="1"/>
  <c r="AY795" i="1"/>
  <c r="AX795" i="1"/>
  <c r="AY779" i="1"/>
  <c r="AX779" i="1"/>
  <c r="AY747" i="1"/>
  <c r="AX747" i="1"/>
  <c r="AY715" i="1"/>
  <c r="AX715" i="1"/>
  <c r="AY699" i="1"/>
  <c r="AX699" i="1"/>
  <c r="AY683" i="1"/>
  <c r="AX683" i="1"/>
  <c r="AY667" i="1"/>
  <c r="AX667" i="1"/>
  <c r="AY651" i="1"/>
  <c r="AX651" i="1"/>
  <c r="AY619" i="1"/>
  <c r="AX619" i="1"/>
  <c r="AY587" i="1"/>
  <c r="AX587" i="1"/>
  <c r="AY571" i="1"/>
  <c r="AX571" i="1"/>
  <c r="AY539" i="1"/>
  <c r="AX539" i="1"/>
  <c r="AY507" i="1"/>
  <c r="AX507" i="1"/>
  <c r="AY491" i="1"/>
  <c r="AX491" i="1"/>
  <c r="AY475" i="1"/>
  <c r="AX475" i="1"/>
  <c r="AY459" i="1"/>
  <c r="AX459" i="1"/>
  <c r="AY443" i="1"/>
  <c r="AX443" i="1"/>
  <c r="AY411" i="1"/>
  <c r="AX411" i="1"/>
  <c r="AY395" i="1"/>
  <c r="AX395" i="1"/>
  <c r="AY379" i="1"/>
  <c r="AX379" i="1"/>
  <c r="AY347" i="1"/>
  <c r="AX347" i="1"/>
  <c r="AY331" i="1"/>
  <c r="AX331" i="1"/>
  <c r="AY315" i="1"/>
  <c r="AX315" i="1"/>
  <c r="AY283" i="1"/>
  <c r="AX283" i="1"/>
  <c r="AY267" i="1"/>
  <c r="AX267" i="1"/>
  <c r="AY251" i="1"/>
  <c r="AX251" i="1"/>
  <c r="AY219" i="1"/>
  <c r="AX219" i="1"/>
  <c r="AY203" i="1"/>
  <c r="AX203" i="1"/>
  <c r="AY187" i="1"/>
  <c r="AX187" i="1"/>
  <c r="AY171" i="1"/>
  <c r="AX171" i="1"/>
  <c r="AY155" i="1"/>
  <c r="AX155" i="1"/>
  <c r="AY139" i="1"/>
  <c r="AX139" i="1"/>
  <c r="AY107" i="1"/>
  <c r="AX107" i="1"/>
  <c r="AY91" i="1"/>
  <c r="AX91" i="1"/>
  <c r="AY75" i="1"/>
  <c r="AX75" i="1"/>
  <c r="AY59" i="1"/>
  <c r="AX59" i="1"/>
  <c r="AY43" i="1"/>
  <c r="AX43" i="1"/>
  <c r="AY27" i="1"/>
  <c r="AX27" i="1"/>
  <c r="AY11" i="1"/>
  <c r="AX11" i="1"/>
  <c r="AX1714" i="1"/>
  <c r="AX1665" i="1"/>
  <c r="AX1565" i="1"/>
  <c r="AX1513" i="1"/>
  <c r="AX1458" i="1"/>
  <c r="AX1409" i="1"/>
  <c r="AX1302" i="1"/>
  <c r="AX1227" i="1"/>
  <c r="AX1139" i="1"/>
  <c r="AX971" i="1"/>
  <c r="AX684" i="1"/>
  <c r="AX577" i="1"/>
  <c r="AX252" i="1"/>
  <c r="AY1634" i="1"/>
  <c r="AY477" i="1"/>
  <c r="AX477" i="1"/>
  <c r="AX1229" i="1"/>
  <c r="AY1406" i="1"/>
  <c r="AX1406" i="1"/>
  <c r="AY700" i="1"/>
  <c r="AX700" i="1"/>
  <c r="AY396" i="1"/>
  <c r="AX396" i="1"/>
  <c r="AY140" i="1"/>
  <c r="AX140" i="1"/>
  <c r="AW1111" i="1"/>
  <c r="AY1708" i="1"/>
  <c r="AX1708" i="1"/>
  <c r="AY1660" i="1"/>
  <c r="AX1660" i="1"/>
  <c r="AY1612" i="1"/>
  <c r="AX1612" i="1"/>
  <c r="AY1580" i="1"/>
  <c r="AX1580" i="1"/>
  <c r="AY1516" i="1"/>
  <c r="AX1516" i="1"/>
  <c r="AY1468" i="1"/>
  <c r="AX1468" i="1"/>
  <c r="AY1420" i="1"/>
  <c r="AX1420" i="1"/>
  <c r="AY1306" i="1"/>
  <c r="AX1306" i="1"/>
  <c r="AY1258" i="1"/>
  <c r="AX1258" i="1"/>
  <c r="AY1210" i="1"/>
  <c r="AX1210" i="1"/>
  <c r="AY1162" i="1"/>
  <c r="AX1162" i="1"/>
  <c r="AY1114" i="1"/>
  <c r="AX1114" i="1"/>
  <c r="AY1066" i="1"/>
  <c r="AX1066" i="1"/>
  <c r="AY1034" i="1"/>
  <c r="AX1034" i="1"/>
  <c r="AY1002" i="1"/>
  <c r="AX1002" i="1"/>
  <c r="AY954" i="1"/>
  <c r="AX954" i="1"/>
  <c r="AY922" i="1"/>
  <c r="AX922" i="1"/>
  <c r="AY874" i="1"/>
  <c r="AX874" i="1"/>
  <c r="AY826" i="1"/>
  <c r="AX826" i="1"/>
  <c r="AY778" i="1"/>
  <c r="AX778" i="1"/>
  <c r="AY730" i="1"/>
  <c r="AX730" i="1"/>
  <c r="AY682" i="1"/>
  <c r="AX682" i="1"/>
  <c r="AY618" i="1"/>
  <c r="AX618" i="1"/>
  <c r="AY570" i="1"/>
  <c r="AX570" i="1"/>
  <c r="AY522" i="1"/>
  <c r="AX522" i="1"/>
  <c r="AY490" i="1"/>
  <c r="AX490" i="1"/>
  <c r="AY442" i="1"/>
  <c r="AX442" i="1"/>
  <c r="AY362" i="1"/>
  <c r="AX362" i="1"/>
  <c r="AY314" i="1"/>
  <c r="AX314" i="1"/>
  <c r="AY266" i="1"/>
  <c r="AX266" i="1"/>
  <c r="AY218" i="1"/>
  <c r="AX218" i="1"/>
  <c r="AY138" i="1"/>
  <c r="AX138" i="1"/>
  <c r="AY106" i="1"/>
  <c r="AX106" i="1"/>
  <c r="AY74" i="1"/>
  <c r="AX74" i="1"/>
  <c r="AY26" i="1"/>
  <c r="AX26" i="1"/>
  <c r="AY1320" i="1"/>
  <c r="AX1320" i="1"/>
  <c r="AX1613" i="1"/>
  <c r="AX1561" i="1"/>
  <c r="AX1506" i="1"/>
  <c r="AX1357" i="1"/>
  <c r="AX1220" i="1"/>
  <c r="AX1052" i="1"/>
  <c r="AX876" i="1"/>
  <c r="AX781" i="1"/>
  <c r="AX675" i="1"/>
  <c r="AX451" i="1"/>
  <c r="AX235" i="1"/>
  <c r="AY1590" i="1"/>
  <c r="AY1647" i="1"/>
  <c r="AX1647" i="1"/>
  <c r="AY1535" i="1"/>
  <c r="AX1535" i="1"/>
  <c r="AY1439" i="1"/>
  <c r="AX1439" i="1"/>
  <c r="AY1359" i="1"/>
  <c r="AX1359" i="1"/>
  <c r="AY1245" i="1"/>
  <c r="AX1245" i="1"/>
  <c r="AY1133" i="1"/>
  <c r="AX1133" i="1"/>
  <c r="AY1053" i="1"/>
  <c r="AX1053" i="1"/>
  <c r="AY957" i="1"/>
  <c r="AX957" i="1"/>
  <c r="AY845" i="1"/>
  <c r="AX845" i="1"/>
  <c r="AY397" i="1"/>
  <c r="AX397" i="1"/>
  <c r="AY1614" i="1"/>
  <c r="AX1614" i="1"/>
  <c r="AY1502" i="1"/>
  <c r="AX1502" i="1"/>
  <c r="AY1358" i="1"/>
  <c r="AX1358" i="1"/>
  <c r="AY844" i="1"/>
  <c r="AX844" i="1"/>
  <c r="AY524" i="1"/>
  <c r="AX524" i="1"/>
  <c r="AY236" i="1"/>
  <c r="AX236" i="1"/>
  <c r="AY92" i="1"/>
  <c r="AX92" i="1"/>
  <c r="AW983" i="1"/>
  <c r="AY1724" i="1"/>
  <c r="AX1724" i="1"/>
  <c r="AY1676" i="1"/>
  <c r="AX1676" i="1"/>
  <c r="AY1628" i="1"/>
  <c r="AX1628" i="1"/>
  <c r="AY1564" i="1"/>
  <c r="AX1564" i="1"/>
  <c r="AY1548" i="1"/>
  <c r="AX1548" i="1"/>
  <c r="AY1500" i="1"/>
  <c r="AX1500" i="1"/>
  <c r="AY1452" i="1"/>
  <c r="AX1452" i="1"/>
  <c r="AY1388" i="1"/>
  <c r="AX1388" i="1"/>
  <c r="AY1356" i="1"/>
  <c r="AX1356" i="1"/>
  <c r="AY1242" i="1"/>
  <c r="AX1242" i="1"/>
  <c r="AY1194" i="1"/>
  <c r="AX1194" i="1"/>
  <c r="AY1146" i="1"/>
  <c r="AX1146" i="1"/>
  <c r="AY1098" i="1"/>
  <c r="AX1098" i="1"/>
  <c r="AY1050" i="1"/>
  <c r="AX1050" i="1"/>
  <c r="AY970" i="1"/>
  <c r="AX970" i="1"/>
  <c r="AY906" i="1"/>
  <c r="AX906" i="1"/>
  <c r="AY858" i="1"/>
  <c r="AX858" i="1"/>
  <c r="AY810" i="1"/>
  <c r="AX810" i="1"/>
  <c r="AY762" i="1"/>
  <c r="AX762" i="1"/>
  <c r="AY714" i="1"/>
  <c r="AX714" i="1"/>
  <c r="AY666" i="1"/>
  <c r="AX666" i="1"/>
  <c r="AY602" i="1"/>
  <c r="AX602" i="1"/>
  <c r="AY554" i="1"/>
  <c r="AX554" i="1"/>
  <c r="AY506" i="1"/>
  <c r="AX506" i="1"/>
  <c r="AY458" i="1"/>
  <c r="AX458" i="1"/>
  <c r="AY426" i="1"/>
  <c r="AX426" i="1"/>
  <c r="AY394" i="1"/>
  <c r="AX394" i="1"/>
  <c r="AY346" i="1"/>
  <c r="AX346" i="1"/>
  <c r="AY298" i="1"/>
  <c r="AX298" i="1"/>
  <c r="AY250" i="1"/>
  <c r="AX250" i="1"/>
  <c r="AY202" i="1"/>
  <c r="AX202" i="1"/>
  <c r="AY170" i="1"/>
  <c r="AX170" i="1"/>
  <c r="AY122" i="1"/>
  <c r="AX122" i="1"/>
  <c r="AY58" i="1"/>
  <c r="AX58" i="1"/>
  <c r="AY10" i="1"/>
  <c r="AX10" i="1"/>
  <c r="AY1723" i="1"/>
  <c r="AX1723" i="1"/>
  <c r="AY1707" i="1"/>
  <c r="AX1707" i="1"/>
  <c r="AY1691" i="1"/>
  <c r="AX1691" i="1"/>
  <c r="AY1675" i="1"/>
  <c r="AX1675" i="1"/>
  <c r="AY1659" i="1"/>
  <c r="AX1659" i="1"/>
  <c r="AY1643" i="1"/>
  <c r="AX1643" i="1"/>
  <c r="AY1627" i="1"/>
  <c r="AX1627" i="1"/>
  <c r="AY1611" i="1"/>
  <c r="AX1611" i="1"/>
  <c r="AY1595" i="1"/>
  <c r="AX1595" i="1"/>
  <c r="AY1579" i="1"/>
  <c r="AX1579" i="1"/>
  <c r="AY1563" i="1"/>
  <c r="AX1563" i="1"/>
  <c r="AY1547" i="1"/>
  <c r="AX1547" i="1"/>
  <c r="AY1531" i="1"/>
  <c r="AX1531" i="1"/>
  <c r="AY1515" i="1"/>
  <c r="AX1515" i="1"/>
  <c r="AY1499" i="1"/>
  <c r="AX1499" i="1"/>
  <c r="AY1483" i="1"/>
  <c r="AX1483" i="1"/>
  <c r="AY1467" i="1"/>
  <c r="AX1467" i="1"/>
  <c r="AY1451" i="1"/>
  <c r="AX1451" i="1"/>
  <c r="AY1435" i="1"/>
  <c r="AX1435" i="1"/>
  <c r="AY1419" i="1"/>
  <c r="AX1419" i="1"/>
  <c r="AY1403" i="1"/>
  <c r="AX1403" i="1"/>
  <c r="AY1387" i="1"/>
  <c r="AX1387" i="1"/>
  <c r="AY1371" i="1"/>
  <c r="AX1371" i="1"/>
  <c r="AY1355" i="1"/>
  <c r="AX1355" i="1"/>
  <c r="AY1339" i="1"/>
  <c r="AX1339" i="1"/>
  <c r="AY1323" i="1"/>
  <c r="AX1323" i="1"/>
  <c r="AY1305" i="1"/>
  <c r="AX1305" i="1"/>
  <c r="AY1273" i="1"/>
  <c r="AX1273" i="1"/>
  <c r="AY1257" i="1"/>
  <c r="AX1257" i="1"/>
  <c r="AX1241" i="1"/>
  <c r="AY1241" i="1"/>
  <c r="AY1225" i="1"/>
  <c r="AX1225" i="1"/>
  <c r="AX1209" i="1"/>
  <c r="AY1209" i="1"/>
  <c r="AY1193" i="1"/>
  <c r="AX1193" i="1"/>
  <c r="AY1177" i="1"/>
  <c r="AX1177" i="1"/>
  <c r="AY1145" i="1"/>
  <c r="AX1145" i="1"/>
  <c r="AY1129" i="1"/>
  <c r="AX1129" i="1"/>
  <c r="AX1113" i="1"/>
  <c r="AY1113" i="1"/>
  <c r="AY1097" i="1"/>
  <c r="AX1097" i="1"/>
  <c r="AY1065" i="1"/>
  <c r="AX1065" i="1"/>
  <c r="AY1049" i="1"/>
  <c r="AX1049" i="1"/>
  <c r="AX1033" i="1"/>
  <c r="AY1033" i="1"/>
  <c r="AY1017" i="1"/>
  <c r="AX1017" i="1"/>
  <c r="AY1001" i="1"/>
  <c r="AX1001" i="1"/>
  <c r="AY985" i="1"/>
  <c r="AX985" i="1"/>
  <c r="AY969" i="1"/>
  <c r="AX969" i="1"/>
  <c r="AY953" i="1"/>
  <c r="AX953" i="1"/>
  <c r="AY937" i="1"/>
  <c r="AX937" i="1"/>
  <c r="AY921" i="1"/>
  <c r="AX921" i="1"/>
  <c r="AY905" i="1"/>
  <c r="AX905" i="1"/>
  <c r="AY889" i="1"/>
  <c r="AX889" i="1"/>
  <c r="AY873" i="1"/>
  <c r="AX873" i="1"/>
  <c r="AY857" i="1"/>
  <c r="AX857" i="1"/>
  <c r="AY841" i="1"/>
  <c r="AX841" i="1"/>
  <c r="AY825" i="1"/>
  <c r="AX825" i="1"/>
  <c r="AY809" i="1"/>
  <c r="AX809" i="1"/>
  <c r="AY793" i="1"/>
  <c r="AX793" i="1"/>
  <c r="AY777" i="1"/>
  <c r="AX777" i="1"/>
  <c r="AY761" i="1"/>
  <c r="AX761" i="1"/>
  <c r="AY745" i="1"/>
  <c r="AX745" i="1"/>
  <c r="AY729" i="1"/>
  <c r="AX729" i="1"/>
  <c r="AY713" i="1"/>
  <c r="AX713" i="1"/>
  <c r="AY697" i="1"/>
  <c r="AX697" i="1"/>
  <c r="AY681" i="1"/>
  <c r="AX681" i="1"/>
  <c r="AY665" i="1"/>
  <c r="AX665" i="1"/>
  <c r="AY649" i="1"/>
  <c r="AX649" i="1"/>
  <c r="AY633" i="1"/>
  <c r="AX633" i="1"/>
  <c r="AY617" i="1"/>
  <c r="AX617" i="1"/>
  <c r="AY601" i="1"/>
  <c r="AX601" i="1"/>
  <c r="AY585" i="1"/>
  <c r="AX585" i="1"/>
  <c r="AY569" i="1"/>
  <c r="AX569" i="1"/>
  <c r="AY553" i="1"/>
  <c r="AX553" i="1"/>
  <c r="AY537" i="1"/>
  <c r="AX537" i="1"/>
  <c r="AY521" i="1"/>
  <c r="AX521" i="1"/>
  <c r="AY505" i="1"/>
  <c r="AX505" i="1"/>
  <c r="AY489" i="1"/>
  <c r="AX489" i="1"/>
  <c r="AY473" i="1"/>
  <c r="AX473" i="1"/>
  <c r="AY457" i="1"/>
  <c r="AX457" i="1"/>
  <c r="AY441" i="1"/>
  <c r="AX441" i="1"/>
  <c r="AY425" i="1"/>
  <c r="AX425" i="1"/>
  <c r="AY409" i="1"/>
  <c r="AX409" i="1"/>
  <c r="AY393" i="1"/>
  <c r="AX393" i="1"/>
  <c r="AY377" i="1"/>
  <c r="AX377" i="1"/>
  <c r="AY361" i="1"/>
  <c r="AX361" i="1"/>
  <c r="AX1661" i="1"/>
  <c r="AX1609" i="1"/>
  <c r="AX1554" i="1"/>
  <c r="AX1505" i="1"/>
  <c r="AX1405" i="1"/>
  <c r="AX1353" i="1"/>
  <c r="AX1290" i="1"/>
  <c r="AX1206" i="1"/>
  <c r="AX1121" i="1"/>
  <c r="AX1037" i="1"/>
  <c r="AX950" i="1"/>
  <c r="AX860" i="1"/>
  <c r="AX764" i="1"/>
  <c r="AX555" i="1"/>
  <c r="AX427" i="1"/>
  <c r="AX196" i="1"/>
  <c r="AY1443" i="1"/>
  <c r="AY1695" i="1"/>
  <c r="AX1695" i="1"/>
  <c r="AY1599" i="1"/>
  <c r="AX1599" i="1"/>
  <c r="AY1471" i="1"/>
  <c r="AX1471" i="1"/>
  <c r="AY1375" i="1"/>
  <c r="AX1375" i="1"/>
  <c r="AY1149" i="1"/>
  <c r="AX1149" i="1"/>
  <c r="AY1085" i="1"/>
  <c r="AX1085" i="1"/>
  <c r="AY1005" i="1"/>
  <c r="AX1005" i="1"/>
  <c r="AY877" i="1"/>
  <c r="AX877" i="1"/>
  <c r="AY797" i="1"/>
  <c r="AX797" i="1"/>
  <c r="AY701" i="1"/>
  <c r="AX701" i="1"/>
  <c r="AY573" i="1"/>
  <c r="AX573" i="1"/>
  <c r="AY461" i="1"/>
  <c r="AX461" i="1"/>
  <c r="AY333" i="1"/>
  <c r="AX333" i="1"/>
  <c r="AY1726" i="1"/>
  <c r="AX1726" i="1"/>
  <c r="AY1630" i="1"/>
  <c r="AX1630" i="1"/>
  <c r="AY1470" i="1"/>
  <c r="AX1470" i="1"/>
  <c r="AY1212" i="1"/>
  <c r="AX1212" i="1"/>
  <c r="AY940" i="1"/>
  <c r="AX940" i="1"/>
  <c r="AY620" i="1"/>
  <c r="AX620" i="1"/>
  <c r="AY508" i="1"/>
  <c r="AX508" i="1"/>
  <c r="AY380" i="1"/>
  <c r="AX380" i="1"/>
  <c r="AY268" i="1"/>
  <c r="AX268" i="1"/>
  <c r="AY108" i="1"/>
  <c r="AX108" i="1"/>
  <c r="AX1228" i="1"/>
  <c r="AY1692" i="1"/>
  <c r="AX1692" i="1"/>
  <c r="AY1644" i="1"/>
  <c r="AX1644" i="1"/>
  <c r="AY1596" i="1"/>
  <c r="AX1596" i="1"/>
  <c r="AY1532" i="1"/>
  <c r="AX1532" i="1"/>
  <c r="AY1484" i="1"/>
  <c r="AX1484" i="1"/>
  <c r="AY1436" i="1"/>
  <c r="AX1436" i="1"/>
  <c r="AY1404" i="1"/>
  <c r="AX1404" i="1"/>
  <c r="AY1372" i="1"/>
  <c r="AX1372" i="1"/>
  <c r="AY1324" i="1"/>
  <c r="AX1324" i="1"/>
  <c r="AY1274" i="1"/>
  <c r="AX1274" i="1"/>
  <c r="AY1226" i="1"/>
  <c r="AX1226" i="1"/>
  <c r="AY1178" i="1"/>
  <c r="AX1178" i="1"/>
  <c r="AY1130" i="1"/>
  <c r="AX1130" i="1"/>
  <c r="AY1082" i="1"/>
  <c r="AX1082" i="1"/>
  <c r="AY1018" i="1"/>
  <c r="AX1018" i="1"/>
  <c r="AY986" i="1"/>
  <c r="AX986" i="1"/>
  <c r="AY938" i="1"/>
  <c r="AX938" i="1"/>
  <c r="AY890" i="1"/>
  <c r="AX890" i="1"/>
  <c r="AY842" i="1"/>
  <c r="AX842" i="1"/>
  <c r="AY794" i="1"/>
  <c r="AX794" i="1"/>
  <c r="AY746" i="1"/>
  <c r="AX746" i="1"/>
  <c r="AY698" i="1"/>
  <c r="AX698" i="1"/>
  <c r="AY650" i="1"/>
  <c r="AX650" i="1"/>
  <c r="AY634" i="1"/>
  <c r="AX634" i="1"/>
  <c r="AY586" i="1"/>
  <c r="AX586" i="1"/>
  <c r="AY538" i="1"/>
  <c r="AX538" i="1"/>
  <c r="AY474" i="1"/>
  <c r="AX474" i="1"/>
  <c r="AY410" i="1"/>
  <c r="AX410" i="1"/>
  <c r="AY378" i="1"/>
  <c r="AX378" i="1"/>
  <c r="AY330" i="1"/>
  <c r="AX330" i="1"/>
  <c r="AY282" i="1"/>
  <c r="AX282" i="1"/>
  <c r="AY234" i="1"/>
  <c r="AX234" i="1"/>
  <c r="AY186" i="1"/>
  <c r="AX186" i="1"/>
  <c r="AY154" i="1"/>
  <c r="AX154" i="1"/>
  <c r="AY90" i="1"/>
  <c r="AX90" i="1"/>
  <c r="AY42" i="1"/>
  <c r="AX42" i="1"/>
  <c r="AY1722" i="1"/>
  <c r="AX1722" i="1"/>
  <c r="AY1706" i="1"/>
  <c r="AX1706" i="1"/>
  <c r="AY1690" i="1"/>
  <c r="AX1690" i="1"/>
  <c r="AY1674" i="1"/>
  <c r="AX1674" i="1"/>
  <c r="AY1658" i="1"/>
  <c r="AX1658" i="1"/>
  <c r="AY1642" i="1"/>
  <c r="AX1642" i="1"/>
  <c r="AY1626" i="1"/>
  <c r="AX1626" i="1"/>
  <c r="AY1610" i="1"/>
  <c r="AX1610" i="1"/>
  <c r="AY1594" i="1"/>
  <c r="AX1594" i="1"/>
  <c r="AY1578" i="1"/>
  <c r="AX1578" i="1"/>
  <c r="AY1562" i="1"/>
  <c r="AX1562" i="1"/>
  <c r="AY1546" i="1"/>
  <c r="AX1546" i="1"/>
  <c r="AY1530" i="1"/>
  <c r="AX1530" i="1"/>
  <c r="AY1514" i="1"/>
  <c r="AX1514" i="1"/>
  <c r="AY1498" i="1"/>
  <c r="AX1498" i="1"/>
  <c r="AY1482" i="1"/>
  <c r="AX1482" i="1"/>
  <c r="AY1466" i="1"/>
  <c r="AX1466" i="1"/>
  <c r="AY1450" i="1"/>
  <c r="AX1450" i="1"/>
  <c r="AY1434" i="1"/>
  <c r="AX1434" i="1"/>
  <c r="AY1418" i="1"/>
  <c r="AX1418" i="1"/>
  <c r="AY1402" i="1"/>
  <c r="AX1402" i="1"/>
  <c r="AY1386" i="1"/>
  <c r="AX1386" i="1"/>
  <c r="AY1370" i="1"/>
  <c r="AX1370" i="1"/>
  <c r="AY1354" i="1"/>
  <c r="AX1354" i="1"/>
  <c r="AY1338" i="1"/>
  <c r="AX1338" i="1"/>
  <c r="AY1304" i="1"/>
  <c r="AX1304" i="1"/>
  <c r="AY1288" i="1"/>
  <c r="AX1288" i="1"/>
  <c r="AY1272" i="1"/>
  <c r="AX1272" i="1"/>
  <c r="AY1256" i="1"/>
  <c r="AX1256" i="1"/>
  <c r="AY1240" i="1"/>
  <c r="AX1240" i="1"/>
  <c r="AY1224" i="1"/>
  <c r="AX1224" i="1"/>
  <c r="AY1208" i="1"/>
  <c r="AX1208" i="1"/>
  <c r="AY1192" i="1"/>
  <c r="AX1192" i="1"/>
  <c r="AY1176" i="1"/>
  <c r="AX1176" i="1"/>
  <c r="AY1160" i="1"/>
  <c r="AX1160" i="1"/>
  <c r="AY1144" i="1"/>
  <c r="AX1144" i="1"/>
  <c r="AY1128" i="1"/>
  <c r="AX1128" i="1"/>
  <c r="AY1112" i="1"/>
  <c r="AX1112" i="1"/>
  <c r="AY1096" i="1"/>
  <c r="AX1096" i="1"/>
  <c r="AY1080" i="1"/>
  <c r="AX1080" i="1"/>
  <c r="AY1064" i="1"/>
  <c r="AX1064" i="1"/>
  <c r="AY1048" i="1"/>
  <c r="AX1048" i="1"/>
  <c r="AY1032" i="1"/>
  <c r="AX1032" i="1"/>
  <c r="AY1016" i="1"/>
  <c r="AX1016" i="1"/>
  <c r="AY1000" i="1"/>
  <c r="AX1000" i="1"/>
  <c r="AY984" i="1"/>
  <c r="AX984" i="1"/>
  <c r="AY968" i="1"/>
  <c r="AX968" i="1"/>
  <c r="AY952" i="1"/>
  <c r="AX952" i="1"/>
  <c r="AY936" i="1"/>
  <c r="AX936" i="1"/>
  <c r="AY920" i="1"/>
  <c r="AX920" i="1"/>
  <c r="AY904" i="1"/>
  <c r="AX904" i="1"/>
  <c r="AY888" i="1"/>
  <c r="AX888" i="1"/>
  <c r="AY872" i="1"/>
  <c r="AX872" i="1"/>
  <c r="AY856" i="1"/>
  <c r="AX856" i="1"/>
  <c r="AY840" i="1"/>
  <c r="AX840" i="1"/>
  <c r="AY824" i="1"/>
  <c r="AX824" i="1"/>
  <c r="AY808" i="1"/>
  <c r="AX808" i="1"/>
  <c r="AY792" i="1"/>
  <c r="AX792" i="1"/>
  <c r="AY776" i="1"/>
  <c r="AX776" i="1"/>
  <c r="AY760" i="1"/>
  <c r="AX760" i="1"/>
  <c r="AY744" i="1"/>
  <c r="AX744" i="1"/>
  <c r="AY728" i="1"/>
  <c r="AX728" i="1"/>
  <c r="AY712" i="1"/>
  <c r="AX712" i="1"/>
  <c r="AY696" i="1"/>
  <c r="AX696" i="1"/>
  <c r="AY680" i="1"/>
  <c r="AX680" i="1"/>
  <c r="AY664" i="1"/>
  <c r="AX664" i="1"/>
  <c r="AY648" i="1"/>
  <c r="AX648" i="1"/>
  <c r="AY632" i="1"/>
  <c r="AX632" i="1"/>
  <c r="AY616" i="1"/>
  <c r="AX616" i="1"/>
  <c r="AY600" i="1"/>
  <c r="AX600" i="1"/>
  <c r="AY584" i="1"/>
  <c r="AX584" i="1"/>
  <c r="AY568" i="1"/>
  <c r="AX568" i="1"/>
  <c r="AY552" i="1"/>
  <c r="AX552" i="1"/>
  <c r="AY536" i="1"/>
  <c r="AX536" i="1"/>
  <c r="AY520" i="1"/>
  <c r="AX520" i="1"/>
  <c r="AY504" i="1"/>
  <c r="AX504" i="1"/>
  <c r="AY488" i="1"/>
  <c r="AX488" i="1"/>
  <c r="AY472" i="1"/>
  <c r="AX472" i="1"/>
  <c r="AY456" i="1"/>
  <c r="AX456" i="1"/>
  <c r="AY440" i="1"/>
  <c r="AX440" i="1"/>
  <c r="AY424" i="1"/>
  <c r="AX424" i="1"/>
  <c r="AY408" i="1"/>
  <c r="AX408" i="1"/>
  <c r="AY392" i="1"/>
  <c r="AX392" i="1"/>
  <c r="AY376" i="1"/>
  <c r="AX376" i="1"/>
  <c r="AY360" i="1"/>
  <c r="AX360" i="1"/>
  <c r="AY344" i="1"/>
  <c r="AX344" i="1"/>
  <c r="AY328" i="1"/>
  <c r="AX328" i="1"/>
  <c r="AX1709" i="1"/>
  <c r="AX1657" i="1"/>
  <c r="AX1602" i="1"/>
  <c r="AX1553" i="1"/>
  <c r="AX1453" i="1"/>
  <c r="AX1401" i="1"/>
  <c r="AX1345" i="1"/>
  <c r="AX1289" i="1"/>
  <c r="AX1204" i="1"/>
  <c r="AX1036" i="1"/>
  <c r="AX948" i="1"/>
  <c r="AX859" i="1"/>
  <c r="AX763" i="1"/>
  <c r="AX657" i="1"/>
  <c r="AX548" i="1"/>
  <c r="AX423" i="1"/>
  <c r="AX193" i="1"/>
  <c r="AY1663" i="1"/>
  <c r="AX1663" i="1"/>
  <c r="AY1551" i="1"/>
  <c r="AX1551" i="1"/>
  <c r="AY1423" i="1"/>
  <c r="AX1423" i="1"/>
  <c r="AY1213" i="1"/>
  <c r="AX1213" i="1"/>
  <c r="AY1021" i="1"/>
  <c r="AX1021" i="1"/>
  <c r="AY909" i="1"/>
  <c r="AX909" i="1"/>
  <c r="AY717" i="1"/>
  <c r="AX717" i="1"/>
  <c r="AY605" i="1"/>
  <c r="AX605" i="1"/>
  <c r="AY493" i="1"/>
  <c r="AX493" i="1"/>
  <c r="AY365" i="1"/>
  <c r="AX365" i="1"/>
  <c r="AY1710" i="1"/>
  <c r="AX1710" i="1"/>
  <c r="AY1598" i="1"/>
  <c r="AX1598" i="1"/>
  <c r="AY1486" i="1"/>
  <c r="AX1486" i="1"/>
  <c r="AY1374" i="1"/>
  <c r="AX1374" i="1"/>
  <c r="AY1276" i="1"/>
  <c r="AX1276" i="1"/>
  <c r="AX1084" i="1"/>
  <c r="AY1084" i="1"/>
  <c r="AY956" i="1"/>
  <c r="AX956" i="1"/>
  <c r="AY668" i="1"/>
  <c r="AX668" i="1"/>
  <c r="AY540" i="1"/>
  <c r="AX540" i="1"/>
  <c r="AY428" i="1"/>
  <c r="AX428" i="1"/>
  <c r="AY284" i="1"/>
  <c r="AX284" i="1"/>
  <c r="AY156" i="1"/>
  <c r="AX156" i="1"/>
  <c r="AY28" i="1"/>
  <c r="AX28" i="1"/>
  <c r="AY1207" i="1"/>
  <c r="AX1207" i="1"/>
  <c r="AX1063" i="1"/>
  <c r="AY1063" i="1"/>
  <c r="AY1047" i="1"/>
  <c r="AX1047" i="1"/>
  <c r="AX1031" i="1"/>
  <c r="AY1031" i="1"/>
  <c r="AY1015" i="1"/>
  <c r="AX1015" i="1"/>
  <c r="AY999" i="1"/>
  <c r="AX999" i="1"/>
  <c r="AX983" i="1"/>
  <c r="AY983" i="1"/>
  <c r="AY967" i="1"/>
  <c r="AX967" i="1"/>
  <c r="AY823" i="1"/>
  <c r="AX823" i="1"/>
  <c r="AY807" i="1"/>
  <c r="AX807" i="1"/>
  <c r="AY791" i="1"/>
  <c r="AX791" i="1"/>
  <c r="AY775" i="1"/>
  <c r="AX775" i="1"/>
  <c r="AY759" i="1"/>
  <c r="AX759" i="1"/>
  <c r="AX743" i="1"/>
  <c r="AY743" i="1"/>
  <c r="AY727" i="1"/>
  <c r="AX727" i="1"/>
  <c r="AX711" i="1"/>
  <c r="AY711" i="1"/>
  <c r="AY695" i="1"/>
  <c r="AX695" i="1"/>
  <c r="AY679" i="1"/>
  <c r="AX679" i="1"/>
  <c r="AY663" i="1"/>
  <c r="AX663" i="1"/>
  <c r="AX647" i="1"/>
  <c r="AY647" i="1"/>
  <c r="AY631" i="1"/>
  <c r="AX631" i="1"/>
  <c r="AY615" i="1"/>
  <c r="AX615" i="1"/>
  <c r="AY599" i="1"/>
  <c r="AX599" i="1"/>
  <c r="AX583" i="1"/>
  <c r="AY583" i="1"/>
  <c r="AY567" i="1"/>
  <c r="AX567" i="1"/>
  <c r="AY551" i="1"/>
  <c r="AX551" i="1"/>
  <c r="AY535" i="1"/>
  <c r="AX535" i="1"/>
  <c r="AX519" i="1"/>
  <c r="AY519" i="1"/>
  <c r="AY503" i="1"/>
  <c r="AX503" i="1"/>
  <c r="AY487" i="1"/>
  <c r="AX487" i="1"/>
  <c r="AY471" i="1"/>
  <c r="AX471" i="1"/>
  <c r="AY455" i="1"/>
  <c r="AX455" i="1"/>
  <c r="AY439" i="1"/>
  <c r="AX439" i="1"/>
  <c r="AY407" i="1"/>
  <c r="AX407" i="1"/>
  <c r="AX391" i="1"/>
  <c r="AY391" i="1"/>
  <c r="AY375" i="1"/>
  <c r="AX375" i="1"/>
  <c r="AX359" i="1"/>
  <c r="AY359" i="1"/>
  <c r="AY343" i="1"/>
  <c r="AX343" i="1"/>
  <c r="AX327" i="1"/>
  <c r="AY327" i="1"/>
  <c r="AX311" i="1"/>
  <c r="AY311" i="1"/>
  <c r="AX295" i="1"/>
  <c r="AY295" i="1"/>
  <c r="AY279" i="1"/>
  <c r="AX279" i="1"/>
  <c r="AX263" i="1"/>
  <c r="AY263" i="1"/>
  <c r="AX247" i="1"/>
  <c r="AY247" i="1"/>
  <c r="AX231" i="1"/>
  <c r="AY231" i="1"/>
  <c r="AY215" i="1"/>
  <c r="AX215" i="1"/>
  <c r="AX199" i="1"/>
  <c r="AY199" i="1"/>
  <c r="AX183" i="1"/>
  <c r="AY183" i="1"/>
  <c r="AX167" i="1"/>
  <c r="AY167" i="1"/>
  <c r="AY151" i="1"/>
  <c r="AX151" i="1"/>
  <c r="AX135" i="1"/>
  <c r="AY135" i="1"/>
  <c r="AX119" i="1"/>
  <c r="AY119" i="1"/>
  <c r="AX103" i="1"/>
  <c r="AY103" i="1"/>
  <c r="AY87" i="1"/>
  <c r="AX87" i="1"/>
  <c r="AX71" i="1"/>
  <c r="AY71" i="1"/>
  <c r="AX55" i="1"/>
  <c r="AY55" i="1"/>
  <c r="AX39" i="1"/>
  <c r="AY39" i="1"/>
  <c r="AY23" i="1"/>
  <c r="AX23" i="1"/>
  <c r="AY7" i="1"/>
  <c r="AX7" i="1"/>
  <c r="AX1705" i="1"/>
  <c r="AX1650" i="1"/>
  <c r="AX1601" i="1"/>
  <c r="AX1501" i="1"/>
  <c r="AX1449" i="1"/>
  <c r="AX1394" i="1"/>
  <c r="AX1286" i="1"/>
  <c r="AX1203" i="1"/>
  <c r="AX1035" i="1"/>
  <c r="AX947" i="1"/>
  <c r="AX854" i="1"/>
  <c r="AX756" i="1"/>
  <c r="AX547" i="1"/>
  <c r="AX418" i="1"/>
  <c r="AX180" i="1"/>
  <c r="AY1430" i="1"/>
  <c r="AY1567" i="1"/>
  <c r="AX1567" i="1"/>
  <c r="AY893" i="1"/>
  <c r="AX893" i="1"/>
  <c r="AX973" i="1"/>
  <c r="AY1694" i="1"/>
  <c r="AX1694" i="1"/>
  <c r="AY1550" i="1"/>
  <c r="AX1550" i="1"/>
  <c r="AY1422" i="1"/>
  <c r="AX1422" i="1"/>
  <c r="AY1292" i="1"/>
  <c r="AX1292" i="1"/>
  <c r="AY1196" i="1"/>
  <c r="AX1196" i="1"/>
  <c r="AY1068" i="1"/>
  <c r="AX1068" i="1"/>
  <c r="AY732" i="1"/>
  <c r="AX732" i="1"/>
  <c r="AY604" i="1"/>
  <c r="AX604" i="1"/>
  <c r="AY460" i="1"/>
  <c r="AX460" i="1"/>
  <c r="AY332" i="1"/>
  <c r="AX332" i="1"/>
  <c r="AY220" i="1"/>
  <c r="AX220" i="1"/>
  <c r="AY60" i="1"/>
  <c r="AX60" i="1"/>
  <c r="AY1261" i="1"/>
  <c r="AX1261" i="1"/>
  <c r="AY429" i="1"/>
  <c r="AX429" i="1"/>
  <c r="AY1566" i="1"/>
  <c r="AX1566" i="1"/>
  <c r="AY908" i="1"/>
  <c r="AX908" i="1"/>
  <c r="AY1255" i="1"/>
  <c r="AX1255" i="1"/>
  <c r="AY1095" i="1"/>
  <c r="AX1095" i="1"/>
  <c r="AY871" i="1"/>
  <c r="AX871" i="1"/>
  <c r="AY1720" i="1"/>
  <c r="AX1720" i="1"/>
  <c r="AY1608" i="1"/>
  <c r="AX1608" i="1"/>
  <c r="AY1464" i="1"/>
  <c r="AX1464" i="1"/>
  <c r="AY1318" i="1"/>
  <c r="AX1318" i="1"/>
  <c r="AY982" i="1"/>
  <c r="AX982" i="1"/>
  <c r="AY870" i="1"/>
  <c r="AX870" i="1"/>
  <c r="AY758" i="1"/>
  <c r="AX758" i="1"/>
  <c r="AY646" i="1"/>
  <c r="AX646" i="1"/>
  <c r="AY534" i="1"/>
  <c r="AX534" i="1"/>
  <c r="AY438" i="1"/>
  <c r="AX438" i="1"/>
  <c r="AX653" i="1"/>
  <c r="AY1719" i="1"/>
  <c r="AX1719" i="1"/>
  <c r="AY1703" i="1"/>
  <c r="AX1703" i="1"/>
  <c r="AY1687" i="1"/>
  <c r="AX1687" i="1"/>
  <c r="AY1671" i="1"/>
  <c r="AX1671" i="1"/>
  <c r="AY1655" i="1"/>
  <c r="AX1655" i="1"/>
  <c r="AY1639" i="1"/>
  <c r="AX1639" i="1"/>
  <c r="AX1623" i="1"/>
  <c r="AY1623" i="1"/>
  <c r="AY1607" i="1"/>
  <c r="AX1607" i="1"/>
  <c r="AX1591" i="1"/>
  <c r="AY1591" i="1"/>
  <c r="AX1575" i="1"/>
  <c r="AY1575" i="1"/>
  <c r="AY1559" i="1"/>
  <c r="AX1559" i="1"/>
  <c r="AY1543" i="1"/>
  <c r="AX1543" i="1"/>
  <c r="AY1527" i="1"/>
  <c r="AX1527" i="1"/>
  <c r="AY1511" i="1"/>
  <c r="AX1511" i="1"/>
  <c r="AY1495" i="1"/>
  <c r="AX1495" i="1"/>
  <c r="AY1479" i="1"/>
  <c r="AX1479" i="1"/>
  <c r="AY1463" i="1"/>
  <c r="AX1463" i="1"/>
  <c r="AY1447" i="1"/>
  <c r="AX1447" i="1"/>
  <c r="AY1431" i="1"/>
  <c r="AX1431" i="1"/>
  <c r="AY1415" i="1"/>
  <c r="AX1415" i="1"/>
  <c r="AY1399" i="1"/>
  <c r="AX1399" i="1"/>
  <c r="AY1367" i="1"/>
  <c r="AX1367" i="1"/>
  <c r="AY1351" i="1"/>
  <c r="AX1351" i="1"/>
  <c r="AY1335" i="1"/>
  <c r="AX1335" i="1"/>
  <c r="AY1317" i="1"/>
  <c r="AX1317" i="1"/>
  <c r="AY1301" i="1"/>
  <c r="AX1301" i="1"/>
  <c r="AX1285" i="1"/>
  <c r="AY1285" i="1"/>
  <c r="AY1269" i="1"/>
  <c r="AX1269" i="1"/>
  <c r="AY1253" i="1"/>
  <c r="AX1253" i="1"/>
  <c r="AX1237" i="1"/>
  <c r="AY1237" i="1"/>
  <c r="AY1221" i="1"/>
  <c r="AX1221" i="1"/>
  <c r="AY1205" i="1"/>
  <c r="AX1205" i="1"/>
  <c r="AX1189" i="1"/>
  <c r="AY1189" i="1"/>
  <c r="AY1173" i="1"/>
  <c r="AX1173" i="1"/>
  <c r="AX1157" i="1"/>
  <c r="AY1157" i="1"/>
  <c r="AY1141" i="1"/>
  <c r="AX1141" i="1"/>
  <c r="AY1125" i="1"/>
  <c r="AX1125" i="1"/>
  <c r="AX1109" i="1"/>
  <c r="AY1109" i="1"/>
  <c r="AY1093" i="1"/>
  <c r="AX1093" i="1"/>
  <c r="AY1077" i="1"/>
  <c r="AX1077" i="1"/>
  <c r="AX1061" i="1"/>
  <c r="AY1061" i="1"/>
  <c r="AY1045" i="1"/>
  <c r="AX1045" i="1"/>
  <c r="AX1029" i="1"/>
  <c r="AY1029" i="1"/>
  <c r="AY1013" i="1"/>
  <c r="AX1013" i="1"/>
  <c r="AY997" i="1"/>
  <c r="AX997" i="1"/>
  <c r="AY981" i="1"/>
  <c r="AX981" i="1"/>
  <c r="AY965" i="1"/>
  <c r="AX965" i="1"/>
  <c r="AX949" i="1"/>
  <c r="AY949" i="1"/>
  <c r="AY933" i="1"/>
  <c r="AX933" i="1"/>
  <c r="AY917" i="1"/>
  <c r="AX917" i="1"/>
  <c r="AY901" i="1"/>
  <c r="AX901" i="1"/>
  <c r="AY885" i="1"/>
  <c r="AX885" i="1"/>
  <c r="AY869" i="1"/>
  <c r="AX869" i="1"/>
  <c r="AY853" i="1"/>
  <c r="AX853" i="1"/>
  <c r="AY837" i="1"/>
  <c r="AX837" i="1"/>
  <c r="AY821" i="1"/>
  <c r="AX821" i="1"/>
  <c r="AY805" i="1"/>
  <c r="AX805" i="1"/>
  <c r="AY789" i="1"/>
  <c r="AX789" i="1"/>
  <c r="AY773" i="1"/>
  <c r="AX773" i="1"/>
  <c r="AY757" i="1"/>
  <c r="AX757" i="1"/>
  <c r="AY741" i="1"/>
  <c r="AX741" i="1"/>
  <c r="AY725" i="1"/>
  <c r="AX725" i="1"/>
  <c r="AY709" i="1"/>
  <c r="AX709" i="1"/>
  <c r="AY693" i="1"/>
  <c r="AX693" i="1"/>
  <c r="AY677" i="1"/>
  <c r="AX677" i="1"/>
  <c r="AY661" i="1"/>
  <c r="AX661" i="1"/>
  <c r="AY645" i="1"/>
  <c r="AX645" i="1"/>
  <c r="AY629" i="1"/>
  <c r="AX629" i="1"/>
  <c r="AY613" i="1"/>
  <c r="AX613" i="1"/>
  <c r="AY597" i="1"/>
  <c r="AX597" i="1"/>
  <c r="AY581" i="1"/>
  <c r="AX581" i="1"/>
  <c r="AY565" i="1"/>
  <c r="AX565" i="1"/>
  <c r="AY549" i="1"/>
  <c r="AX549" i="1"/>
  <c r="AY533" i="1"/>
  <c r="AX533" i="1"/>
  <c r="AY517" i="1"/>
  <c r="AX517" i="1"/>
  <c r="AY501" i="1"/>
  <c r="AX501" i="1"/>
  <c r="AY485" i="1"/>
  <c r="AX485" i="1"/>
  <c r="AY469" i="1"/>
  <c r="AX469" i="1"/>
  <c r="AY453" i="1"/>
  <c r="AX453" i="1"/>
  <c r="AY437" i="1"/>
  <c r="AX437" i="1"/>
  <c r="AY421" i="1"/>
  <c r="AX421" i="1"/>
  <c r="AY405" i="1"/>
  <c r="AX405" i="1"/>
  <c r="AY389" i="1"/>
  <c r="AX389" i="1"/>
  <c r="AX1697" i="1"/>
  <c r="AX1597" i="1"/>
  <c r="AX1545" i="1"/>
  <c r="AX1490" i="1"/>
  <c r="AX1441" i="1"/>
  <c r="AX1340" i="1"/>
  <c r="AX1268" i="1"/>
  <c r="AX1185" i="1"/>
  <c r="AX1101" i="1"/>
  <c r="AX1014" i="1"/>
  <c r="AX636" i="1"/>
  <c r="AX371" i="1"/>
  <c r="AY1161" i="1"/>
  <c r="AY941" i="1"/>
  <c r="AX941" i="1"/>
  <c r="AY1239" i="1"/>
  <c r="AX1239" i="1"/>
  <c r="AY1111" i="1"/>
  <c r="AX1111" i="1"/>
  <c r="AY919" i="1"/>
  <c r="AX919" i="1"/>
  <c r="AY1512" i="1"/>
  <c r="AX1512" i="1"/>
  <c r="AY1384" i="1"/>
  <c r="AX1384" i="1"/>
  <c r="AY1270" i="1"/>
  <c r="AX1270" i="1"/>
  <c r="AY1190" i="1"/>
  <c r="AX1190" i="1"/>
  <c r="AY1062" i="1"/>
  <c r="AX1062" i="1"/>
  <c r="AY966" i="1"/>
  <c r="AX966" i="1"/>
  <c r="AY838" i="1"/>
  <c r="AX838" i="1"/>
  <c r="AY710" i="1"/>
  <c r="AX710" i="1"/>
  <c r="AY582" i="1"/>
  <c r="AX582" i="1"/>
  <c r="AY454" i="1"/>
  <c r="AX454" i="1"/>
  <c r="AY2" i="1"/>
  <c r="AX2" i="1"/>
  <c r="AY1718" i="1"/>
  <c r="AX1718" i="1"/>
  <c r="AY1702" i="1"/>
  <c r="AX1702" i="1"/>
  <c r="AY1686" i="1"/>
  <c r="AX1686" i="1"/>
  <c r="AY1670" i="1"/>
  <c r="AX1670" i="1"/>
  <c r="AY1654" i="1"/>
  <c r="AX1654" i="1"/>
  <c r="AY1622" i="1"/>
  <c r="AX1622" i="1"/>
  <c r="AY1606" i="1"/>
  <c r="AX1606" i="1"/>
  <c r="AY1574" i="1"/>
  <c r="AX1574" i="1"/>
  <c r="AY1558" i="1"/>
  <c r="AX1558" i="1"/>
  <c r="AX1542" i="1"/>
  <c r="AY1542" i="1"/>
  <c r="AX1526" i="1"/>
  <c r="AY1526" i="1"/>
  <c r="AY1510" i="1"/>
  <c r="AX1510" i="1"/>
  <c r="AY1494" i="1"/>
  <c r="AX1494" i="1"/>
  <c r="AY1478" i="1"/>
  <c r="AX1478" i="1"/>
  <c r="AY1462" i="1"/>
  <c r="AX1462" i="1"/>
  <c r="AY1446" i="1"/>
  <c r="AX1446" i="1"/>
  <c r="AY1414" i="1"/>
  <c r="AX1414" i="1"/>
  <c r="AY1398" i="1"/>
  <c r="AX1398" i="1"/>
  <c r="AY1382" i="1"/>
  <c r="AX1382" i="1"/>
  <c r="AY1366" i="1"/>
  <c r="AX1366" i="1"/>
  <c r="AY1350" i="1"/>
  <c r="AX1350" i="1"/>
  <c r="AY1300" i="1"/>
  <c r="AX1300" i="1"/>
  <c r="AY1284" i="1"/>
  <c r="AX1284" i="1"/>
  <c r="AY1252" i="1"/>
  <c r="AX1252" i="1"/>
  <c r="AY1236" i="1"/>
  <c r="AX1236" i="1"/>
  <c r="AY1188" i="1"/>
  <c r="AX1188" i="1"/>
  <c r="AY1172" i="1"/>
  <c r="AX1172" i="1"/>
  <c r="AY1124" i="1"/>
  <c r="AX1124" i="1"/>
  <c r="AY1108" i="1"/>
  <c r="AX1108" i="1"/>
  <c r="AY1060" i="1"/>
  <c r="AX1060" i="1"/>
  <c r="AY1044" i="1"/>
  <c r="AX1044" i="1"/>
  <c r="AY996" i="1"/>
  <c r="AX996" i="1"/>
  <c r="AY980" i="1"/>
  <c r="AX980" i="1"/>
  <c r="AY932" i="1"/>
  <c r="AX932" i="1"/>
  <c r="AY916" i="1"/>
  <c r="AX916" i="1"/>
  <c r="AY884" i="1"/>
  <c r="AX884" i="1"/>
  <c r="AY868" i="1"/>
  <c r="AX868" i="1"/>
  <c r="AY852" i="1"/>
  <c r="AX852" i="1"/>
  <c r="AY836" i="1"/>
  <c r="AX836" i="1"/>
  <c r="AY820" i="1"/>
  <c r="AX820" i="1"/>
  <c r="AY804" i="1"/>
  <c r="AX804" i="1"/>
  <c r="AY772" i="1"/>
  <c r="AX772" i="1"/>
  <c r="AY740" i="1"/>
  <c r="AX740" i="1"/>
  <c r="AY724" i="1"/>
  <c r="AX724" i="1"/>
  <c r="AY692" i="1"/>
  <c r="AX692" i="1"/>
  <c r="AY676" i="1"/>
  <c r="AX676" i="1"/>
  <c r="AY660" i="1"/>
  <c r="AX660" i="1"/>
  <c r="AY644" i="1"/>
  <c r="AX644" i="1"/>
  <c r="AY612" i="1"/>
  <c r="AX612" i="1"/>
  <c r="AY596" i="1"/>
  <c r="AX596" i="1"/>
  <c r="AY580" i="1"/>
  <c r="AX580" i="1"/>
  <c r="AY564" i="1"/>
  <c r="AX564" i="1"/>
  <c r="AY532" i="1"/>
  <c r="AX532" i="1"/>
  <c r="AY516" i="1"/>
  <c r="AX516" i="1"/>
  <c r="AY500" i="1"/>
  <c r="AX500" i="1"/>
  <c r="AY468" i="1"/>
  <c r="AX468" i="1"/>
  <c r="AY452" i="1"/>
  <c r="AX452" i="1"/>
  <c r="AY436" i="1"/>
  <c r="AX436" i="1"/>
  <c r="AY420" i="1"/>
  <c r="AX420" i="1"/>
  <c r="AY404" i="1"/>
  <c r="AX404" i="1"/>
  <c r="AY388" i="1"/>
  <c r="AX388" i="1"/>
  <c r="AY372" i="1"/>
  <c r="AX372" i="1"/>
  <c r="AY356" i="1"/>
  <c r="AX356" i="1"/>
  <c r="AY340" i="1"/>
  <c r="AX340" i="1"/>
  <c r="AY324" i="1"/>
  <c r="AX324" i="1"/>
  <c r="AY308" i="1"/>
  <c r="AX308" i="1"/>
  <c r="AY292" i="1"/>
  <c r="AX292" i="1"/>
  <c r="AY276" i="1"/>
  <c r="AX276" i="1"/>
  <c r="AY260" i="1"/>
  <c r="AX260" i="1"/>
  <c r="AY244" i="1"/>
  <c r="AX244" i="1"/>
  <c r="AY228" i="1"/>
  <c r="AX228" i="1"/>
  <c r="AY212" i="1"/>
  <c r="AX212" i="1"/>
  <c r="AY164" i="1"/>
  <c r="AX164" i="1"/>
  <c r="AY148" i="1"/>
  <c r="AX148" i="1"/>
  <c r="AY132" i="1"/>
  <c r="AX132" i="1"/>
  <c r="AY116" i="1"/>
  <c r="AX116" i="1"/>
  <c r="AY100" i="1"/>
  <c r="AX100" i="1"/>
  <c r="AY84" i="1"/>
  <c r="AX84" i="1"/>
  <c r="AY68" i="1"/>
  <c r="AX68" i="1"/>
  <c r="AY52" i="1"/>
  <c r="AX52" i="1"/>
  <c r="AY36" i="1"/>
  <c r="AX36" i="1"/>
  <c r="AY20" i="1"/>
  <c r="AX20" i="1"/>
  <c r="AY4" i="1"/>
  <c r="AX4" i="1"/>
  <c r="AX1645" i="1"/>
  <c r="AX1593" i="1"/>
  <c r="AX1538" i="1"/>
  <c r="AX1489" i="1"/>
  <c r="AX1389" i="1"/>
  <c r="AX1334" i="1"/>
  <c r="AX1267" i="1"/>
  <c r="AX1100" i="1"/>
  <c r="AX1012" i="1"/>
  <c r="AX833" i="1"/>
  <c r="AX635" i="1"/>
  <c r="AX525" i="1"/>
  <c r="AX364" i="1"/>
  <c r="AY1159" i="1"/>
  <c r="AY1678" i="1"/>
  <c r="AX1678" i="1"/>
  <c r="AY1271" i="1"/>
  <c r="AX1271" i="1"/>
  <c r="AY1143" i="1"/>
  <c r="AX1143" i="1"/>
  <c r="AX855" i="1"/>
  <c r="AY855" i="1"/>
  <c r="AY1688" i="1"/>
  <c r="AX1688" i="1"/>
  <c r="AY1576" i="1"/>
  <c r="AX1576" i="1"/>
  <c r="AY1448" i="1"/>
  <c r="AX1448" i="1"/>
  <c r="AY1336" i="1"/>
  <c r="AX1336" i="1"/>
  <c r="AY1174" i="1"/>
  <c r="AX1174" i="1"/>
  <c r="AY1046" i="1"/>
  <c r="AX1046" i="1"/>
  <c r="AY774" i="1"/>
  <c r="AX774" i="1"/>
  <c r="AY630" i="1"/>
  <c r="AX630" i="1"/>
  <c r="AY486" i="1"/>
  <c r="AX486" i="1"/>
  <c r="AY358" i="1"/>
  <c r="AX358" i="1"/>
  <c r="AX1497" i="1"/>
  <c r="AY1605" i="1"/>
  <c r="AX1605" i="1"/>
  <c r="AY1525" i="1"/>
  <c r="AX1525" i="1"/>
  <c r="AY1429" i="1"/>
  <c r="AX1429" i="1"/>
  <c r="AY1349" i="1"/>
  <c r="AX1349" i="1"/>
  <c r="AY1299" i="1"/>
  <c r="AX1299" i="1"/>
  <c r="AY1155" i="1"/>
  <c r="AX1155" i="1"/>
  <c r="AY1107" i="1"/>
  <c r="AX1107" i="1"/>
  <c r="AY979" i="1"/>
  <c r="AX979" i="1"/>
  <c r="AY963" i="1"/>
  <c r="AX963" i="1"/>
  <c r="AY915" i="1"/>
  <c r="AX915" i="1"/>
  <c r="AY835" i="1"/>
  <c r="AX835" i="1"/>
  <c r="AY819" i="1"/>
  <c r="AX819" i="1"/>
  <c r="AY787" i="1"/>
  <c r="AX787" i="1"/>
  <c r="AY739" i="1"/>
  <c r="AX739" i="1"/>
  <c r="AY643" i="1"/>
  <c r="AX643" i="1"/>
  <c r="AY611" i="1"/>
  <c r="AX611" i="1"/>
  <c r="AY515" i="1"/>
  <c r="AX515" i="1"/>
  <c r="AY483" i="1"/>
  <c r="AX483" i="1"/>
  <c r="AY467" i="1"/>
  <c r="AX467" i="1"/>
  <c r="AY435" i="1"/>
  <c r="AX435" i="1"/>
  <c r="AY419" i="1"/>
  <c r="AX419" i="1"/>
  <c r="AY387" i="1"/>
  <c r="AX387" i="1"/>
  <c r="AY339" i="1"/>
  <c r="AX339" i="1"/>
  <c r="AY275" i="1"/>
  <c r="AX275" i="1"/>
  <c r="AY243" i="1"/>
  <c r="AX243" i="1"/>
  <c r="AY211" i="1"/>
  <c r="AX211" i="1"/>
  <c r="AY179" i="1"/>
  <c r="AX179" i="1"/>
  <c r="AY147" i="1"/>
  <c r="AX147" i="1"/>
  <c r="AY131" i="1"/>
  <c r="AX131" i="1"/>
  <c r="AY99" i="1"/>
  <c r="AX99" i="1"/>
  <c r="AY83" i="1"/>
  <c r="AX83" i="1"/>
  <c r="AY67" i="1"/>
  <c r="AX67" i="1"/>
  <c r="AY51" i="1"/>
  <c r="AX51" i="1"/>
  <c r="AY35" i="1"/>
  <c r="AX35" i="1"/>
  <c r="AY19" i="1"/>
  <c r="AX19" i="1"/>
  <c r="AY3" i="1"/>
  <c r="AX3" i="1"/>
  <c r="AX1693" i="1"/>
  <c r="AX1641" i="1"/>
  <c r="AX1586" i="1"/>
  <c r="AX1537" i="1"/>
  <c r="AX1437" i="1"/>
  <c r="AX1385" i="1"/>
  <c r="AX1327" i="1"/>
  <c r="AX1266" i="1"/>
  <c r="AX1099" i="1"/>
  <c r="AX1011" i="1"/>
  <c r="AX628" i="1"/>
  <c r="AX523" i="1"/>
  <c r="AX363" i="1"/>
  <c r="AX123" i="1"/>
  <c r="AY1438" i="1"/>
  <c r="AX1438" i="1"/>
  <c r="AX1319" i="1"/>
  <c r="AY1319" i="1"/>
  <c r="AX887" i="1"/>
  <c r="AY887" i="1"/>
  <c r="AY1624" i="1"/>
  <c r="AX1624" i="1"/>
  <c r="AY1496" i="1"/>
  <c r="AX1496" i="1"/>
  <c r="AY1368" i="1"/>
  <c r="AX1368" i="1"/>
  <c r="AY1158" i="1"/>
  <c r="AX1158" i="1"/>
  <c r="AY918" i="1"/>
  <c r="AX918" i="1"/>
  <c r="AY790" i="1"/>
  <c r="AX790" i="1"/>
  <c r="AY678" i="1"/>
  <c r="AX678" i="1"/>
  <c r="AY550" i="1"/>
  <c r="AX550" i="1"/>
  <c r="AY342" i="1"/>
  <c r="AX342" i="1"/>
  <c r="AY1685" i="1"/>
  <c r="AX1685" i="1"/>
  <c r="AY1589" i="1"/>
  <c r="AX1589" i="1"/>
  <c r="AY1493" i="1"/>
  <c r="AX1493" i="1"/>
  <c r="AY1413" i="1"/>
  <c r="AX1413" i="1"/>
  <c r="AY1333" i="1"/>
  <c r="AX1333" i="1"/>
  <c r="AY1283" i="1"/>
  <c r="AX1283" i="1"/>
  <c r="AY1219" i="1"/>
  <c r="AX1219" i="1"/>
  <c r="AY1171" i="1"/>
  <c r="AX1171" i="1"/>
  <c r="AY1123" i="1"/>
  <c r="AX1123" i="1"/>
  <c r="AY1091" i="1"/>
  <c r="AX1091" i="1"/>
  <c r="AY1059" i="1"/>
  <c r="AX1059" i="1"/>
  <c r="AY1043" i="1"/>
  <c r="AX1043" i="1"/>
  <c r="AY1027" i="1"/>
  <c r="AX1027" i="1"/>
  <c r="AY995" i="1"/>
  <c r="AX995" i="1"/>
  <c r="AY899" i="1"/>
  <c r="AX899" i="1"/>
  <c r="AY771" i="1"/>
  <c r="AX771" i="1"/>
  <c r="AY755" i="1"/>
  <c r="AX755" i="1"/>
  <c r="AY723" i="1"/>
  <c r="AX723" i="1"/>
  <c r="AY691" i="1"/>
  <c r="AX691" i="1"/>
  <c r="AY659" i="1"/>
  <c r="AX659" i="1"/>
  <c r="AY627" i="1"/>
  <c r="AX627" i="1"/>
  <c r="AY595" i="1"/>
  <c r="AX595" i="1"/>
  <c r="AY563" i="1"/>
  <c r="AX563" i="1"/>
  <c r="AY531" i="1"/>
  <c r="AX531" i="1"/>
  <c r="AY499" i="1"/>
  <c r="AX499" i="1"/>
  <c r="AY355" i="1"/>
  <c r="AX355" i="1"/>
  <c r="AY323" i="1"/>
  <c r="AX323" i="1"/>
  <c r="AY291" i="1"/>
  <c r="AX291" i="1"/>
  <c r="AY259" i="1"/>
  <c r="AX259" i="1"/>
  <c r="AY227" i="1"/>
  <c r="AX227" i="1"/>
  <c r="AY195" i="1"/>
  <c r="AX195" i="1"/>
  <c r="AY163" i="1"/>
  <c r="AX163" i="1"/>
  <c r="AY115" i="1"/>
  <c r="AX115" i="1"/>
  <c r="AY1732" i="1"/>
  <c r="AX1732" i="1"/>
  <c r="AX1716" i="1"/>
  <c r="AY1716" i="1"/>
  <c r="AY1700" i="1"/>
  <c r="AX1700" i="1"/>
  <c r="AY1684" i="1"/>
  <c r="AX1684" i="1"/>
  <c r="AY1668" i="1"/>
  <c r="AX1668" i="1"/>
  <c r="AY1652" i="1"/>
  <c r="AX1652" i="1"/>
  <c r="AY1620" i="1"/>
  <c r="AX1620" i="1"/>
  <c r="AY1604" i="1"/>
  <c r="AX1604" i="1"/>
  <c r="AY1588" i="1"/>
  <c r="AX1588" i="1"/>
  <c r="AY1572" i="1"/>
  <c r="AX1572" i="1"/>
  <c r="AY1556" i="1"/>
  <c r="AX1556" i="1"/>
  <c r="AX1540" i="1"/>
  <c r="AY1540" i="1"/>
  <c r="AY1524" i="1"/>
  <c r="AX1524" i="1"/>
  <c r="AY1508" i="1"/>
  <c r="AX1508" i="1"/>
  <c r="AX1492" i="1"/>
  <c r="AY1492" i="1"/>
  <c r="AY1476" i="1"/>
  <c r="AX1476" i="1"/>
  <c r="AY1460" i="1"/>
  <c r="AX1460" i="1"/>
  <c r="AY1444" i="1"/>
  <c r="AX1444" i="1"/>
  <c r="AY1428" i="1"/>
  <c r="AX1428" i="1"/>
  <c r="AY1412" i="1"/>
  <c r="AX1412" i="1"/>
  <c r="AY1396" i="1"/>
  <c r="AX1396" i="1"/>
  <c r="AX1380" i="1"/>
  <c r="AY1380" i="1"/>
  <c r="AY1364" i="1"/>
  <c r="AX1364" i="1"/>
  <c r="AY1348" i="1"/>
  <c r="AX1348" i="1"/>
  <c r="AY1332" i="1"/>
  <c r="AX1332" i="1"/>
  <c r="AY1314" i="1"/>
  <c r="AX1314" i="1"/>
  <c r="AY1298" i="1"/>
  <c r="AX1298" i="1"/>
  <c r="AY1250" i="1"/>
  <c r="AX1250" i="1"/>
  <c r="AY1234" i="1"/>
  <c r="AX1234" i="1"/>
  <c r="AY1218" i="1"/>
  <c r="AX1218" i="1"/>
  <c r="AY1202" i="1"/>
  <c r="AX1202" i="1"/>
  <c r="AY1186" i="1"/>
  <c r="AX1186" i="1"/>
  <c r="AY1170" i="1"/>
  <c r="AX1170" i="1"/>
  <c r="AY1154" i="1"/>
  <c r="AX1154" i="1"/>
  <c r="AY1138" i="1"/>
  <c r="AX1138" i="1"/>
  <c r="AY1122" i="1"/>
  <c r="AX1122" i="1"/>
  <c r="AY1106" i="1"/>
  <c r="AX1106" i="1"/>
  <c r="AY1090" i="1"/>
  <c r="AX1090" i="1"/>
  <c r="AY1074" i="1"/>
  <c r="AX1074" i="1"/>
  <c r="AY1058" i="1"/>
  <c r="AX1058" i="1"/>
  <c r="AY1042" i="1"/>
  <c r="AX1042" i="1"/>
  <c r="AY1026" i="1"/>
  <c r="AX1026" i="1"/>
  <c r="AY1010" i="1"/>
  <c r="AX1010" i="1"/>
  <c r="AY994" i="1"/>
  <c r="AX994" i="1"/>
  <c r="AY978" i="1"/>
  <c r="AX978" i="1"/>
  <c r="AY962" i="1"/>
  <c r="AX962" i="1"/>
  <c r="AY946" i="1"/>
  <c r="AX946" i="1"/>
  <c r="AY930" i="1"/>
  <c r="AX930" i="1"/>
  <c r="AY914" i="1"/>
  <c r="AX914" i="1"/>
  <c r="AY898" i="1"/>
  <c r="AX898" i="1"/>
  <c r="AY882" i="1"/>
  <c r="AX882" i="1"/>
  <c r="AY866" i="1"/>
  <c r="AX866" i="1"/>
  <c r="AY818" i="1"/>
  <c r="AX818" i="1"/>
  <c r="AY802" i="1"/>
  <c r="AX802" i="1"/>
  <c r="AY770" i="1"/>
  <c r="AX770" i="1"/>
  <c r="AY754" i="1"/>
  <c r="AX754" i="1"/>
  <c r="AY738" i="1"/>
  <c r="AX738" i="1"/>
  <c r="AY722" i="1"/>
  <c r="AX722" i="1"/>
  <c r="AY690" i="1"/>
  <c r="AX690" i="1"/>
  <c r="AY674" i="1"/>
  <c r="AX674" i="1"/>
  <c r="AY626" i="1"/>
  <c r="AX626" i="1"/>
  <c r="AY610" i="1"/>
  <c r="AX610" i="1"/>
  <c r="AX594" i="1"/>
  <c r="AY594" i="1"/>
  <c r="AY562" i="1"/>
  <c r="AX562" i="1"/>
  <c r="AY546" i="1"/>
  <c r="AX546" i="1"/>
  <c r="AY530" i="1"/>
  <c r="AX530" i="1"/>
  <c r="AY498" i="1"/>
  <c r="AX498" i="1"/>
  <c r="AY482" i="1"/>
  <c r="AX482" i="1"/>
  <c r="AY466" i="1"/>
  <c r="AX466" i="1"/>
  <c r="AY450" i="1"/>
  <c r="AX450" i="1"/>
  <c r="AY434" i="1"/>
  <c r="AX434" i="1"/>
  <c r="AY402" i="1"/>
  <c r="AX402" i="1"/>
  <c r="AX386" i="1"/>
  <c r="AY386" i="1"/>
  <c r="AY370" i="1"/>
  <c r="AX370" i="1"/>
  <c r="AY354" i="1"/>
  <c r="AX354" i="1"/>
  <c r="AX338" i="1"/>
  <c r="AY338" i="1"/>
  <c r="AY322" i="1"/>
  <c r="AX322" i="1"/>
  <c r="AY306" i="1"/>
  <c r="AX306" i="1"/>
  <c r="AY290" i="1"/>
  <c r="AX290" i="1"/>
  <c r="AY274" i="1"/>
  <c r="AX274" i="1"/>
  <c r="AY258" i="1"/>
  <c r="AX258" i="1"/>
  <c r="AY242" i="1"/>
  <c r="AX242" i="1"/>
  <c r="AY226" i="1"/>
  <c r="AX226" i="1"/>
  <c r="AX1689" i="1"/>
  <c r="AX1585" i="1"/>
  <c r="AX1485" i="1"/>
  <c r="AX1433" i="1"/>
  <c r="AX1378" i="1"/>
  <c r="AX1326" i="1"/>
  <c r="AX1180" i="1"/>
  <c r="AX1092" i="1"/>
  <c r="AX923" i="1"/>
  <c r="AX829" i="1"/>
  <c r="AX731" i="1"/>
  <c r="AX625" i="1"/>
  <c r="AX514" i="1"/>
  <c r="AX353" i="1"/>
  <c r="AY1081" i="1"/>
  <c r="AY1727" i="1"/>
  <c r="AX1727" i="1"/>
  <c r="AY1615" i="1"/>
  <c r="AX1615" i="1"/>
  <c r="AY1503" i="1"/>
  <c r="AX1503" i="1"/>
  <c r="AY1407" i="1"/>
  <c r="AX1407" i="1"/>
  <c r="AY1293" i="1"/>
  <c r="AX1293" i="1"/>
  <c r="AY1181" i="1"/>
  <c r="AX1181" i="1"/>
  <c r="AY749" i="1"/>
  <c r="AX749" i="1"/>
  <c r="AY621" i="1"/>
  <c r="AX621" i="1"/>
  <c r="AY541" i="1"/>
  <c r="AX541" i="1"/>
  <c r="AY413" i="1"/>
  <c r="AX413" i="1"/>
  <c r="AY1582" i="1"/>
  <c r="AX1582" i="1"/>
  <c r="AY1454" i="1"/>
  <c r="AX1454" i="1"/>
  <c r="AY1342" i="1"/>
  <c r="AX1342" i="1"/>
  <c r="AY1260" i="1"/>
  <c r="AX1260" i="1"/>
  <c r="AY1148" i="1"/>
  <c r="AX1148" i="1"/>
  <c r="AY1004" i="1"/>
  <c r="AX1004" i="1"/>
  <c r="AY716" i="1"/>
  <c r="AX716" i="1"/>
  <c r="AY572" i="1"/>
  <c r="AX572" i="1"/>
  <c r="AY444" i="1"/>
  <c r="AX444" i="1"/>
  <c r="AY124" i="1"/>
  <c r="AX124" i="1"/>
  <c r="AY12" i="1"/>
  <c r="AX12" i="1"/>
  <c r="AX1287" i="1"/>
  <c r="AY1287" i="1"/>
  <c r="AY1127" i="1"/>
  <c r="AX1127" i="1"/>
  <c r="AY839" i="1"/>
  <c r="AX839" i="1"/>
  <c r="AY1640" i="1"/>
  <c r="AX1640" i="1"/>
  <c r="AY1528" i="1"/>
  <c r="AX1528" i="1"/>
  <c r="AY1400" i="1"/>
  <c r="AX1400" i="1"/>
  <c r="AY1238" i="1"/>
  <c r="AX1238" i="1"/>
  <c r="AY1110" i="1"/>
  <c r="AX1110" i="1"/>
  <c r="AY998" i="1"/>
  <c r="AX998" i="1"/>
  <c r="AY742" i="1"/>
  <c r="AX742" i="1"/>
  <c r="AY614" i="1"/>
  <c r="AX614" i="1"/>
  <c r="AY502" i="1"/>
  <c r="AX502" i="1"/>
  <c r="AY406" i="1"/>
  <c r="AX406" i="1"/>
  <c r="AY1717" i="1"/>
  <c r="AX1717" i="1"/>
  <c r="AY1637" i="1"/>
  <c r="AX1637" i="1"/>
  <c r="AY1541" i="1"/>
  <c r="AX1541" i="1"/>
  <c r="AY1461" i="1"/>
  <c r="AX1461" i="1"/>
  <c r="AY1381" i="1"/>
  <c r="AX1381" i="1"/>
  <c r="AY1251" i="1"/>
  <c r="AX1251" i="1"/>
  <c r="AY931" i="1"/>
  <c r="AX931" i="1"/>
  <c r="AY1731" i="1"/>
  <c r="AX1731" i="1"/>
  <c r="AX1715" i="1"/>
  <c r="AY1715" i="1"/>
  <c r="AY1699" i="1"/>
  <c r="AX1699" i="1"/>
  <c r="AY1683" i="1"/>
  <c r="AX1683" i="1"/>
  <c r="AY1667" i="1"/>
  <c r="AX1667" i="1"/>
  <c r="AY1651" i="1"/>
  <c r="AX1651" i="1"/>
  <c r="AY1635" i="1"/>
  <c r="AX1635" i="1"/>
  <c r="AY1619" i="1"/>
  <c r="AX1619" i="1"/>
  <c r="AY1603" i="1"/>
  <c r="AX1603" i="1"/>
  <c r="AX1587" i="1"/>
  <c r="AY1587" i="1"/>
  <c r="AY1571" i="1"/>
  <c r="AX1571" i="1"/>
  <c r="AY1555" i="1"/>
  <c r="AX1555" i="1"/>
  <c r="AY1539" i="1"/>
  <c r="AX1539" i="1"/>
  <c r="AY1523" i="1"/>
  <c r="AX1523" i="1"/>
  <c r="AY1507" i="1"/>
  <c r="AX1507" i="1"/>
  <c r="AX1491" i="1"/>
  <c r="AY1491" i="1"/>
  <c r="AY1475" i="1"/>
  <c r="AX1475" i="1"/>
  <c r="AY1459" i="1"/>
  <c r="AX1459" i="1"/>
  <c r="AX1427" i="1"/>
  <c r="AY1427" i="1"/>
  <c r="AY1411" i="1"/>
  <c r="AX1411" i="1"/>
  <c r="AY1395" i="1"/>
  <c r="AX1395" i="1"/>
  <c r="AY1379" i="1"/>
  <c r="AX1379" i="1"/>
  <c r="AY1363" i="1"/>
  <c r="AX1363" i="1"/>
  <c r="AY1347" i="1"/>
  <c r="AX1347" i="1"/>
  <c r="AY1331" i="1"/>
  <c r="AX1331" i="1"/>
  <c r="AX1313" i="1"/>
  <c r="AY1313" i="1"/>
  <c r="AY1281" i="1"/>
  <c r="AX1281" i="1"/>
  <c r="AY1265" i="1"/>
  <c r="AX1265" i="1"/>
  <c r="AY1233" i="1"/>
  <c r="AX1233" i="1"/>
  <c r="AY1217" i="1"/>
  <c r="AX1217" i="1"/>
  <c r="AY1201" i="1"/>
  <c r="AX1201" i="1"/>
  <c r="AY1169" i="1"/>
  <c r="AX1169" i="1"/>
  <c r="AY1153" i="1"/>
  <c r="AX1153" i="1"/>
  <c r="AY1137" i="1"/>
  <c r="AX1137" i="1"/>
  <c r="AY1105" i="1"/>
  <c r="AX1105" i="1"/>
  <c r="AY1089" i="1"/>
  <c r="AX1089" i="1"/>
  <c r="AY1073" i="1"/>
  <c r="AX1073" i="1"/>
  <c r="AY1041" i="1"/>
  <c r="AX1041" i="1"/>
  <c r="AY1025" i="1"/>
  <c r="AX1025" i="1"/>
  <c r="AY1009" i="1"/>
  <c r="AX1009" i="1"/>
  <c r="AX977" i="1"/>
  <c r="AY977" i="1"/>
  <c r="AY961" i="1"/>
  <c r="AX961" i="1"/>
  <c r="AY945" i="1"/>
  <c r="AX945" i="1"/>
  <c r="AY929" i="1"/>
  <c r="AX929" i="1"/>
  <c r="AY913" i="1"/>
  <c r="AX913" i="1"/>
  <c r="AY865" i="1"/>
  <c r="AX865" i="1"/>
  <c r="AY849" i="1"/>
  <c r="AX849" i="1"/>
  <c r="AY817" i="1"/>
  <c r="AX817" i="1"/>
  <c r="AY801" i="1"/>
  <c r="AX801" i="1"/>
  <c r="AY769" i="1"/>
  <c r="AX769" i="1"/>
  <c r="AY737" i="1"/>
  <c r="AX737" i="1"/>
  <c r="AY721" i="1"/>
  <c r="AX721" i="1"/>
  <c r="AY705" i="1"/>
  <c r="AX705" i="1"/>
  <c r="AY689" i="1"/>
  <c r="AX689" i="1"/>
  <c r="AY673" i="1"/>
  <c r="AX673" i="1"/>
  <c r="AY641" i="1"/>
  <c r="AX641" i="1"/>
  <c r="AY609" i="1"/>
  <c r="AX609" i="1"/>
  <c r="AY593" i="1"/>
  <c r="AX593" i="1"/>
  <c r="AY561" i="1"/>
  <c r="AX561" i="1"/>
  <c r="AY545" i="1"/>
  <c r="AX545" i="1"/>
  <c r="AY529" i="1"/>
  <c r="AX529" i="1"/>
  <c r="AY513" i="1"/>
  <c r="AX513" i="1"/>
  <c r="AY497" i="1"/>
  <c r="AX497" i="1"/>
  <c r="AY481" i="1"/>
  <c r="AX481" i="1"/>
  <c r="AX449" i="1"/>
  <c r="AY449" i="1"/>
  <c r="AY433" i="1"/>
  <c r="AX433" i="1"/>
  <c r="AY417" i="1"/>
  <c r="AX417" i="1"/>
  <c r="AY401" i="1"/>
  <c r="AX401" i="1"/>
  <c r="AY385" i="1"/>
  <c r="AX385" i="1"/>
  <c r="AY369" i="1"/>
  <c r="AX369" i="1"/>
  <c r="AX337" i="1"/>
  <c r="AY337" i="1"/>
  <c r="AY321" i="1"/>
  <c r="AX321" i="1"/>
  <c r="AY289" i="1"/>
  <c r="AX289" i="1"/>
  <c r="AY273" i="1"/>
  <c r="AX273" i="1"/>
  <c r="AX257" i="1"/>
  <c r="AY257" i="1"/>
  <c r="AY241" i="1"/>
  <c r="AX241" i="1"/>
  <c r="AY225" i="1"/>
  <c r="AX225" i="1"/>
  <c r="AX209" i="1"/>
  <c r="AY209" i="1"/>
  <c r="AY177" i="1"/>
  <c r="AX177" i="1"/>
  <c r="AY161" i="1"/>
  <c r="AX161" i="1"/>
  <c r="AX145" i="1"/>
  <c r="AY145" i="1"/>
  <c r="AX129" i="1"/>
  <c r="AY129" i="1"/>
  <c r="AY113" i="1"/>
  <c r="AX113" i="1"/>
  <c r="AY97" i="1"/>
  <c r="AX97" i="1"/>
  <c r="AX81" i="1"/>
  <c r="AY81" i="1"/>
  <c r="AX65" i="1"/>
  <c r="AY65" i="1"/>
  <c r="AY49" i="1"/>
  <c r="AX49" i="1"/>
  <c r="AY33" i="1"/>
  <c r="AX33" i="1"/>
  <c r="AY17" i="1"/>
  <c r="AX17" i="1"/>
  <c r="AX1682" i="1"/>
  <c r="AX1633" i="1"/>
  <c r="AX1533" i="1"/>
  <c r="AX1481" i="1"/>
  <c r="AX1426" i="1"/>
  <c r="AX1377" i="1"/>
  <c r="AX1325" i="1"/>
  <c r="AX1249" i="1"/>
  <c r="AX1165" i="1"/>
  <c r="AX1078" i="1"/>
  <c r="AX993" i="1"/>
  <c r="AX907" i="1"/>
  <c r="AX813" i="1"/>
  <c r="AX708" i="1"/>
  <c r="AX307" i="1"/>
  <c r="AY796" i="1"/>
  <c r="AY1711" i="1"/>
  <c r="AX1711" i="1"/>
  <c r="AY1631" i="1"/>
  <c r="AX1631" i="1"/>
  <c r="AY1487" i="1"/>
  <c r="AX1487" i="1"/>
  <c r="AY1391" i="1"/>
  <c r="AX1391" i="1"/>
  <c r="AY1277" i="1"/>
  <c r="AX1277" i="1"/>
  <c r="AY1069" i="1"/>
  <c r="AX1069" i="1"/>
  <c r="AY989" i="1"/>
  <c r="AX989" i="1"/>
  <c r="AY861" i="1"/>
  <c r="AX861" i="1"/>
  <c r="AY765" i="1"/>
  <c r="AX765" i="1"/>
  <c r="AY669" i="1"/>
  <c r="AX669" i="1"/>
  <c r="AY557" i="1"/>
  <c r="AX557" i="1"/>
  <c r="AY445" i="1"/>
  <c r="AX445" i="1"/>
  <c r="AY349" i="1"/>
  <c r="AX349" i="1"/>
  <c r="AY1646" i="1"/>
  <c r="AX1646" i="1"/>
  <c r="AY1534" i="1"/>
  <c r="AX1534" i="1"/>
  <c r="AY1390" i="1"/>
  <c r="AX1390" i="1"/>
  <c r="AY1132" i="1"/>
  <c r="AX1132" i="1"/>
  <c r="AY828" i="1"/>
  <c r="AX828" i="1"/>
  <c r="AY492" i="1"/>
  <c r="AX492" i="1"/>
  <c r="AY316" i="1"/>
  <c r="AX316" i="1"/>
  <c r="AY172" i="1"/>
  <c r="AX172" i="1"/>
  <c r="AY1303" i="1"/>
  <c r="AX1303" i="1"/>
  <c r="AX1191" i="1"/>
  <c r="AY1191" i="1"/>
  <c r="AX951" i="1"/>
  <c r="AY951" i="1"/>
  <c r="AY1704" i="1"/>
  <c r="AX1704" i="1"/>
  <c r="AY1592" i="1"/>
  <c r="AX1592" i="1"/>
  <c r="AY1480" i="1"/>
  <c r="AX1480" i="1"/>
  <c r="AY1352" i="1"/>
  <c r="AX1352" i="1"/>
  <c r="AY1126" i="1"/>
  <c r="AX1126" i="1"/>
  <c r="AY806" i="1"/>
  <c r="AX806" i="1"/>
  <c r="AY662" i="1"/>
  <c r="AX662" i="1"/>
  <c r="AY518" i="1"/>
  <c r="AX518" i="1"/>
  <c r="AY390" i="1"/>
  <c r="AX390" i="1"/>
  <c r="AY1701" i="1"/>
  <c r="AX1701" i="1"/>
  <c r="AY1621" i="1"/>
  <c r="AX1621" i="1"/>
  <c r="AY1509" i="1"/>
  <c r="AX1509" i="1"/>
  <c r="AY1397" i="1"/>
  <c r="AX1397" i="1"/>
  <c r="AY1235" i="1"/>
  <c r="AX1235" i="1"/>
  <c r="AY851" i="1"/>
  <c r="AX851" i="1"/>
  <c r="AY1330" i="1"/>
  <c r="AX1330" i="1"/>
  <c r="AY1264" i="1"/>
  <c r="AX1264" i="1"/>
  <c r="AY1200" i="1"/>
  <c r="AY1136" i="1"/>
  <c r="AY1088" i="1"/>
  <c r="AX1088" i="1"/>
  <c r="AY1008" i="1"/>
  <c r="AY960" i="1"/>
  <c r="AX960" i="1"/>
  <c r="AY912" i="1"/>
  <c r="AX912" i="1"/>
  <c r="AY864" i="1"/>
  <c r="AX864" i="1"/>
  <c r="AY816" i="1"/>
  <c r="AX816" i="1"/>
  <c r="AY800" i="1"/>
  <c r="AX800" i="1"/>
  <c r="AY768" i="1"/>
  <c r="AX768" i="1"/>
  <c r="AY752" i="1"/>
  <c r="AX752" i="1"/>
  <c r="AY736" i="1"/>
  <c r="AY720" i="1"/>
  <c r="AX720" i="1"/>
  <c r="AY704" i="1"/>
  <c r="AX704" i="1"/>
  <c r="AY688" i="1"/>
  <c r="AX688" i="1"/>
  <c r="AY672" i="1"/>
  <c r="AX672" i="1"/>
  <c r="AY656" i="1"/>
  <c r="AY640" i="1"/>
  <c r="AX640" i="1"/>
  <c r="AY624" i="1"/>
  <c r="AX624" i="1"/>
  <c r="AY608" i="1"/>
  <c r="AY592" i="1"/>
  <c r="AX592" i="1"/>
  <c r="AY560" i="1"/>
  <c r="AX560" i="1"/>
  <c r="AY528" i="1"/>
  <c r="AX528" i="1"/>
  <c r="AY512" i="1"/>
  <c r="AX512" i="1"/>
  <c r="AY496" i="1"/>
  <c r="AY480" i="1"/>
  <c r="AX480" i="1"/>
  <c r="AY464" i="1"/>
  <c r="AY448" i="1"/>
  <c r="AX448" i="1"/>
  <c r="AY432" i="1"/>
  <c r="AX432" i="1"/>
  <c r="AY416" i="1"/>
  <c r="AX416" i="1"/>
  <c r="AY400" i="1"/>
  <c r="AX400" i="1"/>
  <c r="AY384" i="1"/>
  <c r="AX384" i="1"/>
  <c r="AY368" i="1"/>
  <c r="AX368" i="1"/>
  <c r="AY352" i="1"/>
  <c r="AX352" i="1"/>
  <c r="AY336" i="1"/>
  <c r="AX336" i="1"/>
  <c r="AY320" i="1"/>
  <c r="AX320" i="1"/>
  <c r="AY304" i="1"/>
  <c r="AY288" i="1"/>
  <c r="AX288" i="1"/>
  <c r="AY272" i="1"/>
  <c r="AX272" i="1"/>
  <c r="AY256" i="1"/>
  <c r="AX256" i="1"/>
  <c r="AY240" i="1"/>
  <c r="AX240" i="1"/>
  <c r="AY224" i="1"/>
  <c r="AX224" i="1"/>
  <c r="AY208" i="1"/>
  <c r="AX208" i="1"/>
  <c r="AY192" i="1"/>
  <c r="AX192" i="1"/>
  <c r="AY176" i="1"/>
  <c r="AY160" i="1"/>
  <c r="AX160" i="1"/>
  <c r="AY144" i="1"/>
  <c r="AX144" i="1"/>
  <c r="AY128" i="1"/>
  <c r="AX128" i="1"/>
  <c r="AY112" i="1"/>
  <c r="AY96" i="1"/>
  <c r="AX96" i="1"/>
  <c r="AY80" i="1"/>
  <c r="AX80" i="1"/>
  <c r="AY64" i="1"/>
  <c r="AX64" i="1"/>
  <c r="AY48" i="1"/>
  <c r="AY32" i="1"/>
  <c r="AX32" i="1"/>
  <c r="AY16" i="1"/>
  <c r="AX16" i="1"/>
  <c r="AX1730" i="1"/>
  <c r="AX1681" i="1"/>
  <c r="AX1581" i="1"/>
  <c r="AX1529" i="1"/>
  <c r="AX1474" i="1"/>
  <c r="AX1425" i="1"/>
  <c r="AX1322" i="1"/>
  <c r="AX1164" i="1"/>
  <c r="AX1076" i="1"/>
  <c r="AX902" i="1"/>
  <c r="AX812" i="1"/>
  <c r="AX707" i="1"/>
  <c r="AX305" i="1"/>
  <c r="AX48" i="1"/>
  <c r="AY788" i="1"/>
  <c r="AY1679" i="1"/>
  <c r="AX1679" i="1"/>
  <c r="AY1583" i="1"/>
  <c r="AX1583" i="1"/>
  <c r="AY1455" i="1"/>
  <c r="AX1455" i="1"/>
  <c r="AY1197" i="1"/>
  <c r="AX1197" i="1"/>
  <c r="AY1117" i="1"/>
  <c r="AX1117" i="1"/>
  <c r="AY925" i="1"/>
  <c r="AX925" i="1"/>
  <c r="AY733" i="1"/>
  <c r="AX733" i="1"/>
  <c r="AY589" i="1"/>
  <c r="AX589" i="1"/>
  <c r="AY509" i="1"/>
  <c r="AX509" i="1"/>
  <c r="AY381" i="1"/>
  <c r="AX381" i="1"/>
  <c r="AY1662" i="1"/>
  <c r="AX1662" i="1"/>
  <c r="AY1518" i="1"/>
  <c r="AX1518" i="1"/>
  <c r="AY924" i="1"/>
  <c r="AX924" i="1"/>
  <c r="AY780" i="1"/>
  <c r="AX780" i="1"/>
  <c r="AY652" i="1"/>
  <c r="AX652" i="1"/>
  <c r="AY556" i="1"/>
  <c r="AX556" i="1"/>
  <c r="AY412" i="1"/>
  <c r="AX412" i="1"/>
  <c r="AY300" i="1"/>
  <c r="AX300" i="1"/>
  <c r="AY188" i="1"/>
  <c r="AX188" i="1"/>
  <c r="AY76" i="1"/>
  <c r="AX76" i="1"/>
  <c r="AY1337" i="1"/>
  <c r="AX1337" i="1"/>
  <c r="AY1223" i="1"/>
  <c r="AX1223" i="1"/>
  <c r="AY1079" i="1"/>
  <c r="AX1079" i="1"/>
  <c r="AY935" i="1"/>
  <c r="AX935" i="1"/>
  <c r="AY1672" i="1"/>
  <c r="AX1672" i="1"/>
  <c r="AY1560" i="1"/>
  <c r="AX1560" i="1"/>
  <c r="AY1432" i="1"/>
  <c r="AX1432" i="1"/>
  <c r="AY1222" i="1"/>
  <c r="AX1222" i="1"/>
  <c r="AY1094" i="1"/>
  <c r="AX1094" i="1"/>
  <c r="AY934" i="1"/>
  <c r="AX934" i="1"/>
  <c r="AY822" i="1"/>
  <c r="AX822" i="1"/>
  <c r="AY694" i="1"/>
  <c r="AX694" i="1"/>
  <c r="AY566" i="1"/>
  <c r="AX566" i="1"/>
  <c r="AY422" i="1"/>
  <c r="AX422" i="1"/>
  <c r="AX1343" i="1"/>
  <c r="AY1669" i="1"/>
  <c r="AX1669" i="1"/>
  <c r="AY1573" i="1"/>
  <c r="AX1573" i="1"/>
  <c r="AY1477" i="1"/>
  <c r="AX1477" i="1"/>
  <c r="AY1365" i="1"/>
  <c r="AX1365" i="1"/>
  <c r="AY1187" i="1"/>
  <c r="AX1187" i="1"/>
  <c r="AY867" i="1"/>
  <c r="AX867" i="1"/>
  <c r="AY1296" i="1"/>
  <c r="AX1296" i="1"/>
  <c r="AY1248" i="1"/>
  <c r="AY1216" i="1"/>
  <c r="AX1216" i="1"/>
  <c r="AY1168" i="1"/>
  <c r="AX1168" i="1"/>
  <c r="AY1120" i="1"/>
  <c r="AY1072" i="1"/>
  <c r="AY1040" i="1"/>
  <c r="AX1040" i="1"/>
  <c r="AY992" i="1"/>
  <c r="AY944" i="1"/>
  <c r="AY896" i="1"/>
  <c r="AX896" i="1"/>
  <c r="AY832" i="1"/>
  <c r="AY544" i="1"/>
  <c r="AY1329" i="1"/>
  <c r="AX1329" i="1"/>
  <c r="AY1311" i="1"/>
  <c r="AX1311" i="1"/>
  <c r="AY1295" i="1"/>
  <c r="AX1295" i="1"/>
  <c r="AY1279" i="1"/>
  <c r="AX1279" i="1"/>
  <c r="AY1263" i="1"/>
  <c r="AY1247" i="1"/>
  <c r="AY1231" i="1"/>
  <c r="AX1231" i="1"/>
  <c r="AY1215" i="1"/>
  <c r="AX1215" i="1"/>
  <c r="AY1199" i="1"/>
  <c r="AX1199" i="1"/>
  <c r="AY1183" i="1"/>
  <c r="AY1167" i="1"/>
  <c r="AX1167" i="1"/>
  <c r="AY1151" i="1"/>
  <c r="AX1151" i="1"/>
  <c r="AY1135" i="1"/>
  <c r="AX1135" i="1"/>
  <c r="AY1119" i="1"/>
  <c r="AY1103" i="1"/>
  <c r="AX1103" i="1"/>
  <c r="AY1087" i="1"/>
  <c r="AX1087" i="1"/>
  <c r="AY1071" i="1"/>
  <c r="AX1071" i="1"/>
  <c r="AY1055" i="1"/>
  <c r="AY1039" i="1"/>
  <c r="AX1039" i="1"/>
  <c r="AY1023" i="1"/>
  <c r="AX1023" i="1"/>
  <c r="AY1007" i="1"/>
  <c r="AX1007" i="1"/>
  <c r="AY991" i="1"/>
  <c r="AY975" i="1"/>
  <c r="AX975" i="1"/>
  <c r="AY959" i="1"/>
  <c r="AX959" i="1"/>
  <c r="AY943" i="1"/>
  <c r="AX943" i="1"/>
  <c r="AY927" i="1"/>
  <c r="AY911" i="1"/>
  <c r="AX911" i="1"/>
  <c r="AY895" i="1"/>
  <c r="AX895" i="1"/>
  <c r="AY879" i="1"/>
  <c r="AY863" i="1"/>
  <c r="AX863" i="1"/>
  <c r="AY847" i="1"/>
  <c r="AX847" i="1"/>
  <c r="AY831" i="1"/>
  <c r="AX831" i="1"/>
  <c r="AY815" i="1"/>
  <c r="AX815" i="1"/>
  <c r="AY799" i="1"/>
  <c r="AX799" i="1"/>
  <c r="AY783" i="1"/>
  <c r="AX783" i="1"/>
  <c r="AY767" i="1"/>
  <c r="AX767" i="1"/>
  <c r="AY751" i="1"/>
  <c r="AX751" i="1"/>
  <c r="AY735" i="1"/>
  <c r="AY719" i="1"/>
  <c r="AX719" i="1"/>
  <c r="AY703" i="1"/>
  <c r="AY687" i="1"/>
  <c r="AX687" i="1"/>
  <c r="AY671" i="1"/>
  <c r="AX671" i="1"/>
  <c r="AY655" i="1"/>
  <c r="AX655" i="1"/>
  <c r="AY639" i="1"/>
  <c r="AX639" i="1"/>
  <c r="AY623" i="1"/>
  <c r="AX623" i="1"/>
  <c r="AY607" i="1"/>
  <c r="AY591" i="1"/>
  <c r="AX591" i="1"/>
  <c r="AY575" i="1"/>
  <c r="AX575" i="1"/>
  <c r="AY559" i="1"/>
  <c r="AX559" i="1"/>
  <c r="AY543" i="1"/>
  <c r="AX543" i="1"/>
  <c r="AY527" i="1"/>
  <c r="AX527" i="1"/>
  <c r="AY511" i="1"/>
  <c r="AX511" i="1"/>
  <c r="AY495" i="1"/>
  <c r="AY479" i="1"/>
  <c r="AX479" i="1"/>
  <c r="AY463" i="1"/>
  <c r="AY447" i="1"/>
  <c r="AX447" i="1"/>
  <c r="AY431" i="1"/>
  <c r="AX431" i="1"/>
  <c r="AY415" i="1"/>
  <c r="AX415" i="1"/>
  <c r="AY399" i="1"/>
  <c r="AX399" i="1"/>
  <c r="AY383" i="1"/>
  <c r="AX383" i="1"/>
  <c r="AY367" i="1"/>
  <c r="AX367" i="1"/>
  <c r="AY351" i="1"/>
  <c r="AX351" i="1"/>
  <c r="AY335" i="1"/>
  <c r="AX335" i="1"/>
  <c r="AY319" i="1"/>
  <c r="AX319" i="1"/>
  <c r="AY303" i="1"/>
  <c r="AX303" i="1"/>
  <c r="AX271" i="1"/>
  <c r="AX207" i="1"/>
  <c r="AX175" i="1"/>
  <c r="AX15" i="1"/>
  <c r="AX1729" i="1"/>
  <c r="AX1629" i="1"/>
  <c r="AX1577" i="1"/>
  <c r="AX1522" i="1"/>
  <c r="AX1473" i="1"/>
  <c r="AX1373" i="1"/>
  <c r="AX1316" i="1"/>
  <c r="AX1247" i="1"/>
  <c r="AX1163" i="1"/>
  <c r="AX1075" i="1"/>
  <c r="AX991" i="1"/>
  <c r="AX900" i="1"/>
  <c r="AX811" i="1"/>
  <c r="AX706" i="1"/>
  <c r="AX304" i="1"/>
  <c r="AY1519" i="1"/>
  <c r="AX1519" i="1"/>
  <c r="AY637" i="1"/>
  <c r="AX637" i="1"/>
  <c r="AY1020" i="1"/>
  <c r="AX1020" i="1"/>
  <c r="AY892" i="1"/>
  <c r="AX892" i="1"/>
  <c r="AY748" i="1"/>
  <c r="AX748" i="1"/>
  <c r="AY588" i="1"/>
  <c r="AX588" i="1"/>
  <c r="AY476" i="1"/>
  <c r="AX476" i="1"/>
  <c r="AY348" i="1"/>
  <c r="AX348" i="1"/>
  <c r="AY204" i="1"/>
  <c r="AX204" i="1"/>
  <c r="AY44" i="1"/>
  <c r="AX44" i="1"/>
  <c r="AX972" i="1"/>
  <c r="AY1175" i="1"/>
  <c r="AX1175" i="1"/>
  <c r="AY903" i="1"/>
  <c r="AX903" i="1"/>
  <c r="AY1656" i="1"/>
  <c r="AX1656" i="1"/>
  <c r="AY1544" i="1"/>
  <c r="AX1544" i="1"/>
  <c r="AY1416" i="1"/>
  <c r="AX1416" i="1"/>
  <c r="AY1254" i="1"/>
  <c r="AX1254" i="1"/>
  <c r="AY1030" i="1"/>
  <c r="AX1030" i="1"/>
  <c r="AY886" i="1"/>
  <c r="AX886" i="1"/>
  <c r="AY726" i="1"/>
  <c r="AX726" i="1"/>
  <c r="AY598" i="1"/>
  <c r="AX598" i="1"/>
  <c r="AY470" i="1"/>
  <c r="AX470" i="1"/>
  <c r="AY374" i="1"/>
  <c r="AX374" i="1"/>
  <c r="AX1116" i="1"/>
  <c r="AY1733" i="1"/>
  <c r="AX1733" i="1"/>
  <c r="AY1653" i="1"/>
  <c r="AX1653" i="1"/>
  <c r="AY1557" i="1"/>
  <c r="AX1557" i="1"/>
  <c r="AY1445" i="1"/>
  <c r="AX1445" i="1"/>
  <c r="AY1315" i="1"/>
  <c r="AX1315" i="1"/>
  <c r="AY883" i="1"/>
  <c r="AX883" i="1"/>
  <c r="AY1346" i="1"/>
  <c r="AX1346" i="1"/>
  <c r="AY1312" i="1"/>
  <c r="AX1312" i="1"/>
  <c r="AY1280" i="1"/>
  <c r="AX1280" i="1"/>
  <c r="AY1232" i="1"/>
  <c r="AX1232" i="1"/>
  <c r="AY1184" i="1"/>
  <c r="AY1152" i="1"/>
  <c r="AX1152" i="1"/>
  <c r="AY1104" i="1"/>
  <c r="AX1104" i="1"/>
  <c r="AY1056" i="1"/>
  <c r="AY1024" i="1"/>
  <c r="AX1024" i="1"/>
  <c r="AY976" i="1"/>
  <c r="AX976" i="1"/>
  <c r="AY928" i="1"/>
  <c r="AY880" i="1"/>
  <c r="AY848" i="1"/>
  <c r="AX848" i="1"/>
  <c r="AY784" i="1"/>
  <c r="AY576" i="1"/>
  <c r="AX576" i="1"/>
  <c r="AY1728" i="1"/>
  <c r="AY1712" i="1"/>
  <c r="AY1696" i="1"/>
  <c r="AY1680" i="1"/>
  <c r="AY1664" i="1"/>
  <c r="AY1648" i="1"/>
  <c r="AY1632" i="1"/>
  <c r="AY1616" i="1"/>
  <c r="AY1600" i="1"/>
  <c r="AY1584" i="1"/>
  <c r="AY1568" i="1"/>
  <c r="AY1552" i="1"/>
  <c r="AY1536" i="1"/>
  <c r="AY1520" i="1"/>
  <c r="AY1504" i="1"/>
  <c r="AY1488" i="1"/>
  <c r="AY1472" i="1"/>
  <c r="AY1456" i="1"/>
  <c r="AY1440" i="1"/>
  <c r="AY1424" i="1"/>
  <c r="AY1408" i="1"/>
  <c r="AY1392" i="1"/>
  <c r="AY1376" i="1"/>
  <c r="AY1360" i="1"/>
  <c r="AY1344" i="1"/>
  <c r="AY1328" i="1"/>
  <c r="AX1328" i="1"/>
  <c r="AY1310" i="1"/>
  <c r="AX1310" i="1"/>
  <c r="AY1294" i="1"/>
  <c r="AX1294" i="1"/>
  <c r="AY1278" i="1"/>
  <c r="AX1278" i="1"/>
  <c r="AY1262" i="1"/>
  <c r="AX1262" i="1"/>
  <c r="AY1246" i="1"/>
  <c r="AX1246" i="1"/>
  <c r="AY1230" i="1"/>
  <c r="AX1230" i="1"/>
  <c r="AY1214" i="1"/>
  <c r="AX1214" i="1"/>
  <c r="AY1198" i="1"/>
  <c r="AX1198" i="1"/>
  <c r="AY1182" i="1"/>
  <c r="AX1182" i="1"/>
  <c r="AY1166" i="1"/>
  <c r="AX1166" i="1"/>
  <c r="AY1150" i="1"/>
  <c r="AX1150" i="1"/>
  <c r="AY1134" i="1"/>
  <c r="AX1134" i="1"/>
  <c r="AY1118" i="1"/>
  <c r="AX1118" i="1"/>
  <c r="AY1102" i="1"/>
  <c r="AX1102" i="1"/>
  <c r="AY1086" i="1"/>
  <c r="AX1086" i="1"/>
  <c r="AY1070" i="1"/>
  <c r="AX1070" i="1"/>
  <c r="AY1054" i="1"/>
  <c r="AX1054" i="1"/>
  <c r="AY1038" i="1"/>
  <c r="AX1038" i="1"/>
  <c r="AY1022" i="1"/>
  <c r="AX1022" i="1"/>
  <c r="AY1006" i="1"/>
  <c r="AX1006" i="1"/>
  <c r="AY990" i="1"/>
  <c r="AX990" i="1"/>
  <c r="AY974" i="1"/>
  <c r="AX974" i="1"/>
  <c r="AY958" i="1"/>
  <c r="AX958" i="1"/>
  <c r="AY942" i="1"/>
  <c r="AX942" i="1"/>
  <c r="AY926" i="1"/>
  <c r="AY910" i="1"/>
  <c r="AX910" i="1"/>
  <c r="AY894" i="1"/>
  <c r="AX894" i="1"/>
  <c r="AY878" i="1"/>
  <c r="AX878" i="1"/>
  <c r="AY862" i="1"/>
  <c r="AX862" i="1"/>
  <c r="AY846" i="1"/>
  <c r="AX846" i="1"/>
  <c r="AY830" i="1"/>
  <c r="AX830" i="1"/>
  <c r="AY814" i="1"/>
  <c r="AX814" i="1"/>
  <c r="AY798" i="1"/>
  <c r="AX798" i="1"/>
  <c r="AY782" i="1"/>
  <c r="AX782" i="1"/>
  <c r="AY766" i="1"/>
  <c r="AX766" i="1"/>
  <c r="AY750" i="1"/>
  <c r="AX750" i="1"/>
  <c r="AY734" i="1"/>
  <c r="AY718" i="1"/>
  <c r="AX718" i="1"/>
  <c r="AY702" i="1"/>
  <c r="AX702" i="1"/>
  <c r="AY686" i="1"/>
  <c r="AY670" i="1"/>
  <c r="AX670" i="1"/>
  <c r="AY654" i="1"/>
  <c r="AX654" i="1"/>
  <c r="AY638" i="1"/>
  <c r="AX638" i="1"/>
  <c r="AY622" i="1"/>
  <c r="AX622" i="1"/>
  <c r="AY606" i="1"/>
  <c r="AY590" i="1"/>
  <c r="AX590" i="1"/>
  <c r="AY574" i="1"/>
  <c r="AY558" i="1"/>
  <c r="AX558" i="1"/>
  <c r="AY542" i="1"/>
  <c r="AX542" i="1"/>
  <c r="AY526" i="1"/>
  <c r="AY510" i="1"/>
  <c r="AX510" i="1"/>
  <c r="AY494" i="1"/>
  <c r="AY478" i="1"/>
  <c r="AX478" i="1"/>
  <c r="AY462" i="1"/>
  <c r="AX462" i="1"/>
  <c r="AY446" i="1"/>
  <c r="AX446" i="1"/>
  <c r="AY430" i="1"/>
  <c r="AX430" i="1"/>
  <c r="AY414" i="1"/>
  <c r="AX414" i="1"/>
  <c r="AY398" i="1"/>
  <c r="AX398" i="1"/>
  <c r="AY382" i="1"/>
  <c r="AX382" i="1"/>
  <c r="AY366" i="1"/>
  <c r="AX366" i="1"/>
  <c r="AY350" i="1"/>
  <c r="AX350" i="1"/>
  <c r="AY334" i="1"/>
  <c r="AX334" i="1"/>
  <c r="AY318" i="1"/>
  <c r="AX318" i="1"/>
  <c r="AY302" i="1"/>
  <c r="AX302" i="1"/>
  <c r="AX286" i="1"/>
  <c r="AX174" i="1"/>
  <c r="AX158" i="1"/>
  <c r="AX94" i="1"/>
  <c r="AX1728" i="1"/>
  <c r="AX1677" i="1"/>
  <c r="AX1625" i="1"/>
  <c r="AX1570" i="1"/>
  <c r="AX1521" i="1"/>
  <c r="AX1472" i="1"/>
  <c r="AX1421" i="1"/>
  <c r="AX1369" i="1"/>
  <c r="AX1309" i="1"/>
  <c r="AX1244" i="1"/>
  <c r="AX1156" i="1"/>
  <c r="AX1072" i="1"/>
  <c r="AX988" i="1"/>
  <c r="AX897" i="1"/>
  <c r="AX803" i="1"/>
  <c r="AX703" i="1"/>
  <c r="AX603" i="1"/>
  <c r="AX484" i="1"/>
  <c r="AX299" i="1"/>
  <c r="AY642" i="1"/>
  <c r="AY345" i="1"/>
  <c r="AX345" i="1"/>
  <c r="AY329" i="1"/>
  <c r="AX329" i="1"/>
  <c r="AY313" i="1"/>
  <c r="AX313" i="1"/>
  <c r="AY297" i="1"/>
  <c r="AX297" i="1"/>
  <c r="AY281" i="1"/>
  <c r="AX281" i="1"/>
  <c r="AY265" i="1"/>
  <c r="AX265" i="1"/>
  <c r="AY249" i="1"/>
  <c r="AX249" i="1"/>
  <c r="AY233" i="1"/>
  <c r="AX233" i="1"/>
  <c r="AY217" i="1"/>
  <c r="AX217" i="1"/>
  <c r="AY201" i="1"/>
  <c r="AX201" i="1"/>
  <c r="AY185" i="1"/>
  <c r="AX185" i="1"/>
  <c r="AY169" i="1"/>
  <c r="AX169" i="1"/>
  <c r="AY153" i="1"/>
  <c r="AX153" i="1"/>
  <c r="AY137" i="1"/>
  <c r="AX137" i="1"/>
  <c r="AY121" i="1"/>
  <c r="AX121" i="1"/>
  <c r="AY105" i="1"/>
  <c r="AX105" i="1"/>
  <c r="AY89" i="1"/>
  <c r="AX89" i="1"/>
  <c r="AY73" i="1"/>
  <c r="AX73" i="1"/>
  <c r="AY57" i="1"/>
  <c r="AX57" i="1"/>
  <c r="AY41" i="1"/>
  <c r="AX41" i="1"/>
  <c r="AY25" i="1"/>
  <c r="AX25" i="1"/>
  <c r="AY9" i="1"/>
  <c r="AX9" i="1"/>
  <c r="AY1321" i="1"/>
  <c r="AY312" i="1"/>
  <c r="AX312" i="1"/>
  <c r="AY296" i="1"/>
  <c r="AX296" i="1"/>
  <c r="AY280" i="1"/>
  <c r="AX280" i="1"/>
  <c r="AY264" i="1"/>
  <c r="AX264" i="1"/>
  <c r="AY248" i="1"/>
  <c r="AX248" i="1"/>
  <c r="AY232" i="1"/>
  <c r="AX232" i="1"/>
  <c r="AY216" i="1"/>
  <c r="AX216" i="1"/>
  <c r="AY200" i="1"/>
  <c r="AX200" i="1"/>
  <c r="AY184" i="1"/>
  <c r="AX184" i="1"/>
  <c r="AY168" i="1"/>
  <c r="AX168" i="1"/>
  <c r="AY152" i="1"/>
  <c r="AX152" i="1"/>
  <c r="AY136" i="1"/>
  <c r="AX136" i="1"/>
  <c r="AY120" i="1"/>
  <c r="AX120" i="1"/>
  <c r="AY104" i="1"/>
  <c r="AX104" i="1"/>
  <c r="AY88" i="1"/>
  <c r="AX88" i="1"/>
  <c r="AY72" i="1"/>
  <c r="AX72" i="1"/>
  <c r="AY56" i="1"/>
  <c r="AX56" i="1"/>
  <c r="AY40" i="1"/>
  <c r="AX40" i="1"/>
  <c r="AY24" i="1"/>
  <c r="AX24" i="1"/>
  <c r="AY8" i="1"/>
  <c r="AX8" i="1"/>
  <c r="AX114" i="1"/>
  <c r="AY326" i="1"/>
  <c r="AX326" i="1"/>
  <c r="AY310" i="1"/>
  <c r="AX310" i="1"/>
  <c r="AY294" i="1"/>
  <c r="AX294" i="1"/>
  <c r="AY278" i="1"/>
  <c r="AX278" i="1"/>
  <c r="AY262" i="1"/>
  <c r="AX262" i="1"/>
  <c r="AY246" i="1"/>
  <c r="AX246" i="1"/>
  <c r="AY230" i="1"/>
  <c r="AX230" i="1"/>
  <c r="AY214" i="1"/>
  <c r="AX214" i="1"/>
  <c r="AY198" i="1"/>
  <c r="AX198" i="1"/>
  <c r="AY182" i="1"/>
  <c r="AX182" i="1"/>
  <c r="AY166" i="1"/>
  <c r="AX166" i="1"/>
  <c r="AY150" i="1"/>
  <c r="AX150" i="1"/>
  <c r="AY134" i="1"/>
  <c r="AX134" i="1"/>
  <c r="AY118" i="1"/>
  <c r="AX118" i="1"/>
  <c r="AY102" i="1"/>
  <c r="AX102" i="1"/>
  <c r="AY86" i="1"/>
  <c r="AX86" i="1"/>
  <c r="AY70" i="1"/>
  <c r="AX70" i="1"/>
  <c r="AY54" i="1"/>
  <c r="AX54" i="1"/>
  <c r="AY38" i="1"/>
  <c r="AX38" i="1"/>
  <c r="AY22" i="1"/>
  <c r="AX22" i="1"/>
  <c r="AY6" i="1"/>
  <c r="AX6" i="1"/>
  <c r="AX1321" i="1"/>
  <c r="AX109" i="1"/>
  <c r="AY373" i="1"/>
  <c r="AX373" i="1"/>
  <c r="AY357" i="1"/>
  <c r="AX357" i="1"/>
  <c r="AY341" i="1"/>
  <c r="AX341" i="1"/>
  <c r="AY325" i="1"/>
  <c r="AX325" i="1"/>
  <c r="AY309" i="1"/>
  <c r="AX309" i="1"/>
  <c r="AY293" i="1"/>
  <c r="AX293" i="1"/>
  <c r="AY277" i="1"/>
  <c r="AX277" i="1"/>
  <c r="AY261" i="1"/>
  <c r="AX261" i="1"/>
  <c r="AY245" i="1"/>
  <c r="AX245" i="1"/>
  <c r="AY229" i="1"/>
  <c r="AX229" i="1"/>
  <c r="AY213" i="1"/>
  <c r="AX213" i="1"/>
  <c r="AY197" i="1"/>
  <c r="AX197" i="1"/>
  <c r="AY181" i="1"/>
  <c r="AX181" i="1"/>
  <c r="AY165" i="1"/>
  <c r="AX165" i="1"/>
  <c r="AY149" i="1"/>
  <c r="AX149" i="1"/>
  <c r="AY133" i="1"/>
  <c r="AX133" i="1"/>
  <c r="AY117" i="1"/>
  <c r="AX117" i="1"/>
  <c r="AY101" i="1"/>
  <c r="AX101" i="1"/>
  <c r="AY85" i="1"/>
  <c r="AX85" i="1"/>
  <c r="AY69" i="1"/>
  <c r="AX69" i="1"/>
  <c r="AY53" i="1"/>
  <c r="AX53" i="1"/>
  <c r="AY37" i="1"/>
  <c r="AX37" i="1"/>
  <c r="AY21" i="1"/>
  <c r="AX21" i="1"/>
  <c r="AY5" i="1"/>
  <c r="AX5" i="1"/>
  <c r="AX285" i="1"/>
  <c r="AX13" i="1"/>
  <c r="AX93" i="1"/>
  <c r="AX194" i="1"/>
  <c r="AY194" i="1"/>
  <c r="AY178" i="1"/>
  <c r="AX178" i="1"/>
  <c r="AY162" i="1"/>
  <c r="AX162" i="1"/>
  <c r="AX130" i="1"/>
  <c r="AY130" i="1"/>
  <c r="AY98" i="1"/>
  <c r="AX98" i="1"/>
  <c r="AY66" i="1"/>
  <c r="AX66" i="1"/>
  <c r="AY34" i="1"/>
  <c r="AX34" i="1"/>
  <c r="AX221" i="1"/>
  <c r="AX157" i="1"/>
  <c r="AX82" i="1"/>
  <c r="AY287" i="1"/>
  <c r="AX287" i="1"/>
  <c r="AY271" i="1"/>
  <c r="AY255" i="1"/>
  <c r="AY239" i="1"/>
  <c r="AX239" i="1"/>
  <c r="AY223" i="1"/>
  <c r="AX223" i="1"/>
  <c r="AY207" i="1"/>
  <c r="AY191" i="1"/>
  <c r="AX191" i="1"/>
  <c r="AY175" i="1"/>
  <c r="AY159" i="1"/>
  <c r="AX159" i="1"/>
  <c r="AY143" i="1"/>
  <c r="AX143" i="1"/>
  <c r="AY127" i="1"/>
  <c r="AX127" i="1"/>
  <c r="AY111" i="1"/>
  <c r="AX111" i="1"/>
  <c r="AY95" i="1"/>
  <c r="AX95" i="1"/>
  <c r="AY79" i="1"/>
  <c r="AX79" i="1"/>
  <c r="AY63" i="1"/>
  <c r="AX63" i="1"/>
  <c r="AY47" i="1"/>
  <c r="AY31" i="1"/>
  <c r="AX31" i="1"/>
  <c r="AY15" i="1"/>
  <c r="AX205" i="1"/>
  <c r="AX146" i="1"/>
  <c r="AX77" i="1"/>
  <c r="AY210" i="1"/>
  <c r="AY286" i="1"/>
  <c r="AY270" i="1"/>
  <c r="AX270" i="1"/>
  <c r="AY254" i="1"/>
  <c r="AY238" i="1"/>
  <c r="AX238" i="1"/>
  <c r="AY222" i="1"/>
  <c r="AX222" i="1"/>
  <c r="AY206" i="1"/>
  <c r="AX206" i="1"/>
  <c r="AY190" i="1"/>
  <c r="AX190" i="1"/>
  <c r="AY174" i="1"/>
  <c r="AY158" i="1"/>
  <c r="AY142" i="1"/>
  <c r="AX142" i="1"/>
  <c r="AY126" i="1"/>
  <c r="AY110" i="1"/>
  <c r="AX110" i="1"/>
  <c r="AY94" i="1"/>
  <c r="AY78" i="1"/>
  <c r="AX78" i="1"/>
  <c r="AY62" i="1"/>
  <c r="AX62" i="1"/>
  <c r="AY46" i="1"/>
  <c r="AX46" i="1"/>
  <c r="AY30" i="1"/>
  <c r="AX30" i="1"/>
  <c r="AY14" i="1"/>
  <c r="AX14" i="1"/>
  <c r="AX61" i="1"/>
  <c r="AY317" i="1"/>
  <c r="AX317" i="1"/>
  <c r="AY301" i="1"/>
  <c r="AX301" i="1"/>
  <c r="AY269" i="1"/>
  <c r="AX269" i="1"/>
  <c r="AY237" i="1"/>
  <c r="AX237" i="1"/>
  <c r="AY189" i="1"/>
  <c r="AX189" i="1"/>
  <c r="AY173" i="1"/>
  <c r="AX173" i="1"/>
  <c r="AY45" i="1"/>
  <c r="AX45" i="1"/>
  <c r="AY29" i="1"/>
  <c r="AX29" i="1"/>
  <c r="AX255" i="1"/>
  <c r="AX141" i="1"/>
  <c r="AW1129" i="1"/>
  <c r="AW1179" i="1"/>
  <c r="AW1163" i="1"/>
  <c r="AW1147" i="1"/>
  <c r="AW1131" i="1"/>
  <c r="AW1115" i="1"/>
  <c r="AW1099" i="1"/>
  <c r="AW1083" i="1"/>
  <c r="AW1067" i="1"/>
  <c r="AW1051" i="1"/>
  <c r="AW1035" i="1"/>
  <c r="AW1019" i="1"/>
  <c r="AW1003" i="1"/>
  <c r="AW987" i="1"/>
  <c r="AW971" i="1"/>
  <c r="AW955" i="1"/>
  <c r="AW939" i="1"/>
  <c r="AW923" i="1"/>
  <c r="AW907" i="1"/>
  <c r="AW891" i="1"/>
  <c r="AW875" i="1"/>
  <c r="AW859" i="1"/>
  <c r="AW843" i="1"/>
  <c r="AW827" i="1"/>
  <c r="AW811" i="1"/>
  <c r="AW795" i="1"/>
  <c r="AW779" i="1"/>
  <c r="AW763" i="1"/>
  <c r="AW747" i="1"/>
  <c r="AW731" i="1"/>
  <c r="AW715" i="1"/>
  <c r="AW699" i="1"/>
  <c r="AW683" i="1"/>
  <c r="AW667" i="1"/>
  <c r="AW651" i="1"/>
  <c r="AW635" i="1"/>
  <c r="AW619" i="1"/>
  <c r="AW603" i="1"/>
  <c r="AW587" i="1"/>
  <c r="AW571" i="1"/>
  <c r="AW555" i="1"/>
  <c r="AW539" i="1"/>
  <c r="AW523" i="1"/>
  <c r="AW507" i="1"/>
  <c r="AW491" i="1"/>
  <c r="AW475" i="1"/>
  <c r="AW459" i="1"/>
  <c r="AW443" i="1"/>
  <c r="AW427" i="1"/>
  <c r="AW411" i="1"/>
  <c r="AW395" i="1"/>
  <c r="AW379" i="1"/>
  <c r="AW363" i="1"/>
  <c r="AW347" i="1"/>
  <c r="AW331" i="1"/>
  <c r="AW315" i="1"/>
  <c r="AW299" i="1"/>
  <c r="AW283" i="1"/>
  <c r="AW267" i="1"/>
  <c r="AW251" i="1"/>
  <c r="AW948" i="1"/>
  <c r="AW788" i="1"/>
  <c r="AW1178" i="1"/>
  <c r="AW1162" i="1"/>
  <c r="AW1146" i="1"/>
  <c r="AW1130" i="1"/>
  <c r="AW1114" i="1"/>
  <c r="AW1098" i="1"/>
  <c r="AW1082" i="1"/>
  <c r="AW1066" i="1"/>
  <c r="AW1050" i="1"/>
  <c r="AW1034" i="1"/>
  <c r="AW1018" i="1"/>
  <c r="AW1002" i="1"/>
  <c r="AW986" i="1"/>
  <c r="AW970" i="1"/>
  <c r="AW954" i="1"/>
  <c r="AW938" i="1"/>
  <c r="AW922" i="1"/>
  <c r="AW906" i="1"/>
  <c r="AW890" i="1"/>
  <c r="AW874" i="1"/>
  <c r="AW858" i="1"/>
  <c r="AW842" i="1"/>
  <c r="AW826" i="1"/>
  <c r="AW810" i="1"/>
  <c r="AW794" i="1"/>
  <c r="AW778" i="1"/>
  <c r="AW762" i="1"/>
  <c r="AW746" i="1"/>
  <c r="AW730" i="1"/>
  <c r="AW714" i="1"/>
  <c r="AW698" i="1"/>
  <c r="AW682" i="1"/>
  <c r="AW666" i="1"/>
  <c r="AW650" i="1"/>
  <c r="AW634" i="1"/>
  <c r="AW618" i="1"/>
  <c r="AW602" i="1"/>
  <c r="AW586" i="1"/>
  <c r="AW570" i="1"/>
  <c r="AW554" i="1"/>
  <c r="AW538" i="1"/>
  <c r="AW522" i="1"/>
  <c r="AW506" i="1"/>
  <c r="AW490" i="1"/>
  <c r="AW474" i="1"/>
  <c r="AW458" i="1"/>
  <c r="AW442" i="1"/>
  <c r="AW426" i="1"/>
  <c r="AW410" i="1"/>
  <c r="AW394" i="1"/>
  <c r="AW378" i="1"/>
  <c r="AW362" i="1"/>
  <c r="AW346" i="1"/>
  <c r="AW330" i="1"/>
  <c r="AW314" i="1"/>
  <c r="AW298" i="1"/>
  <c r="AW282" i="1"/>
  <c r="AW266" i="1"/>
  <c r="AW250" i="1"/>
  <c r="AW234" i="1"/>
  <c r="AW218" i="1"/>
  <c r="AW202" i="1"/>
  <c r="AW186" i="1"/>
  <c r="AW170" i="1"/>
  <c r="AW154" i="1"/>
  <c r="AW138" i="1"/>
  <c r="AW122" i="1"/>
  <c r="AW106" i="1"/>
  <c r="AW90" i="1"/>
  <c r="AW1177" i="1"/>
  <c r="AW1161" i="1"/>
  <c r="AW1145" i="1"/>
  <c r="AW1113" i="1"/>
  <c r="AW1097" i="1"/>
  <c r="AW1081" i="1"/>
  <c r="AW791" i="1"/>
  <c r="AW775" i="1"/>
  <c r="AW1140" i="1"/>
  <c r="AW1170" i="1"/>
  <c r="AW1154" i="1"/>
  <c r="AW1138" i="1"/>
  <c r="AW1122" i="1"/>
  <c r="AW1106" i="1"/>
  <c r="AW1090" i="1"/>
  <c r="AW1074" i="1"/>
  <c r="AW1058" i="1"/>
  <c r="AW1042" i="1"/>
  <c r="AW1026" i="1"/>
  <c r="AW1010" i="1"/>
  <c r="AW994" i="1"/>
  <c r="AW978" i="1"/>
  <c r="AW962" i="1"/>
  <c r="AW946" i="1"/>
  <c r="AW930" i="1"/>
  <c r="AW914" i="1"/>
  <c r="AW898" i="1"/>
  <c r="AW882" i="1"/>
  <c r="AW866" i="1"/>
  <c r="AW850" i="1"/>
  <c r="AW834" i="1"/>
  <c r="AW818" i="1"/>
  <c r="AW802" i="1"/>
  <c r="AW786" i="1"/>
  <c r="AW770" i="1"/>
  <c r="AW754" i="1"/>
  <c r="AW738" i="1"/>
  <c r="AW722" i="1"/>
  <c r="AW706" i="1"/>
  <c r="AW690" i="1"/>
  <c r="AW674" i="1"/>
  <c r="AW658" i="1"/>
  <c r="AW642" i="1"/>
  <c r="AW626" i="1"/>
  <c r="AW610" i="1"/>
  <c r="AW594" i="1"/>
  <c r="AW578" i="1"/>
  <c r="AW562" i="1"/>
  <c r="AW546" i="1"/>
  <c r="AW530" i="1"/>
  <c r="AW514" i="1"/>
  <c r="AW498" i="1"/>
  <c r="AW482" i="1"/>
  <c r="AW466" i="1"/>
  <c r="AW450" i="1"/>
  <c r="AW434" i="1"/>
  <c r="AW418" i="1"/>
  <c r="AW402" i="1"/>
  <c r="AW386" i="1"/>
  <c r="AW370" i="1"/>
  <c r="AW354" i="1"/>
  <c r="AW338" i="1"/>
  <c r="AW322" i="1"/>
  <c r="AW306" i="1"/>
  <c r="AW290" i="1"/>
  <c r="AW274" i="1"/>
  <c r="AW258" i="1"/>
  <c r="AW242" i="1"/>
  <c r="AW226" i="1"/>
  <c r="AW210" i="1"/>
  <c r="AW194" i="1"/>
  <c r="AW178" i="1"/>
  <c r="AW162" i="1"/>
  <c r="AW146" i="1"/>
  <c r="AW130" i="1"/>
  <c r="AW114" i="1"/>
  <c r="AW98" i="1"/>
  <c r="AW82" i="1"/>
  <c r="AW66" i="1"/>
  <c r="AW50" i="1"/>
  <c r="AW34" i="1"/>
  <c r="AW18" i="1"/>
  <c r="AW22" i="1"/>
  <c r="AW6" i="1"/>
  <c r="AW1169" i="1"/>
  <c r="AW1153" i="1"/>
  <c r="AW981" i="1"/>
  <c r="AW389" i="1"/>
  <c r="AW373" i="1"/>
  <c r="AW357" i="1"/>
  <c r="AW735" i="1"/>
  <c r="AW1181" i="1"/>
  <c r="AW1165" i="1"/>
  <c r="AW1149" i="1"/>
  <c r="AW1133" i="1"/>
  <c r="AW1117" i="1"/>
  <c r="AW1101" i="1"/>
  <c r="AW1085" i="1"/>
  <c r="AW1069" i="1"/>
  <c r="AW1053" i="1"/>
  <c r="AW1037" i="1"/>
  <c r="AW1021" i="1"/>
  <c r="AW1005" i="1"/>
  <c r="AW989" i="1"/>
  <c r="AW973" i="1"/>
  <c r="AW957" i="1"/>
  <c r="AW941" i="1"/>
  <c r="AW925" i="1"/>
  <c r="AW909" i="1"/>
  <c r="AW893" i="1"/>
  <c r="AW877" i="1"/>
  <c r="AW861" i="1"/>
  <c r="AW845" i="1"/>
  <c r="AW829" i="1"/>
  <c r="AW813" i="1"/>
  <c r="AW797" i="1"/>
  <c r="AW781" i="1"/>
  <c r="AW765" i="1"/>
  <c r="AW749" i="1"/>
  <c r="AW733" i="1"/>
  <c r="AW717" i="1"/>
  <c r="AW701" i="1"/>
  <c r="AW685" i="1"/>
  <c r="AW669" i="1"/>
  <c r="AW653" i="1"/>
  <c r="AW637" i="1"/>
  <c r="AW621" i="1"/>
  <c r="AW605" i="1"/>
  <c r="AW589" i="1"/>
  <c r="AW573" i="1"/>
  <c r="AW557" i="1"/>
  <c r="AW541" i="1"/>
  <c r="AW525" i="1"/>
  <c r="AW509" i="1"/>
  <c r="AW493" i="1"/>
  <c r="AW477" i="1"/>
  <c r="AW461" i="1"/>
  <c r="AW445" i="1"/>
  <c r="AW429" i="1"/>
  <c r="AW413" i="1"/>
  <c r="AW397" i="1"/>
  <c r="AW381" i="1"/>
  <c r="AW365" i="1"/>
  <c r="AW349" i="1"/>
  <c r="AW333" i="1"/>
  <c r="AW317" i="1"/>
  <c r="AW301" i="1"/>
  <c r="AW285" i="1"/>
  <c r="AW269" i="1"/>
  <c r="AW253" i="1"/>
  <c r="AW237" i="1"/>
  <c r="AW221" i="1"/>
  <c r="AW205" i="1"/>
  <c r="AW189" i="1"/>
  <c r="AW173" i="1"/>
  <c r="AW157" i="1"/>
  <c r="AW141" i="1"/>
  <c r="AW125" i="1"/>
  <c r="AW109" i="1"/>
  <c r="AW93" i="1"/>
  <c r="AW77" i="1"/>
  <c r="AW61" i="1"/>
  <c r="AW45" i="1"/>
  <c r="AW29" i="1"/>
  <c r="AW13" i="1"/>
  <c r="AW1137" i="1"/>
  <c r="AW1121" i="1"/>
  <c r="AW1105" i="1"/>
  <c r="AW1089" i="1"/>
  <c r="AW1073" i="1"/>
  <c r="AW1057" i="1"/>
  <c r="AW1041" i="1"/>
  <c r="AW1025" i="1"/>
  <c r="AW1009" i="1"/>
  <c r="AW993" i="1"/>
  <c r="AW1135" i="1"/>
  <c r="AW1087" i="1"/>
  <c r="AW1039" i="1"/>
  <c r="AW991" i="1"/>
  <c r="AW943" i="1"/>
  <c r="AW879" i="1"/>
  <c r="AW831" i="1"/>
  <c r="AW799" i="1"/>
  <c r="AW767" i="1"/>
  <c r="AW751" i="1"/>
  <c r="AW719" i="1"/>
  <c r="AW703" i="1"/>
  <c r="AW687" i="1"/>
  <c r="AW671" i="1"/>
  <c r="AW623" i="1"/>
  <c r="AW607" i="1"/>
  <c r="AW591" i="1"/>
  <c r="AW575" i="1"/>
  <c r="AW559" i="1"/>
  <c r="AW543" i="1"/>
  <c r="AW527" i="1"/>
  <c r="AW511" i="1"/>
  <c r="AW495" i="1"/>
  <c r="AW479" i="1"/>
  <c r="AW463" i="1"/>
  <c r="AW447" i="1"/>
  <c r="AW431" i="1"/>
  <c r="AW415" i="1"/>
  <c r="AW399" i="1"/>
  <c r="AW383" i="1"/>
  <c r="AW367" i="1"/>
  <c r="AW351" i="1"/>
  <c r="AW335" i="1"/>
  <c r="AW319" i="1"/>
  <c r="AW303" i="1"/>
  <c r="AW287" i="1"/>
  <c r="AW271" i="1"/>
  <c r="AW3" i="1"/>
  <c r="AW1167" i="1"/>
  <c r="AW1119" i="1"/>
  <c r="AW1071" i="1"/>
  <c r="AW1023" i="1"/>
  <c r="AW975" i="1"/>
  <c r="AW911" i="1"/>
  <c r="AW847" i="1"/>
  <c r="AW655" i="1"/>
  <c r="AW1151" i="1"/>
  <c r="AW1103" i="1"/>
  <c r="AW1055" i="1"/>
  <c r="AW1007" i="1"/>
  <c r="AW959" i="1"/>
  <c r="AW927" i="1"/>
  <c r="AW895" i="1"/>
  <c r="AW863" i="1"/>
  <c r="AW815" i="1"/>
  <c r="AW783" i="1"/>
  <c r="AW639" i="1"/>
  <c r="AW1176" i="1"/>
  <c r="AW1160" i="1"/>
  <c r="AW1144" i="1"/>
  <c r="AW1128" i="1"/>
  <c r="AW1112" i="1"/>
  <c r="AW1096" i="1"/>
  <c r="AW1080" i="1"/>
  <c r="AW1064" i="1"/>
  <c r="AW1048" i="1"/>
  <c r="AW1032" i="1"/>
  <c r="AW1016" i="1"/>
  <c r="AW1000" i="1"/>
  <c r="AW984" i="1"/>
  <c r="AW968" i="1"/>
  <c r="AW952" i="1"/>
  <c r="AW936" i="1"/>
  <c r="AW920" i="1"/>
  <c r="AW904" i="1"/>
  <c r="AW888" i="1"/>
  <c r="AW872" i="1"/>
  <c r="AW856" i="1"/>
  <c r="AW840" i="1"/>
  <c r="AW824" i="1"/>
  <c r="AW808" i="1"/>
  <c r="AW792" i="1"/>
  <c r="AW776" i="1"/>
  <c r="AW760" i="1"/>
  <c r="AW744" i="1"/>
  <c r="AW728" i="1"/>
  <c r="AW712" i="1"/>
  <c r="AW696" i="1"/>
  <c r="AW680" i="1"/>
  <c r="AW664" i="1"/>
  <c r="AW648" i="1"/>
  <c r="AW632" i="1"/>
  <c r="AW616" i="1"/>
  <c r="AW600" i="1"/>
  <c r="AW584" i="1"/>
  <c r="AW568" i="1"/>
  <c r="AW552" i="1"/>
  <c r="AW536" i="1"/>
  <c r="AW520" i="1"/>
  <c r="AW504" i="1"/>
  <c r="AW488" i="1"/>
  <c r="AW472" i="1"/>
  <c r="AW456" i="1"/>
  <c r="AW440" i="1"/>
  <c r="AW424" i="1"/>
  <c r="AW408" i="1"/>
  <c r="AW392" i="1"/>
  <c r="AW376" i="1"/>
  <c r="AW360" i="1"/>
  <c r="AW344" i="1"/>
  <c r="AW328" i="1"/>
  <c r="AW312" i="1"/>
  <c r="AW296" i="1"/>
  <c r="AW280" i="1"/>
  <c r="AW264" i="1"/>
  <c r="AW248" i="1"/>
  <c r="AW232" i="1"/>
  <c r="AW216" i="1"/>
  <c r="AW200" i="1"/>
  <c r="AW184" i="1"/>
  <c r="AW168" i="1"/>
  <c r="AW152" i="1"/>
  <c r="AW136" i="1"/>
  <c r="AW120" i="1"/>
  <c r="AW104" i="1"/>
  <c r="AW88" i="1"/>
  <c r="AW72" i="1"/>
  <c r="AW1175" i="1"/>
  <c r="AW1159" i="1"/>
  <c r="AW1143" i="1"/>
  <c r="AW1127" i="1"/>
  <c r="AW1095" i="1"/>
  <c r="AW1079" i="1"/>
  <c r="AW1063" i="1"/>
  <c r="AW1047" i="1"/>
  <c r="AW1031" i="1"/>
  <c r="AW1015" i="1"/>
  <c r="AW999" i="1"/>
  <c r="AW967" i="1"/>
  <c r="AW951" i="1"/>
  <c r="AW935" i="1"/>
  <c r="AW919" i="1"/>
  <c r="AW903" i="1"/>
  <c r="AW887" i="1"/>
  <c r="AW871" i="1"/>
  <c r="AW855" i="1"/>
  <c r="AW839" i="1"/>
  <c r="AW823" i="1"/>
  <c r="AW807" i="1"/>
  <c r="AW759" i="1"/>
  <c r="AW743" i="1"/>
  <c r="AW727" i="1"/>
  <c r="AW711" i="1"/>
  <c r="AW695" i="1"/>
  <c r="AW679" i="1"/>
  <c r="AW663" i="1"/>
  <c r="AW647" i="1"/>
  <c r="AW631" i="1"/>
  <c r="AW615" i="1"/>
  <c r="AW599" i="1"/>
  <c r="AW583" i="1"/>
  <c r="AW567" i="1"/>
  <c r="AW551" i="1"/>
  <c r="AW535" i="1"/>
  <c r="AW519" i="1"/>
  <c r="AW503" i="1"/>
  <c r="AW487" i="1"/>
  <c r="AW471" i="1"/>
  <c r="AW455" i="1"/>
  <c r="AW391" i="1"/>
  <c r="AW135" i="1"/>
  <c r="AW998" i="1"/>
  <c r="AW1174" i="1"/>
  <c r="AW1158" i="1"/>
  <c r="AW1142" i="1"/>
  <c r="AW1126" i="1"/>
  <c r="AW1110" i="1"/>
  <c r="AW1094" i="1"/>
  <c r="AW1078" i="1"/>
  <c r="AW1062" i="1"/>
  <c r="AW1046" i="1"/>
  <c r="AW1030" i="1"/>
  <c r="AW1014" i="1"/>
  <c r="AW982" i="1"/>
  <c r="AW966" i="1"/>
  <c r="AW950" i="1"/>
  <c r="AW934" i="1"/>
  <c r="AW1141" i="1"/>
  <c r="AW1061" i="1"/>
  <c r="AW1029" i="1"/>
  <c r="AW933" i="1"/>
  <c r="AW901" i="1"/>
  <c r="AW885" i="1"/>
  <c r="AW645" i="1"/>
  <c r="AW629" i="1"/>
  <c r="AW613" i="1"/>
  <c r="AW517" i="1"/>
  <c r="AW501" i="1"/>
  <c r="AW485" i="1"/>
  <c r="AW261" i="1"/>
  <c r="AW245" i="1"/>
  <c r="AW229" i="1"/>
  <c r="AW133" i="1"/>
  <c r="AW117" i="1"/>
  <c r="AW101" i="1"/>
  <c r="AW21" i="1"/>
  <c r="AW1172" i="1"/>
  <c r="AW1156" i="1"/>
  <c r="AW1124" i="1"/>
  <c r="AW1108" i="1"/>
  <c r="AW1092" i="1"/>
  <c r="AW1076" i="1"/>
  <c r="AW1060" i="1"/>
  <c r="AW1044" i="1"/>
  <c r="AW1028" i="1"/>
  <c r="AW1012" i="1"/>
  <c r="AW996" i="1"/>
  <c r="AW980" i="1"/>
  <c r="AW964" i="1"/>
  <c r="AW932" i="1"/>
  <c r="AW916" i="1"/>
  <c r="AW900" i="1"/>
  <c r="AW884" i="1"/>
  <c r="AW868" i="1"/>
  <c r="AW852" i="1"/>
  <c r="AW836" i="1"/>
  <c r="AW724" i="1"/>
  <c r="AW1171" i="1"/>
  <c r="AW1155" i="1"/>
  <c r="AW1139" i="1"/>
  <c r="AW1123" i="1"/>
  <c r="AW1107" i="1"/>
  <c r="AW1091" i="1"/>
  <c r="AW1075" i="1"/>
  <c r="AW1059" i="1"/>
  <c r="AW1043" i="1"/>
  <c r="AW1027" i="1"/>
  <c r="AW1011" i="1"/>
  <c r="AW995" i="1"/>
  <c r="AW979" i="1"/>
  <c r="AW963" i="1"/>
  <c r="AW947" i="1"/>
  <c r="AW931" i="1"/>
  <c r="AW915" i="1"/>
  <c r="AW899" i="1"/>
  <c r="AW883" i="1"/>
  <c r="AW867" i="1"/>
  <c r="AW851" i="1"/>
  <c r="AW835" i="1"/>
  <c r="AW819" i="1"/>
  <c r="AW803" i="1"/>
  <c r="AW787" i="1"/>
  <c r="AW19" i="1"/>
  <c r="AW977" i="1"/>
  <c r="AW961" i="1"/>
  <c r="AW945" i="1"/>
  <c r="AW929" i="1"/>
  <c r="AW913" i="1"/>
  <c r="AW897" i="1"/>
  <c r="AW881" i="1"/>
  <c r="AW865" i="1"/>
  <c r="AW849" i="1"/>
  <c r="AW833" i="1"/>
  <c r="AW817" i="1"/>
  <c r="AW801" i="1"/>
  <c r="AW785" i="1"/>
  <c r="AW769" i="1"/>
  <c r="AW753" i="1"/>
  <c r="AW737" i="1"/>
  <c r="AW721" i="1"/>
  <c r="AW705" i="1"/>
  <c r="AW689" i="1"/>
  <c r="AW673" i="1"/>
  <c r="AW657" i="1"/>
  <c r="AW641" i="1"/>
  <c r="AW625" i="1"/>
  <c r="AW609" i="1"/>
  <c r="AW593" i="1"/>
  <c r="AW577" i="1"/>
  <c r="AW561" i="1"/>
  <c r="AW545" i="1"/>
  <c r="AW529" i="1"/>
  <c r="AW513" i="1"/>
  <c r="AW497" i="1"/>
  <c r="AW481" i="1"/>
  <c r="AW465" i="1"/>
  <c r="AW449" i="1"/>
  <c r="AW433" i="1"/>
  <c r="AW417" i="1"/>
  <c r="AW401" i="1"/>
  <c r="AW385" i="1"/>
  <c r="AW369" i="1"/>
  <c r="AW353" i="1"/>
  <c r="AW337" i="1"/>
  <c r="AW321" i="1"/>
  <c r="AW305" i="1"/>
  <c r="AW289" i="1"/>
  <c r="AW273" i="1"/>
  <c r="AW257" i="1"/>
  <c r="AW241" i="1"/>
  <c r="AW225" i="1"/>
  <c r="AW209" i="1"/>
  <c r="AW193" i="1"/>
  <c r="AW177" i="1"/>
  <c r="AW161" i="1"/>
  <c r="AW145" i="1"/>
  <c r="AW129" i="1"/>
  <c r="AW113" i="1"/>
  <c r="AW97" i="1"/>
  <c r="AW81" i="1"/>
  <c r="AW65" i="1"/>
  <c r="AW49" i="1"/>
  <c r="AW33" i="1"/>
  <c r="AW17" i="1"/>
  <c r="AW1168" i="1"/>
  <c r="AW1152" i="1"/>
  <c r="AW1136" i="1"/>
  <c r="AW1120" i="1"/>
  <c r="AW1104" i="1"/>
  <c r="AW1088" i="1"/>
  <c r="AW1072" i="1"/>
  <c r="AW1056" i="1"/>
  <c r="AW255" i="1"/>
  <c r="AW207" i="1"/>
  <c r="AW159" i="1"/>
  <c r="AW111" i="1"/>
  <c r="AW63" i="1"/>
  <c r="AW15" i="1"/>
  <c r="AW1166" i="1"/>
  <c r="AW1150" i="1"/>
  <c r="AW1134" i="1"/>
  <c r="AW1118" i="1"/>
  <c r="AW1102" i="1"/>
  <c r="AW1086" i="1"/>
  <c r="AW1070" i="1"/>
  <c r="AW1054" i="1"/>
  <c r="AW1038" i="1"/>
  <c r="AW1022" i="1"/>
  <c r="AW1006" i="1"/>
  <c r="AW990" i="1"/>
  <c r="AW974" i="1"/>
  <c r="AW958" i="1"/>
  <c r="AW942" i="1"/>
  <c r="AW926" i="1"/>
  <c r="AW910" i="1"/>
  <c r="AW894" i="1"/>
  <c r="AW878" i="1"/>
  <c r="AW862" i="1"/>
  <c r="AW846" i="1"/>
  <c r="AW830" i="1"/>
  <c r="AW814" i="1"/>
  <c r="AW798" i="1"/>
  <c r="AW782" i="1"/>
  <c r="AW766" i="1"/>
  <c r="AW750" i="1"/>
  <c r="AW734" i="1"/>
  <c r="AW718" i="1"/>
  <c r="AW702" i="1"/>
  <c r="AW686" i="1"/>
  <c r="AW670" i="1"/>
  <c r="AW654" i="1"/>
  <c r="AW638" i="1"/>
  <c r="AW622" i="1"/>
  <c r="AW606" i="1"/>
  <c r="AW590" i="1"/>
  <c r="AW574" i="1"/>
  <c r="AW558" i="1"/>
  <c r="AW542" i="1"/>
  <c r="AW526" i="1"/>
  <c r="AW510" i="1"/>
  <c r="AW494" i="1"/>
  <c r="AW478" i="1"/>
  <c r="AW462" i="1"/>
  <c r="AW446" i="1"/>
  <c r="AW430" i="1"/>
  <c r="AW414" i="1"/>
  <c r="AW398" i="1"/>
  <c r="AW382" i="1"/>
  <c r="AW366" i="1"/>
  <c r="AW350" i="1"/>
  <c r="AW334" i="1"/>
  <c r="AW318" i="1"/>
  <c r="AW302" i="1"/>
  <c r="AW286" i="1"/>
  <c r="AW270" i="1"/>
  <c r="AW254" i="1"/>
  <c r="AW238" i="1"/>
  <c r="AW222" i="1"/>
  <c r="AW206" i="1"/>
  <c r="AW190" i="1"/>
  <c r="AW14" i="1"/>
  <c r="AW223" i="1"/>
  <c r="AW175" i="1"/>
  <c r="AW143" i="1"/>
  <c r="AW95" i="1"/>
  <c r="AW47" i="1"/>
  <c r="AW239" i="1"/>
  <c r="AW191" i="1"/>
  <c r="AW127" i="1"/>
  <c r="AW79" i="1"/>
  <c r="AW31" i="1"/>
  <c r="AW1180" i="1"/>
  <c r="AW1164" i="1"/>
  <c r="AW1148" i="1"/>
  <c r="AW1132" i="1"/>
  <c r="AW1116" i="1"/>
  <c r="AW1100" i="1"/>
  <c r="AW1084" i="1"/>
  <c r="AW1068" i="1"/>
  <c r="AW1052" i="1"/>
  <c r="AW1036" i="1"/>
  <c r="AW1020" i="1"/>
  <c r="AW1004" i="1"/>
  <c r="AW988" i="1"/>
  <c r="AW972" i="1"/>
  <c r="AW956" i="1"/>
  <c r="AW940" i="1"/>
  <c r="AW924" i="1"/>
  <c r="AW908" i="1"/>
  <c r="AW892" i="1"/>
  <c r="AW876" i="1"/>
  <c r="AW860" i="1"/>
  <c r="AW844" i="1"/>
  <c r="AW828" i="1"/>
  <c r="AW812" i="1"/>
  <c r="AW796" i="1"/>
  <c r="AW780" i="1"/>
  <c r="AW764" i="1"/>
  <c r="AW748" i="1"/>
  <c r="AW732" i="1"/>
  <c r="AW716" i="1"/>
  <c r="AW700" i="1"/>
  <c r="AW684" i="1"/>
  <c r="AW668" i="1"/>
  <c r="AW652" i="1"/>
  <c r="AW636" i="1"/>
  <c r="AW620" i="1"/>
  <c r="AW604" i="1"/>
  <c r="AW588" i="1"/>
  <c r="AW572" i="1"/>
  <c r="AW556" i="1"/>
  <c r="AW540" i="1"/>
  <c r="AW524" i="1"/>
  <c r="AW508" i="1"/>
  <c r="AW492" i="1"/>
  <c r="AW476" i="1"/>
  <c r="AW460" i="1"/>
  <c r="AW444" i="1"/>
  <c r="AW428" i="1"/>
  <c r="AW412" i="1"/>
  <c r="AW396" i="1"/>
  <c r="AW380" i="1"/>
  <c r="AW364" i="1"/>
  <c r="AW348" i="1"/>
  <c r="AW332" i="1"/>
  <c r="AW316" i="1"/>
  <c r="AW300" i="1"/>
  <c r="AW284" i="1"/>
  <c r="AW268" i="1"/>
  <c r="AW252" i="1"/>
  <c r="AW236" i="1"/>
  <c r="AW220" i="1"/>
  <c r="AW204" i="1"/>
  <c r="AW188" i="1"/>
  <c r="AW172" i="1"/>
  <c r="AW156" i="1"/>
  <c r="AW140" i="1"/>
  <c r="AW124" i="1"/>
  <c r="AW108" i="1"/>
  <c r="AW92" i="1"/>
  <c r="AW76" i="1"/>
  <c r="AW60" i="1"/>
  <c r="AW44" i="1"/>
  <c r="AW28" i="1"/>
  <c r="AW12" i="1"/>
  <c r="AW1040" i="1"/>
  <c r="AW1024" i="1"/>
  <c r="AW1008" i="1"/>
  <c r="AW992" i="1"/>
  <c r="AW976" i="1"/>
  <c r="AW960" i="1"/>
  <c r="AW944" i="1"/>
  <c r="AW928" i="1"/>
  <c r="AW912" i="1"/>
  <c r="AW896" i="1"/>
  <c r="AW880" i="1"/>
  <c r="AW864" i="1"/>
  <c r="AW848" i="1"/>
  <c r="AW832" i="1"/>
  <c r="AW816" i="1"/>
  <c r="AW800" i="1"/>
  <c r="AW784" i="1"/>
  <c r="AW768" i="1"/>
  <c r="AW752" i="1"/>
  <c r="AW736" i="1"/>
  <c r="AW720" i="1"/>
  <c r="AW704" i="1"/>
  <c r="AW688" i="1"/>
  <c r="AW672" i="1"/>
  <c r="AW656" i="1"/>
  <c r="AW640" i="1"/>
  <c r="AW624" i="1"/>
  <c r="AW608" i="1"/>
  <c r="AW592" i="1"/>
  <c r="AW576" i="1"/>
  <c r="AW560" i="1"/>
  <c r="AW544" i="1"/>
  <c r="AW528" i="1"/>
  <c r="AW512" i="1"/>
  <c r="AW496" i="1"/>
  <c r="AW480" i="1"/>
  <c r="AW464" i="1"/>
  <c r="AW448" i="1"/>
  <c r="AW432" i="1"/>
  <c r="AW416" i="1"/>
  <c r="AW400" i="1"/>
  <c r="AW384" i="1"/>
  <c r="AW368" i="1"/>
  <c r="AW352" i="1"/>
  <c r="AW336" i="1"/>
  <c r="AW320" i="1"/>
  <c r="AW304" i="1"/>
  <c r="AW288" i="1"/>
  <c r="AW272" i="1"/>
  <c r="AW256" i="1"/>
  <c r="AW240" i="1"/>
  <c r="AW224" i="1"/>
  <c r="AW208" i="1"/>
  <c r="AW192" i="1"/>
  <c r="AW176" i="1"/>
  <c r="AW16" i="1"/>
  <c r="AW235" i="1"/>
  <c r="AW219" i="1"/>
  <c r="AW203" i="1"/>
  <c r="AW187" i="1"/>
  <c r="AW171" i="1"/>
  <c r="AW155" i="1"/>
  <c r="AW139" i="1"/>
  <c r="AW123" i="1"/>
  <c r="AW107" i="1"/>
  <c r="AW91" i="1"/>
  <c r="AW75" i="1"/>
  <c r="AW59" i="1"/>
  <c r="AW43" i="1"/>
  <c r="AW27" i="1"/>
  <c r="AW11" i="1"/>
  <c r="AW74" i="1"/>
  <c r="AW58" i="1"/>
  <c r="AW42" i="1"/>
  <c r="AW26" i="1"/>
  <c r="AW10" i="1"/>
  <c r="AW1065" i="1"/>
  <c r="AW1049" i="1"/>
  <c r="AW1033" i="1"/>
  <c r="AW1017" i="1"/>
  <c r="AW1001" i="1"/>
  <c r="AW985" i="1"/>
  <c r="AW969" i="1"/>
  <c r="AW953" i="1"/>
  <c r="AW937" i="1"/>
  <c r="AW921" i="1"/>
  <c r="AW905" i="1"/>
  <c r="AW889" i="1"/>
  <c r="AW873" i="1"/>
  <c r="AW857" i="1"/>
  <c r="AW841" i="1"/>
  <c r="AW825" i="1"/>
  <c r="AW809" i="1"/>
  <c r="AW793" i="1"/>
  <c r="AW777" i="1"/>
  <c r="AW761" i="1"/>
  <c r="AW745" i="1"/>
  <c r="AW729" i="1"/>
  <c r="AW713" i="1"/>
  <c r="AW697" i="1"/>
  <c r="AW681" i="1"/>
  <c r="AW665" i="1"/>
  <c r="AW649" i="1"/>
  <c r="AW633" i="1"/>
  <c r="AW617" i="1"/>
  <c r="AW601" i="1"/>
  <c r="AW585" i="1"/>
  <c r="AW569" i="1"/>
  <c r="AW553" i="1"/>
  <c r="AW537" i="1"/>
  <c r="AW521" i="1"/>
  <c r="AW505" i="1"/>
  <c r="AW489" i="1"/>
  <c r="AW473" i="1"/>
  <c r="AW457" i="1"/>
  <c r="AW441" i="1"/>
  <c r="AW425" i="1"/>
  <c r="AW409" i="1"/>
  <c r="AW393" i="1"/>
  <c r="AW377" i="1"/>
  <c r="AW361" i="1"/>
  <c r="AW345" i="1"/>
  <c r="AW329" i="1"/>
  <c r="AW313" i="1"/>
  <c r="AW297" i="1"/>
  <c r="AW281" i="1"/>
  <c r="AW265" i="1"/>
  <c r="AW249" i="1"/>
  <c r="AW233" i="1"/>
  <c r="AW217" i="1"/>
  <c r="AW201" i="1"/>
  <c r="AW185" i="1"/>
  <c r="AW169" i="1"/>
  <c r="AW153" i="1"/>
  <c r="AW137" i="1"/>
  <c r="AW121" i="1"/>
  <c r="AW105" i="1"/>
  <c r="AW89" i="1"/>
  <c r="AW73" i="1"/>
  <c r="AW57" i="1"/>
  <c r="AW41" i="1"/>
  <c r="AW25" i="1"/>
  <c r="AW9" i="1"/>
  <c r="AW56" i="1"/>
  <c r="AW40" i="1"/>
  <c r="AW24" i="1"/>
  <c r="AW8" i="1"/>
  <c r="AW439" i="1"/>
  <c r="AW423" i="1"/>
  <c r="AW407" i="1"/>
  <c r="AW375" i="1"/>
  <c r="AW359" i="1"/>
  <c r="AW343" i="1"/>
  <c r="AW327" i="1"/>
  <c r="AW311" i="1"/>
  <c r="AW295" i="1"/>
  <c r="AW279" i="1"/>
  <c r="AW247" i="1"/>
  <c r="AW231" i="1"/>
  <c r="AW215" i="1"/>
  <c r="AW199" i="1"/>
  <c r="AW183" i="1"/>
  <c r="AW167" i="1"/>
  <c r="AW151" i="1"/>
  <c r="AW119" i="1"/>
  <c r="AW103" i="1"/>
  <c r="AW87" i="1"/>
  <c r="AW71" i="1"/>
  <c r="AW55" i="1"/>
  <c r="AW39" i="1"/>
  <c r="AW23" i="1"/>
  <c r="AW7" i="1"/>
  <c r="AW918" i="1"/>
  <c r="AW902" i="1"/>
  <c r="AW886" i="1"/>
  <c r="AW870" i="1"/>
  <c r="AW854" i="1"/>
  <c r="AW838" i="1"/>
  <c r="AW822" i="1"/>
  <c r="AW806" i="1"/>
  <c r="AW790" i="1"/>
  <c r="AW774" i="1"/>
  <c r="AW758" i="1"/>
  <c r="AW742" i="1"/>
  <c r="AW726" i="1"/>
  <c r="AW710" i="1"/>
  <c r="AW694" i="1"/>
  <c r="AW678" i="1"/>
  <c r="AW662" i="1"/>
  <c r="AW646" i="1"/>
  <c r="AW630" i="1"/>
  <c r="AW614" i="1"/>
  <c r="AW598" i="1"/>
  <c r="AW582" i="1"/>
  <c r="AW566" i="1"/>
  <c r="AW550" i="1"/>
  <c r="AW534" i="1"/>
  <c r="AW518" i="1"/>
  <c r="AW502" i="1"/>
  <c r="AW486" i="1"/>
  <c r="AW470" i="1"/>
  <c r="AW454" i="1"/>
  <c r="AW438" i="1"/>
  <c r="AW422" i="1"/>
  <c r="AW406" i="1"/>
  <c r="AW390" i="1"/>
  <c r="AW374" i="1"/>
  <c r="AW358" i="1"/>
  <c r="AW342" i="1"/>
  <c r="AW326" i="1"/>
  <c r="AW310" i="1"/>
  <c r="AW294" i="1"/>
  <c r="AW278" i="1"/>
  <c r="AW262" i="1"/>
  <c r="AW246" i="1"/>
  <c r="AW230" i="1"/>
  <c r="AW214" i="1"/>
  <c r="AW198" i="1"/>
  <c r="AW182" i="1"/>
  <c r="AW166" i="1"/>
  <c r="AW150" i="1"/>
  <c r="AW134" i="1"/>
  <c r="AW118" i="1"/>
  <c r="AW102" i="1"/>
  <c r="AW86" i="1"/>
  <c r="AW70" i="1"/>
  <c r="AW1173" i="1"/>
  <c r="AW1157" i="1"/>
  <c r="AW1125" i="1"/>
  <c r="AW1109" i="1"/>
  <c r="AW1093" i="1"/>
  <c r="AW1077" i="1"/>
  <c r="AW1045" i="1"/>
  <c r="AW1013" i="1"/>
  <c r="AW997" i="1"/>
  <c r="AW965" i="1"/>
  <c r="AW949" i="1"/>
  <c r="AW917" i="1"/>
  <c r="AW869" i="1"/>
  <c r="AW853" i="1"/>
  <c r="AW837" i="1"/>
  <c r="AW821" i="1"/>
  <c r="AW805" i="1"/>
  <c r="AW789" i="1"/>
  <c r="AW773" i="1"/>
  <c r="AW757" i="1"/>
  <c r="AW741" i="1"/>
  <c r="AW725" i="1"/>
  <c r="AW709" i="1"/>
  <c r="AW693" i="1"/>
  <c r="AW677" i="1"/>
  <c r="AW661" i="1"/>
  <c r="AW597" i="1"/>
  <c r="AW581" i="1"/>
  <c r="AW565" i="1"/>
  <c r="AW549" i="1"/>
  <c r="AW533" i="1"/>
  <c r="AW469" i="1"/>
  <c r="AW453" i="1"/>
  <c r="AW437" i="1"/>
  <c r="AW421" i="1"/>
  <c r="AW405" i="1"/>
  <c r="AW341" i="1"/>
  <c r="AW325" i="1"/>
  <c r="AW309" i="1"/>
  <c r="AW293" i="1"/>
  <c r="AW277" i="1"/>
  <c r="AW213" i="1"/>
  <c r="AW197" i="1"/>
  <c r="AW181" i="1"/>
  <c r="AW165" i="1"/>
  <c r="AW149" i="1"/>
  <c r="AW85" i="1"/>
  <c r="AW69" i="1"/>
  <c r="AW53" i="1"/>
  <c r="AW37" i="1"/>
  <c r="AW820" i="1"/>
  <c r="AW804" i="1"/>
  <c r="AW772" i="1"/>
  <c r="AW756" i="1"/>
  <c r="AW740" i="1"/>
  <c r="AW708" i="1"/>
  <c r="AW692" i="1"/>
  <c r="AW676" i="1"/>
  <c r="AW660" i="1"/>
  <c r="AW644" i="1"/>
  <c r="AW628" i="1"/>
  <c r="AW612" i="1"/>
  <c r="AW596" i="1"/>
  <c r="AW580" i="1"/>
  <c r="AW564" i="1"/>
  <c r="AW548" i="1"/>
  <c r="AW532" i="1"/>
  <c r="AW516" i="1"/>
  <c r="AW500" i="1"/>
  <c r="AW484" i="1"/>
  <c r="AW468" i="1"/>
  <c r="AW452" i="1"/>
  <c r="AW436" i="1"/>
  <c r="AW420" i="1"/>
  <c r="AW404" i="1"/>
  <c r="AW388" i="1"/>
  <c r="AW372" i="1"/>
  <c r="AW356" i="1"/>
  <c r="AW340" i="1"/>
  <c r="AW324" i="1"/>
  <c r="AW308" i="1"/>
  <c r="AW292" i="1"/>
  <c r="AW276" i="1"/>
  <c r="AW260" i="1"/>
  <c r="AW244" i="1"/>
  <c r="AW228" i="1"/>
  <c r="AW212" i="1"/>
  <c r="AW196" i="1"/>
  <c r="AW20" i="1"/>
  <c r="AW4" i="1"/>
  <c r="AW771" i="1"/>
  <c r="AW755" i="1"/>
  <c r="AW739" i="1"/>
  <c r="AW723" i="1"/>
  <c r="AW707" i="1"/>
  <c r="AW691" i="1"/>
  <c r="AW675" i="1"/>
  <c r="AW659" i="1"/>
  <c r="AW643" i="1"/>
  <c r="AW627" i="1"/>
  <c r="AW611" i="1"/>
  <c r="AW595" i="1"/>
  <c r="AW579" i="1"/>
  <c r="AW563" i="1"/>
  <c r="AW547" i="1"/>
  <c r="AW531" i="1"/>
  <c r="AW515" i="1"/>
  <c r="AW499" i="1"/>
  <c r="AW483" i="1"/>
  <c r="AW467" i="1"/>
  <c r="AW451" i="1"/>
  <c r="AW435" i="1"/>
  <c r="AW419" i="1"/>
  <c r="AW403" i="1"/>
  <c r="AW387" i="1"/>
  <c r="AW371" i="1"/>
  <c r="AW355" i="1"/>
  <c r="AW339" i="1"/>
  <c r="AW323" i="1"/>
  <c r="AW307" i="1"/>
  <c r="AW291" i="1"/>
  <c r="AW275" i="1"/>
  <c r="AW259" i="1"/>
  <c r="AW243" i="1"/>
  <c r="AW227" i="1"/>
  <c r="AW211" i="1"/>
  <c r="AW195" i="1"/>
  <c r="AW179" i="1"/>
  <c r="AW163" i="1"/>
  <c r="AW147" i="1"/>
  <c r="AW131" i="1"/>
  <c r="AW115" i="1"/>
  <c r="AW99" i="1"/>
  <c r="AW83" i="1"/>
  <c r="AW67" i="1"/>
  <c r="AW51" i="1"/>
  <c r="AW35" i="1"/>
  <c r="AW160" i="1"/>
  <c r="AW144" i="1"/>
  <c r="AW128" i="1"/>
  <c r="AW112" i="1"/>
  <c r="AW96" i="1"/>
  <c r="AW80" i="1"/>
  <c r="AW64" i="1"/>
  <c r="AW48" i="1"/>
  <c r="AW32" i="1"/>
  <c r="AW174" i="1"/>
  <c r="AW158" i="1"/>
  <c r="AW142" i="1"/>
  <c r="AW126" i="1"/>
  <c r="AW110" i="1"/>
  <c r="AW94" i="1"/>
  <c r="AW78" i="1"/>
  <c r="AW62" i="1"/>
  <c r="AW46" i="1"/>
  <c r="AW30" i="1"/>
  <c r="AW54" i="1"/>
  <c r="AW38" i="1"/>
  <c r="AW180" i="1"/>
  <c r="AW164" i="1"/>
  <c r="AW148" i="1"/>
  <c r="AW132" i="1"/>
  <c r="AW116" i="1"/>
  <c r="AW100" i="1"/>
  <c r="AW84" i="1"/>
  <c r="AW68" i="1"/>
  <c r="AW52" i="1"/>
  <c r="AW36" i="1"/>
  <c r="AC592" i="1"/>
  <c r="AC1130" i="1"/>
  <c r="AC594" i="1"/>
  <c r="AC882" i="1"/>
  <c r="AC929" i="1"/>
  <c r="AC541" i="1"/>
  <c r="AC634" i="1"/>
  <c r="AC889" i="1"/>
  <c r="AC297" i="1"/>
  <c r="AC540" i="1"/>
  <c r="AC1085" i="1"/>
  <c r="AK1085" i="1" s="1"/>
  <c r="AC100" i="1"/>
  <c r="AK100" i="1" s="1"/>
  <c r="AC73" i="1"/>
  <c r="AK73" i="1" s="1"/>
  <c r="AC1146" i="1"/>
  <c r="AK1146" i="1" s="1"/>
  <c r="AC370" i="1"/>
  <c r="AK370" i="1" s="1"/>
  <c r="AC978" i="1"/>
  <c r="AK978" i="1" s="1"/>
  <c r="AC986" i="1"/>
  <c r="AK986" i="1" s="1"/>
  <c r="AC125" i="1"/>
  <c r="AC771" i="1"/>
  <c r="AC811" i="1"/>
  <c r="AC1084" i="1"/>
  <c r="AK1084" i="1" s="1"/>
  <c r="AC994" i="1"/>
  <c r="AK994" i="1" s="1"/>
  <c r="AC1142" i="1"/>
  <c r="AK1142" i="1" s="1"/>
  <c r="AC1008" i="1"/>
  <c r="AC741" i="1"/>
  <c r="AC623" i="1"/>
  <c r="AC735" i="1"/>
  <c r="AK735" i="1" s="1"/>
  <c r="AC733" i="1"/>
  <c r="AK733" i="1" s="1"/>
  <c r="AC993" i="1"/>
  <c r="AK993" i="1" s="1"/>
  <c r="AC1030" i="1"/>
  <c r="AK1030" i="1" s="1"/>
  <c r="AC665" i="1"/>
  <c r="AK665" i="1" s="1"/>
  <c r="AC998" i="1"/>
  <c r="AK998" i="1" s="1"/>
  <c r="AC139" i="1"/>
  <c r="AK139" i="1" s="1"/>
  <c r="AC1150" i="1"/>
  <c r="AC1034" i="1"/>
  <c r="AK1034" i="1" s="1"/>
  <c r="AC1001" i="1"/>
  <c r="AC701" i="1"/>
  <c r="AK701" i="1" s="1"/>
  <c r="AC1087" i="1"/>
  <c r="AK1087" i="1" s="1"/>
  <c r="AC1027" i="1"/>
  <c r="AK1027" i="1" s="1"/>
  <c r="AC1035" i="1"/>
  <c r="AK1035" i="1" s="1"/>
  <c r="AC919" i="1"/>
  <c r="AC1002" i="1"/>
  <c r="AC1028" i="1"/>
  <c r="AK1028" i="1" s="1"/>
  <c r="AC708" i="1"/>
  <c r="AC722" i="1"/>
  <c r="AK722" i="1" s="1"/>
  <c r="AC1000" i="1"/>
  <c r="AK1000" i="1" s="1"/>
  <c r="AC1033" i="1"/>
  <c r="AK1033" i="1" s="1"/>
  <c r="AC1080" i="1"/>
  <c r="AK1080" i="1" s="1"/>
  <c r="AC976" i="1"/>
  <c r="AK976" i="1" s="1"/>
  <c r="AC992" i="1"/>
  <c r="AK992" i="1" s="1"/>
  <c r="AC367" i="1"/>
  <c r="AK367" i="1" s="1"/>
  <c r="AC713" i="1"/>
  <c r="AC1090" i="1"/>
  <c r="AK1090" i="1" s="1"/>
  <c r="AC1009" i="1"/>
  <c r="AC985" i="1"/>
  <c r="AK985" i="1" s="1"/>
  <c r="AC1010" i="1"/>
  <c r="AC740" i="1"/>
  <c r="AK740" i="1" s="1"/>
  <c r="AC1029" i="1"/>
  <c r="AK1029" i="1" s="1"/>
  <c r="AC106" i="1"/>
  <c r="AK106" i="1" s="1"/>
  <c r="AC1011" i="1"/>
  <c r="AC1065" i="1"/>
  <c r="AC1066" i="1"/>
  <c r="AC1022" i="1"/>
  <c r="AK1022" i="1" s="1"/>
  <c r="AC1079" i="1"/>
  <c r="AK1079" i="1" s="1"/>
  <c r="AC1106" i="1"/>
  <c r="AC1093" i="1"/>
  <c r="AC1031" i="1"/>
  <c r="AC1094" i="1"/>
  <c r="AC1095" i="1"/>
  <c r="AC918" i="1"/>
  <c r="AC1140" i="1"/>
  <c r="AK1140" i="1" s="1"/>
  <c r="AC930" i="1"/>
  <c r="AC979" i="1"/>
  <c r="AK979" i="1" s="1"/>
  <c r="AC995" i="1"/>
  <c r="AK995" i="1" s="1"/>
  <c r="AC1032" i="1"/>
  <c r="AK1032" i="1" s="1"/>
  <c r="AC1143" i="1"/>
  <c r="AK1143" i="1" s="1"/>
  <c r="AC931" i="1"/>
  <c r="AC980" i="1"/>
  <c r="AK980" i="1" s="1"/>
  <c r="AC996" i="1"/>
  <c r="AK996" i="1" s="1"/>
  <c r="AC1017" i="1"/>
  <c r="AK1017" i="1" s="1"/>
  <c r="AC1081" i="1"/>
  <c r="AK1081" i="1" s="1"/>
  <c r="AC1122" i="1"/>
  <c r="AC1144" i="1"/>
  <c r="AK1144" i="1" s="1"/>
  <c r="AC948" i="1"/>
  <c r="AC981" i="1"/>
  <c r="AK981" i="1" s="1"/>
  <c r="AC997" i="1"/>
  <c r="AK997" i="1" s="1"/>
  <c r="AC1018" i="1"/>
  <c r="AK1018" i="1" s="1"/>
  <c r="AC1082" i="1"/>
  <c r="AK1082" i="1" s="1"/>
  <c r="AC1123" i="1"/>
  <c r="AC1145" i="1"/>
  <c r="AK1145" i="1" s="1"/>
  <c r="AC949" i="1"/>
  <c r="AC982" i="1"/>
  <c r="AK982" i="1" s="1"/>
  <c r="AC1019" i="1"/>
  <c r="AK1019" i="1" s="1"/>
  <c r="AC1083" i="1"/>
  <c r="AK1083" i="1" s="1"/>
  <c r="AC1124" i="1"/>
  <c r="AC950" i="1"/>
  <c r="AC983" i="1"/>
  <c r="AK983" i="1" s="1"/>
  <c r="AC999" i="1"/>
  <c r="AC1020" i="1"/>
  <c r="AK1020" i="1" s="1"/>
  <c r="AC1036" i="1"/>
  <c r="AC1125" i="1"/>
  <c r="AC1147" i="1"/>
  <c r="AK1147" i="1" s="1"/>
  <c r="AC794" i="1"/>
  <c r="AK794" i="1" s="1"/>
  <c r="AC957" i="1"/>
  <c r="AK957" i="1" s="1"/>
  <c r="AC984" i="1"/>
  <c r="AK984" i="1" s="1"/>
  <c r="AC1021" i="1"/>
  <c r="AC1037" i="1"/>
  <c r="AC1126" i="1"/>
  <c r="AC1148" i="1"/>
  <c r="AC727" i="1"/>
  <c r="AK727" i="1" s="1"/>
  <c r="AC958" i="1"/>
  <c r="AK958" i="1" s="1"/>
  <c r="AC1038" i="1"/>
  <c r="AC1086" i="1"/>
  <c r="AK1086" i="1" s="1"/>
  <c r="AC1127" i="1"/>
  <c r="AC1149" i="1"/>
  <c r="AC126" i="1"/>
  <c r="AC110" i="1"/>
  <c r="AK110" i="1" s="1"/>
  <c r="AC959" i="1"/>
  <c r="AK959" i="1" s="1"/>
  <c r="AC1023" i="1"/>
  <c r="AK1023" i="1" s="1"/>
  <c r="AC1039" i="1"/>
  <c r="AC1128" i="1"/>
  <c r="AC960" i="1"/>
  <c r="AK960" i="1" s="1"/>
  <c r="AC987" i="1"/>
  <c r="AK987" i="1" s="1"/>
  <c r="AC1003" i="1"/>
  <c r="AC1024" i="1"/>
  <c r="AK1024" i="1" s="1"/>
  <c r="AC1060" i="1"/>
  <c r="AC1088" i="1"/>
  <c r="AK1088" i="1" s="1"/>
  <c r="AC1129" i="1"/>
  <c r="AC1177" i="1"/>
  <c r="AC977" i="1"/>
  <c r="AK977" i="1" s="1"/>
  <c r="AC971" i="1"/>
  <c r="AK971" i="1" s="1"/>
  <c r="AC988" i="1"/>
  <c r="AC1004" i="1"/>
  <c r="AC1025" i="1"/>
  <c r="AK1025" i="1" s="1"/>
  <c r="AC1061" i="1"/>
  <c r="AC1089" i="1"/>
  <c r="AK1089" i="1" s="1"/>
  <c r="AC1178" i="1"/>
  <c r="AC1141" i="1"/>
  <c r="AK1141" i="1" s="1"/>
  <c r="AC396" i="1"/>
  <c r="AK396" i="1" s="1"/>
  <c r="AC796" i="1"/>
  <c r="AK796" i="1" s="1"/>
  <c r="AC972" i="1"/>
  <c r="AK972" i="1" s="1"/>
  <c r="AC989" i="1"/>
  <c r="AC1005" i="1"/>
  <c r="AC1026" i="1"/>
  <c r="AC1062" i="1"/>
  <c r="AC1131" i="1"/>
  <c r="AC1179" i="1"/>
  <c r="AC767" i="1"/>
  <c r="AC974" i="1"/>
  <c r="AK974" i="1" s="1"/>
  <c r="AC990" i="1"/>
  <c r="AK990" i="1" s="1"/>
  <c r="AC1006" i="1"/>
  <c r="AC1063" i="1"/>
  <c r="AC1091" i="1"/>
  <c r="AK1091" i="1" s="1"/>
  <c r="AC1132" i="1"/>
  <c r="AC975" i="1"/>
  <c r="AK975" i="1" s="1"/>
  <c r="AC991" i="1"/>
  <c r="AK991" i="1" s="1"/>
  <c r="AC1007" i="1"/>
  <c r="AC1064" i="1"/>
  <c r="AC1092" i="1"/>
  <c r="AK1092" i="1" s="1"/>
  <c r="AC1139" i="1"/>
  <c r="AK1139" i="1" s="1"/>
  <c r="AC1181" i="1"/>
  <c r="AC766" i="1"/>
  <c r="AC491" i="1"/>
  <c r="AK491" i="1" s="1"/>
  <c r="AC845" i="1"/>
  <c r="AK845" i="1" s="1"/>
  <c r="AC679" i="1"/>
  <c r="AK679" i="1" s="1"/>
  <c r="AC152" i="1"/>
  <c r="AC710" i="1"/>
  <c r="AC711" i="1"/>
  <c r="AC797" i="1"/>
  <c r="AK797" i="1" s="1"/>
  <c r="AC133" i="1"/>
  <c r="AK133" i="1" s="1"/>
  <c r="AC847" i="1"/>
  <c r="AK847" i="1" s="1"/>
  <c r="AC729" i="1"/>
  <c r="AK729" i="1" s="1"/>
  <c r="AC852" i="1"/>
  <c r="AK852" i="1" s="1"/>
  <c r="AC552" i="1"/>
  <c r="AK552" i="1" s="1"/>
  <c r="AC551" i="1"/>
  <c r="AK551" i="1" s="1"/>
  <c r="AC412" i="1"/>
  <c r="AC699" i="1"/>
  <c r="AK699" i="1" s="1"/>
  <c r="AC788" i="1"/>
  <c r="AK788" i="1" s="1"/>
  <c r="AC849" i="1"/>
  <c r="AK849" i="1" s="1"/>
  <c r="AC411" i="1"/>
  <c r="AC490" i="1"/>
  <c r="AK490" i="1" s="1"/>
  <c r="AC709" i="1"/>
  <c r="AC653" i="1"/>
  <c r="AC715" i="1"/>
  <c r="AC448" i="1"/>
  <c r="AC700" i="1"/>
  <c r="AK700" i="1" s="1"/>
  <c r="AC795" i="1"/>
  <c r="AK795" i="1" s="1"/>
  <c r="AC724" i="1"/>
  <c r="AK724" i="1" s="1"/>
  <c r="AC138" i="1"/>
  <c r="AK138" i="1" s="1"/>
  <c r="AC400" i="1"/>
  <c r="AK400" i="1" s="1"/>
  <c r="AC392" i="1"/>
  <c r="AK392" i="1" s="1"/>
  <c r="AC681" i="1"/>
  <c r="AK681" i="1" s="1"/>
  <c r="AC731" i="1"/>
  <c r="AC790" i="1"/>
  <c r="AK790" i="1" s="1"/>
  <c r="AC113" i="1"/>
  <c r="AK113" i="1" s="1"/>
  <c r="AC560" i="1"/>
  <c r="AC476" i="1"/>
  <c r="AC446" i="1"/>
  <c r="AC695" i="1"/>
  <c r="AK695" i="1" s="1"/>
  <c r="AC120" i="1"/>
  <c r="AC72" i="1"/>
  <c r="AK72" i="1" s="1"/>
  <c r="AC112" i="1"/>
  <c r="AK112" i="1" s="1"/>
  <c r="AC499" i="1"/>
  <c r="AK499" i="1" s="1"/>
  <c r="AC791" i="1"/>
  <c r="AK791" i="1" s="1"/>
  <c r="AC694" i="1"/>
  <c r="AC135" i="1"/>
  <c r="AK135" i="1" s="1"/>
  <c r="AC119" i="1"/>
  <c r="AC533" i="1"/>
  <c r="AC664" i="1"/>
  <c r="AK664" i="1" s="1"/>
  <c r="AC677" i="1"/>
  <c r="AK677" i="1" s="1"/>
  <c r="AC744" i="1"/>
  <c r="AC101" i="1"/>
  <c r="AK101" i="1" s="1"/>
  <c r="AC498" i="1"/>
  <c r="AK498" i="1" s="1"/>
  <c r="AC728" i="1"/>
  <c r="AK728" i="1" s="1"/>
  <c r="AC765" i="1"/>
  <c r="AC785" i="1"/>
  <c r="AK785" i="1" s="1"/>
  <c r="AC799" i="1"/>
  <c r="AC417" i="1"/>
  <c r="AC827" i="1"/>
  <c r="AC63" i="1"/>
  <c r="AC786" i="1"/>
  <c r="AK786" i="1" s="1"/>
  <c r="AC86" i="1"/>
  <c r="AK86" i="1" s="1"/>
  <c r="AC441" i="1"/>
  <c r="AC87" i="1"/>
  <c r="AK87" i="1" s="1"/>
  <c r="AC851" i="1"/>
  <c r="AK851" i="1" s="1"/>
  <c r="AC122" i="1"/>
  <c r="AC447" i="1"/>
  <c r="AC416" i="1"/>
  <c r="AC247" i="1"/>
  <c r="AC505" i="1"/>
  <c r="AC687" i="1"/>
  <c r="AK687" i="1" s="1"/>
  <c r="AC890" i="1"/>
  <c r="AC294" i="1"/>
  <c r="AC262" i="1"/>
  <c r="AK262" i="1" s="1"/>
  <c r="AC246" i="1"/>
  <c r="AC198" i="1"/>
  <c r="AK198" i="1" s="1"/>
  <c r="AC150" i="1"/>
  <c r="AK150" i="1" s="1"/>
  <c r="AC134" i="1"/>
  <c r="AK134" i="1" s="1"/>
  <c r="AC118" i="1"/>
  <c r="AC102" i="1"/>
  <c r="AK102" i="1" s="1"/>
  <c r="AC559" i="1"/>
  <c r="AC549" i="1"/>
  <c r="AK549" i="1" s="1"/>
  <c r="AC532" i="1"/>
  <c r="AC497" i="1"/>
  <c r="AK497" i="1" s="1"/>
  <c r="AC489" i="1"/>
  <c r="AK489" i="1" s="1"/>
  <c r="AC475" i="1"/>
  <c r="AC390" i="1"/>
  <c r="AK390" i="1" s="1"/>
  <c r="AC97" i="1"/>
  <c r="AK97" i="1" s="1"/>
  <c r="AC154" i="1"/>
  <c r="AC137" i="1"/>
  <c r="AK137" i="1" s="1"/>
  <c r="AC293" i="1"/>
  <c r="AC261" i="1"/>
  <c r="AK261" i="1" s="1"/>
  <c r="AC245" i="1"/>
  <c r="AC197" i="1"/>
  <c r="AK197" i="1" s="1"/>
  <c r="AC149" i="1"/>
  <c r="AK149" i="1" s="1"/>
  <c r="AC117" i="1"/>
  <c r="AC558" i="1"/>
  <c r="AC504" i="1"/>
  <c r="AC496" i="1"/>
  <c r="AK496" i="1" s="1"/>
  <c r="AC474" i="1"/>
  <c r="AC440" i="1"/>
  <c r="AK440" i="1" s="1"/>
  <c r="AC433" i="1"/>
  <c r="AK433" i="1" s="1"/>
  <c r="AC414" i="1"/>
  <c r="AC408" i="1"/>
  <c r="AK408" i="1" s="1"/>
  <c r="AC397" i="1"/>
  <c r="AK397" i="1" s="1"/>
  <c r="AC389" i="1"/>
  <c r="AK389" i="1" s="1"/>
  <c r="AC341" i="1"/>
  <c r="AC96" i="1"/>
  <c r="AK96" i="1" s="1"/>
  <c r="AC395" i="1"/>
  <c r="AK395" i="1" s="1"/>
  <c r="AC202" i="1"/>
  <c r="AK202" i="1" s="1"/>
  <c r="AC105" i="1"/>
  <c r="AK105" i="1" s="1"/>
  <c r="AC415" i="1"/>
  <c r="AC292" i="1"/>
  <c r="AC260" i="1"/>
  <c r="AK260" i="1" s="1"/>
  <c r="AC244" i="1"/>
  <c r="AC196" i="1"/>
  <c r="AK196" i="1" s="1"/>
  <c r="AC148" i="1"/>
  <c r="AK148" i="1" s="1"/>
  <c r="AC132" i="1"/>
  <c r="AK132" i="1" s="1"/>
  <c r="AC116" i="1"/>
  <c r="AC4" i="1"/>
  <c r="AC503" i="1"/>
  <c r="AC495" i="1"/>
  <c r="AK495" i="1" s="1"/>
  <c r="AC473" i="1"/>
  <c r="AC439" i="1"/>
  <c r="AK439" i="1" s="1"/>
  <c r="AC432" i="1"/>
  <c r="AK432" i="1" s="1"/>
  <c r="AC421" i="1"/>
  <c r="AC407" i="1"/>
  <c r="AK407" i="1" s="1"/>
  <c r="AC147" i="1"/>
  <c r="AK147" i="1" s="1"/>
  <c r="AC445" i="1"/>
  <c r="AK445" i="1" s="1"/>
  <c r="AC90" i="1"/>
  <c r="AK90" i="1" s="1"/>
  <c r="AC434" i="1"/>
  <c r="AK434" i="1" s="1"/>
  <c r="AC550" i="1"/>
  <c r="AK550" i="1" s="1"/>
  <c r="AC3" i="1"/>
  <c r="AC557" i="1"/>
  <c r="AK557" i="1" s="1"/>
  <c r="AC502" i="1"/>
  <c r="AK502" i="1" s="1"/>
  <c r="AC472" i="1"/>
  <c r="AC438" i="1"/>
  <c r="AK438" i="1" s="1"/>
  <c r="AC431" i="1"/>
  <c r="AC406" i="1"/>
  <c r="AK406" i="1" s="1"/>
  <c r="AC388" i="1"/>
  <c r="AK388" i="1" s="1"/>
  <c r="AC595" i="1"/>
  <c r="AC787" i="1"/>
  <c r="AK787" i="1" s="1"/>
  <c r="AC146" i="1"/>
  <c r="AC444" i="1"/>
  <c r="AK444" i="1" s="1"/>
  <c r="AC542" i="1"/>
  <c r="AC258" i="1"/>
  <c r="AK258" i="1" s="1"/>
  <c r="AC242" i="1"/>
  <c r="AC210" i="1"/>
  <c r="AC194" i="1"/>
  <c r="AK194" i="1" s="1"/>
  <c r="AC178" i="1"/>
  <c r="AC114" i="1"/>
  <c r="AC98" i="1"/>
  <c r="AK98" i="1" s="1"/>
  <c r="AC34" i="1"/>
  <c r="AC501" i="1"/>
  <c r="AK501" i="1" s="1"/>
  <c r="AC494" i="1"/>
  <c r="AK494" i="1" s="1"/>
  <c r="AC471" i="1"/>
  <c r="AC430" i="1"/>
  <c r="AK430" i="1" s="1"/>
  <c r="AC405" i="1"/>
  <c r="AK405" i="1" s="1"/>
  <c r="AC387" i="1"/>
  <c r="AK387" i="1" s="1"/>
  <c r="AC654" i="1"/>
  <c r="AC676" i="1"/>
  <c r="AK676" i="1" s="1"/>
  <c r="AC181" i="1"/>
  <c r="AC429" i="1"/>
  <c r="AK429" i="1" s="1"/>
  <c r="AC683" i="1"/>
  <c r="AK683" i="1" s="1"/>
  <c r="AC103" i="1"/>
  <c r="AC99" i="1"/>
  <c r="AK99" i="1" s="1"/>
  <c r="AC257" i="1"/>
  <c r="AK257" i="1" s="1"/>
  <c r="AC241" i="1"/>
  <c r="AC209" i="1"/>
  <c r="AC177" i="1"/>
  <c r="AC145" i="1"/>
  <c r="AK145" i="1" s="1"/>
  <c r="AC65" i="1"/>
  <c r="AC33" i="1"/>
  <c r="AC556" i="1"/>
  <c r="AK556" i="1" s="1"/>
  <c r="AC470" i="1"/>
  <c r="AC443" i="1"/>
  <c r="AK443" i="1" s="1"/>
  <c r="AC413" i="1"/>
  <c r="AC180" i="1"/>
  <c r="AC428" i="1"/>
  <c r="AK428" i="1" s="1"/>
  <c r="AC846" i="1"/>
  <c r="AK846" i="1" s="1"/>
  <c r="AC399" i="1"/>
  <c r="AC398" i="1"/>
  <c r="AC256" i="1"/>
  <c r="AK256" i="1" s="1"/>
  <c r="AC208" i="1"/>
  <c r="AC176" i="1"/>
  <c r="AC144" i="1"/>
  <c r="AK144" i="1" s="1"/>
  <c r="AC64" i="1"/>
  <c r="AC555" i="1"/>
  <c r="AK555" i="1" s="1"/>
  <c r="AC437" i="1"/>
  <c r="AK437" i="1" s="1"/>
  <c r="AC329" i="1"/>
  <c r="AC725" i="1"/>
  <c r="AK725" i="1" s="1"/>
  <c r="AC201" i="1"/>
  <c r="AK201" i="1" s="1"/>
  <c r="AC500" i="1"/>
  <c r="AK500" i="1" s="1"/>
  <c r="AC153" i="1"/>
  <c r="AC264" i="1"/>
  <c r="AC136" i="1"/>
  <c r="AC381" i="1"/>
  <c r="AK381" i="1" s="1"/>
  <c r="AC624" i="1"/>
  <c r="AC739" i="1"/>
  <c r="AK739" i="1" s="1"/>
  <c r="AC255" i="1"/>
  <c r="AK255" i="1" s="1"/>
  <c r="AC207" i="1"/>
  <c r="AK207" i="1" s="1"/>
  <c r="AC175" i="1"/>
  <c r="AC143" i="1"/>
  <c r="AK143" i="1" s="1"/>
  <c r="AC111" i="1"/>
  <c r="AK111" i="1" s="1"/>
  <c r="AC95" i="1"/>
  <c r="AK95" i="1" s="1"/>
  <c r="AC420" i="1"/>
  <c r="AC404" i="1"/>
  <c r="AK404" i="1" s="1"/>
  <c r="AC386" i="1"/>
  <c r="AK386" i="1" s="1"/>
  <c r="AC368" i="1"/>
  <c r="AK368" i="1" s="1"/>
  <c r="AC360" i="1"/>
  <c r="AC655" i="1"/>
  <c r="AC705" i="1"/>
  <c r="AK705" i="1" s="1"/>
  <c r="AC836" i="1"/>
  <c r="AC854" i="1"/>
  <c r="AC200" i="1"/>
  <c r="AK200" i="1" s="1"/>
  <c r="AC798" i="1"/>
  <c r="AC74" i="1"/>
  <c r="AK74" i="1" s="1"/>
  <c r="AC121" i="1"/>
  <c r="AC769" i="1"/>
  <c r="AC296" i="1"/>
  <c r="AC104" i="1"/>
  <c r="AC263" i="1"/>
  <c r="AC199" i="1"/>
  <c r="AK199" i="1" s="1"/>
  <c r="AC391" i="1"/>
  <c r="AK391" i="1" s="1"/>
  <c r="AC243" i="1"/>
  <c r="AC115" i="1"/>
  <c r="AK115" i="1" s="1"/>
  <c r="AC254" i="1"/>
  <c r="AK254" i="1" s="1"/>
  <c r="AC238" i="1"/>
  <c r="AC206" i="1"/>
  <c r="AK206" i="1" s="1"/>
  <c r="AC142" i="1"/>
  <c r="AK142" i="1" s="1"/>
  <c r="AC94" i="1"/>
  <c r="AK94" i="1" s="1"/>
  <c r="AC436" i="1"/>
  <c r="AC419" i="1"/>
  <c r="AC394" i="1"/>
  <c r="AK394" i="1" s="1"/>
  <c r="AC385" i="1"/>
  <c r="AK385" i="1" s="1"/>
  <c r="AC359" i="1"/>
  <c r="AC240" i="1"/>
  <c r="AC539" i="1"/>
  <c r="AC89" i="1"/>
  <c r="AK89" i="1" s="1"/>
  <c r="AC237" i="1"/>
  <c r="AC221" i="1"/>
  <c r="AC205" i="1"/>
  <c r="AK205" i="1" s="1"/>
  <c r="AC141" i="1"/>
  <c r="AC109" i="1"/>
  <c r="AK109" i="1" s="1"/>
  <c r="AC93" i="1"/>
  <c r="AK93" i="1" s="1"/>
  <c r="AC554" i="1"/>
  <c r="AK554" i="1" s="1"/>
  <c r="AC493" i="1"/>
  <c r="AK493" i="1" s="1"/>
  <c r="AC435" i="1"/>
  <c r="AK435" i="1" s="1"/>
  <c r="AC403" i="1"/>
  <c r="AK403" i="1" s="1"/>
  <c r="AC384" i="1"/>
  <c r="AK384" i="1" s="1"/>
  <c r="AC358" i="1"/>
  <c r="AC328" i="1"/>
  <c r="AC239" i="1"/>
  <c r="AC295" i="1"/>
  <c r="AC770" i="1"/>
  <c r="AC195" i="1"/>
  <c r="AK195" i="1" s="1"/>
  <c r="AC204" i="1"/>
  <c r="AK204" i="1" s="1"/>
  <c r="AC140" i="1"/>
  <c r="AK140" i="1" s="1"/>
  <c r="AC124" i="1"/>
  <c r="AC108" i="1"/>
  <c r="AK108" i="1" s="1"/>
  <c r="AC92" i="1"/>
  <c r="AK92" i="1" s="1"/>
  <c r="AC553" i="1"/>
  <c r="AK553" i="1" s="1"/>
  <c r="AC492" i="1"/>
  <c r="AK492" i="1" s="1"/>
  <c r="AC449" i="1"/>
  <c r="AC442" i="1"/>
  <c r="AK442" i="1" s="1"/>
  <c r="AC402" i="1"/>
  <c r="AK402" i="1" s="1"/>
  <c r="AC393" i="1"/>
  <c r="AK393" i="1" s="1"/>
  <c r="AC2" i="1"/>
  <c r="AC265" i="1"/>
  <c r="AC409" i="1"/>
  <c r="AC151" i="1"/>
  <c r="AC259" i="1"/>
  <c r="AK259" i="1" s="1"/>
  <c r="AC179" i="1"/>
  <c r="AC203" i="1"/>
  <c r="AK203" i="1" s="1"/>
  <c r="AC123" i="1"/>
  <c r="AC107" i="1"/>
  <c r="AK107" i="1" s="1"/>
  <c r="AC91" i="1"/>
  <c r="AK91" i="1" s="1"/>
  <c r="AC75" i="1"/>
  <c r="AK75" i="1" s="1"/>
  <c r="AC534" i="1"/>
  <c r="AC516" i="1"/>
  <c r="AC427" i="1"/>
  <c r="AK427" i="1" s="1"/>
  <c r="AC418" i="1"/>
  <c r="AC410" i="1"/>
  <c r="AK410" i="1" s="1"/>
  <c r="AC401" i="1"/>
  <c r="AK401" i="1" s="1"/>
  <c r="AC382" i="1"/>
  <c r="AK382" i="1" s="1"/>
  <c r="AC682" i="1"/>
  <c r="AK682" i="1" s="1"/>
  <c r="AC5" i="1"/>
  <c r="AC850" i="1"/>
  <c r="AK850" i="1" s="1"/>
  <c r="AC369" i="1"/>
  <c r="AK369" i="1" s="1"/>
  <c r="AC693" i="1"/>
  <c r="AC743" i="1"/>
  <c r="AC692" i="1"/>
  <c r="AK692" i="1" s="1"/>
  <c r="AC742" i="1"/>
  <c r="AC726" i="1"/>
  <c r="AC848" i="1"/>
  <c r="AK848" i="1" s="1"/>
  <c r="AC662" i="1"/>
  <c r="AK662" i="1" s="1"/>
  <c r="AC707" i="1"/>
  <c r="AC691" i="1"/>
  <c r="AK691" i="1" s="1"/>
  <c r="AC834" i="1"/>
  <c r="AC706" i="1"/>
  <c r="AC690" i="1"/>
  <c r="AK690" i="1" s="1"/>
  <c r="AC833" i="1"/>
  <c r="AC593" i="1"/>
  <c r="AC689" i="1"/>
  <c r="AK689" i="1" s="1"/>
  <c r="AC723" i="1"/>
  <c r="AK723" i="1" s="1"/>
  <c r="AC793" i="1"/>
  <c r="AK793" i="1" s="1"/>
  <c r="AC832" i="1"/>
  <c r="AC663" i="1"/>
  <c r="AK663" i="1" s="1"/>
  <c r="AC704" i="1"/>
  <c r="AC688" i="1"/>
  <c r="AK688" i="1" s="1"/>
  <c r="AC738" i="1"/>
  <c r="AK738" i="1" s="1"/>
  <c r="AC792" i="1"/>
  <c r="AK792" i="1" s="1"/>
  <c r="AC831" i="1"/>
  <c r="AC703" i="1"/>
  <c r="AK703" i="1" s="1"/>
  <c r="AC737" i="1"/>
  <c r="AK737" i="1" s="1"/>
  <c r="AC830" i="1"/>
  <c r="AC702" i="1"/>
  <c r="AK702" i="1" s="1"/>
  <c r="AC686" i="1"/>
  <c r="AK686" i="1" s="1"/>
  <c r="AC736" i="1"/>
  <c r="AC829" i="1"/>
  <c r="AC685" i="1"/>
  <c r="AK685" i="1" s="1"/>
  <c r="AC789" i="1"/>
  <c r="AK789" i="1" s="1"/>
  <c r="AC828" i="1"/>
  <c r="AC888" i="1"/>
  <c r="AC716" i="1"/>
  <c r="AC684" i="1"/>
  <c r="AK684" i="1" s="1"/>
  <c r="AC734" i="1"/>
  <c r="AK734" i="1" s="1"/>
  <c r="AC768" i="1"/>
  <c r="AC844" i="1"/>
  <c r="AK844" i="1" s="1"/>
  <c r="AC887" i="1"/>
  <c r="AC340" i="1"/>
  <c r="AC855" i="1"/>
  <c r="AC886" i="1"/>
  <c r="AC714" i="1"/>
  <c r="AC698" i="1"/>
  <c r="AK698" i="1" s="1"/>
  <c r="AC732" i="1"/>
  <c r="AK732" i="1" s="1"/>
  <c r="AC885" i="1"/>
  <c r="AC697" i="1"/>
  <c r="AK697" i="1" s="1"/>
  <c r="AC784" i="1"/>
  <c r="AK784" i="1" s="1"/>
  <c r="AC853" i="1"/>
  <c r="AC636" i="1"/>
  <c r="AC712" i="1"/>
  <c r="AC696" i="1"/>
  <c r="AK696" i="1" s="1"/>
  <c r="AC680" i="1"/>
  <c r="AK680" i="1" s="1"/>
  <c r="AC730" i="1"/>
  <c r="AK730" i="1" s="1"/>
  <c r="AC800" i="1"/>
  <c r="AH237" i="1" l="1"/>
  <c r="AK237" i="1"/>
  <c r="AH1124" i="1"/>
  <c r="AK1124" i="1"/>
  <c r="AH5" i="1"/>
  <c r="AK5" i="1"/>
  <c r="AH1005" i="1"/>
  <c r="AK1005" i="1"/>
  <c r="AH1007" i="1"/>
  <c r="AK1007" i="1"/>
  <c r="AH654" i="1"/>
  <c r="AK654" i="1"/>
  <c r="AH1129" i="1"/>
  <c r="AK1129" i="1"/>
  <c r="AH1065" i="1"/>
  <c r="AK1065" i="1"/>
  <c r="AH855" i="1"/>
  <c r="AK855" i="1"/>
  <c r="AH830" i="1"/>
  <c r="AK830" i="1"/>
  <c r="AH706" i="1"/>
  <c r="AK706" i="1"/>
  <c r="AH2" i="1"/>
  <c r="AK2" i="1"/>
  <c r="AH328" i="1"/>
  <c r="AK328" i="1"/>
  <c r="AH359" i="1"/>
  <c r="AK359" i="1"/>
  <c r="AH296" i="1"/>
  <c r="AK296" i="1"/>
  <c r="AH65" i="1"/>
  <c r="AK65" i="1"/>
  <c r="AH471" i="1"/>
  <c r="AK471" i="1"/>
  <c r="AH63" i="1"/>
  <c r="AK63" i="1"/>
  <c r="AH1003" i="1"/>
  <c r="AK1003" i="1"/>
  <c r="AH1126" i="1"/>
  <c r="AK1126" i="1"/>
  <c r="AH1011" i="1"/>
  <c r="AK1011" i="1"/>
  <c r="AH708" i="1"/>
  <c r="AK708" i="1"/>
  <c r="AH736" i="1"/>
  <c r="AK736" i="1"/>
  <c r="AH409" i="1"/>
  <c r="AK409" i="1"/>
  <c r="AH33" i="1"/>
  <c r="AK33" i="1"/>
  <c r="AH694" i="1"/>
  <c r="AK694" i="1"/>
  <c r="AH340" i="1"/>
  <c r="AK340" i="1"/>
  <c r="AH473" i="1"/>
  <c r="AK473" i="1"/>
  <c r="AH1026" i="1"/>
  <c r="AK1026" i="1"/>
  <c r="AH714" i="1"/>
  <c r="AK714" i="1"/>
  <c r="AH245" i="1"/>
  <c r="AK245" i="1"/>
  <c r="AH64" i="1"/>
  <c r="AK64" i="1"/>
  <c r="AH175" i="1"/>
  <c r="AK175" i="1"/>
  <c r="AH417" i="1"/>
  <c r="AK417" i="1"/>
  <c r="AH1132" i="1"/>
  <c r="AK1132" i="1"/>
  <c r="AH1021" i="1"/>
  <c r="AK1021" i="1"/>
  <c r="AH1002" i="1"/>
  <c r="AK1002" i="1"/>
  <c r="AH623" i="1"/>
  <c r="AK623" i="1"/>
  <c r="AH540" i="1"/>
  <c r="AK540" i="1"/>
  <c r="AH298" i="1"/>
  <c r="AK298" i="1"/>
  <c r="AH886" i="1"/>
  <c r="AK886" i="1"/>
  <c r="AH1148" i="1"/>
  <c r="AK1148" i="1"/>
  <c r="AH246" i="1"/>
  <c r="AK246" i="1"/>
  <c r="AH1037" i="1"/>
  <c r="AK1037" i="1"/>
  <c r="AH418" i="1"/>
  <c r="AK418" i="1"/>
  <c r="AH121" i="1"/>
  <c r="AK121" i="1"/>
  <c r="AH177" i="1"/>
  <c r="AK177" i="1"/>
  <c r="AH431" i="1"/>
  <c r="AK431" i="1"/>
  <c r="AH831" i="1"/>
  <c r="AK831" i="1"/>
  <c r="AH707" i="1"/>
  <c r="AK707" i="1"/>
  <c r="AH419" i="1"/>
  <c r="AK419" i="1"/>
  <c r="AH176" i="1"/>
  <c r="AK176" i="1"/>
  <c r="AH209" i="1"/>
  <c r="AK209" i="1"/>
  <c r="AH34" i="1"/>
  <c r="AK34" i="1"/>
  <c r="AH503" i="1"/>
  <c r="AK503" i="1"/>
  <c r="AH154" i="1"/>
  <c r="AK154" i="1"/>
  <c r="AH294" i="1"/>
  <c r="AK294" i="1"/>
  <c r="AH799" i="1"/>
  <c r="AK799" i="1"/>
  <c r="AH448" i="1"/>
  <c r="AK448" i="1"/>
  <c r="AH1178" i="1"/>
  <c r="AK1178" i="1"/>
  <c r="AH1128" i="1"/>
  <c r="AK1128" i="1"/>
  <c r="AH1123" i="1"/>
  <c r="AK1123" i="1"/>
  <c r="AH919" i="1"/>
  <c r="AK919" i="1"/>
  <c r="AH741" i="1"/>
  <c r="AK741" i="1"/>
  <c r="AH297" i="1"/>
  <c r="AK297" i="1"/>
  <c r="AH591" i="1"/>
  <c r="AK591" i="1"/>
  <c r="AH117" i="1"/>
  <c r="AK117" i="1"/>
  <c r="AH593" i="1"/>
  <c r="AK593" i="1"/>
  <c r="AH470" i="1"/>
  <c r="AK470" i="1"/>
  <c r="AH119" i="1"/>
  <c r="AK119" i="1"/>
  <c r="AH240" i="1"/>
  <c r="AK240" i="1"/>
  <c r="AH798" i="1"/>
  <c r="AK798" i="1"/>
  <c r="AH208" i="1"/>
  <c r="AK208" i="1"/>
  <c r="AH241" i="1"/>
  <c r="AK241" i="1"/>
  <c r="AH472" i="1"/>
  <c r="AK472" i="1"/>
  <c r="AH4" i="1"/>
  <c r="AK4" i="1"/>
  <c r="AH890" i="1"/>
  <c r="AK890" i="1"/>
  <c r="AH120" i="1"/>
  <c r="AK120" i="1"/>
  <c r="AH715" i="1"/>
  <c r="AK715" i="1"/>
  <c r="AH711" i="1"/>
  <c r="AK711" i="1"/>
  <c r="AH1063" i="1"/>
  <c r="AK1063" i="1"/>
  <c r="AH1039" i="1"/>
  <c r="AK1039" i="1"/>
  <c r="AH930" i="1"/>
  <c r="AK930" i="1"/>
  <c r="AH1010" i="1"/>
  <c r="AK1010" i="1"/>
  <c r="AH1008" i="1"/>
  <c r="AK1008" i="1"/>
  <c r="AH889" i="1"/>
  <c r="AK889" i="1"/>
  <c r="AH538" i="1"/>
  <c r="AK538" i="1"/>
  <c r="AH829" i="1"/>
  <c r="AK829" i="1"/>
  <c r="AH1038" i="1"/>
  <c r="AK1038" i="1"/>
  <c r="AH293" i="1"/>
  <c r="AK293" i="1"/>
  <c r="AH114" i="1"/>
  <c r="AK114" i="1"/>
  <c r="AH765" i="1"/>
  <c r="AK765" i="1"/>
  <c r="AH653" i="1"/>
  <c r="AK653" i="1"/>
  <c r="AH710" i="1"/>
  <c r="AK710" i="1"/>
  <c r="AH1006" i="1"/>
  <c r="AK1006" i="1"/>
  <c r="AH1061" i="1"/>
  <c r="AK1061" i="1"/>
  <c r="AH634" i="1"/>
  <c r="AK634" i="1"/>
  <c r="AH835" i="1"/>
  <c r="AK835" i="1"/>
  <c r="AH883" i="1"/>
  <c r="AK883" i="1"/>
  <c r="AH950" i="1"/>
  <c r="AK950" i="1"/>
  <c r="AH436" i="1"/>
  <c r="AK436" i="1"/>
  <c r="AH854" i="1"/>
  <c r="AK854" i="1"/>
  <c r="AH178" i="1"/>
  <c r="AK178" i="1"/>
  <c r="AH475" i="1"/>
  <c r="AK475" i="1"/>
  <c r="AH505" i="1"/>
  <c r="AK505" i="1"/>
  <c r="AH446" i="1"/>
  <c r="AK446" i="1"/>
  <c r="AH709" i="1"/>
  <c r="AK709" i="1"/>
  <c r="AH152" i="1"/>
  <c r="AK152" i="1"/>
  <c r="AH918" i="1"/>
  <c r="AK918" i="1"/>
  <c r="AH1009" i="1"/>
  <c r="AK1009" i="1"/>
  <c r="AH541" i="1"/>
  <c r="AK541" i="1"/>
  <c r="AH412" i="1"/>
  <c r="AK412" i="1"/>
  <c r="AH151" i="1"/>
  <c r="AK151" i="1"/>
  <c r="AH146" i="1"/>
  <c r="AK146" i="1"/>
  <c r="AH833" i="1"/>
  <c r="AK833" i="1"/>
  <c r="AH539" i="1"/>
  <c r="AK539" i="1"/>
  <c r="AH329" i="1"/>
  <c r="AK329" i="1"/>
  <c r="AH421" i="1"/>
  <c r="AK421" i="1"/>
  <c r="AH989" i="1"/>
  <c r="AK989" i="1"/>
  <c r="AH800" i="1"/>
  <c r="AK800" i="1"/>
  <c r="AH534" i="1"/>
  <c r="AK534" i="1"/>
  <c r="AH414" i="1"/>
  <c r="AK414" i="1"/>
  <c r="AH836" i="1"/>
  <c r="AK836" i="1"/>
  <c r="AH247" i="1"/>
  <c r="AK247" i="1"/>
  <c r="AH476" i="1"/>
  <c r="AK476" i="1"/>
  <c r="AH1004" i="1"/>
  <c r="AK1004" i="1"/>
  <c r="AH1125" i="1"/>
  <c r="AK1125" i="1"/>
  <c r="AH1095" i="1"/>
  <c r="AK1095" i="1"/>
  <c r="AH929" i="1"/>
  <c r="AK929" i="1"/>
  <c r="AH415" i="1"/>
  <c r="AK415" i="1"/>
  <c r="AH118" i="1"/>
  <c r="AK118" i="1"/>
  <c r="AH1066" i="1"/>
  <c r="AK1066" i="1"/>
  <c r="AH239" i="1"/>
  <c r="AK239" i="1"/>
  <c r="AH769" i="1"/>
  <c r="AK769" i="1"/>
  <c r="AH341" i="1"/>
  <c r="AK341" i="1"/>
  <c r="AH887" i="1"/>
  <c r="AK887" i="1"/>
  <c r="AH768" i="1"/>
  <c r="AK768" i="1"/>
  <c r="AH516" i="1"/>
  <c r="AK516" i="1"/>
  <c r="AH116" i="1"/>
  <c r="AK116" i="1"/>
  <c r="AH712" i="1"/>
  <c r="AK712" i="1"/>
  <c r="AH398" i="1"/>
  <c r="AK398" i="1"/>
  <c r="AH716" i="1"/>
  <c r="AK716" i="1"/>
  <c r="AH742" i="1"/>
  <c r="AK742" i="1"/>
  <c r="AH103" i="1"/>
  <c r="AK103" i="1"/>
  <c r="AH3" i="1"/>
  <c r="AK3" i="1"/>
  <c r="AH888" i="1"/>
  <c r="AK888" i="1"/>
  <c r="AH136" i="1"/>
  <c r="AK136" i="1"/>
  <c r="AH210" i="1"/>
  <c r="AK210" i="1"/>
  <c r="AH474" i="1"/>
  <c r="AK474" i="1"/>
  <c r="AH416" i="1"/>
  <c r="AK416" i="1"/>
  <c r="AH560" i="1"/>
  <c r="AK560" i="1"/>
  <c r="AH411" i="1"/>
  <c r="AK411" i="1"/>
  <c r="AH767" i="1"/>
  <c r="AK767" i="1"/>
  <c r="AH988" i="1"/>
  <c r="AK988" i="1"/>
  <c r="AH126" i="1"/>
  <c r="AK126" i="1"/>
  <c r="AH1036" i="1"/>
  <c r="AK1036" i="1"/>
  <c r="AH948" i="1"/>
  <c r="AK948" i="1"/>
  <c r="AH1094" i="1"/>
  <c r="AK1094" i="1"/>
  <c r="AH713" i="1"/>
  <c r="AK713" i="1"/>
  <c r="AH1001" i="1"/>
  <c r="AK1001" i="1"/>
  <c r="AH811" i="1"/>
  <c r="AK811" i="1"/>
  <c r="AH882" i="1"/>
  <c r="AK882" i="1"/>
  <c r="AH441" i="1"/>
  <c r="AK441" i="1"/>
  <c r="AH265" i="1"/>
  <c r="AK265" i="1"/>
  <c r="AH595" i="1"/>
  <c r="AK595" i="1"/>
  <c r="AH931" i="1"/>
  <c r="AK931" i="1"/>
  <c r="AH358" i="1"/>
  <c r="AK358" i="1"/>
  <c r="AH827" i="1"/>
  <c r="AK827" i="1"/>
  <c r="AH449" i="1"/>
  <c r="AK449" i="1"/>
  <c r="AH726" i="1"/>
  <c r="AK726" i="1"/>
  <c r="AH624" i="1"/>
  <c r="AK624" i="1"/>
  <c r="AH636" i="1"/>
  <c r="AK636" i="1"/>
  <c r="AH704" i="1"/>
  <c r="AK704" i="1"/>
  <c r="AH399" i="1"/>
  <c r="AK399" i="1"/>
  <c r="AH853" i="1"/>
  <c r="AK853" i="1"/>
  <c r="AH238" i="1"/>
  <c r="AK238" i="1"/>
  <c r="AH828" i="1"/>
  <c r="AK828" i="1"/>
  <c r="AH832" i="1"/>
  <c r="AK832" i="1"/>
  <c r="AH743" i="1"/>
  <c r="AK743" i="1"/>
  <c r="AH123" i="1"/>
  <c r="AK123" i="1"/>
  <c r="AH124" i="1"/>
  <c r="AK124" i="1"/>
  <c r="AH141" i="1"/>
  <c r="AK141" i="1"/>
  <c r="AH655" i="1"/>
  <c r="AK655" i="1"/>
  <c r="AH264" i="1"/>
  <c r="AK264" i="1"/>
  <c r="AH242" i="1"/>
  <c r="AK242" i="1"/>
  <c r="AH244" i="1"/>
  <c r="AK244" i="1"/>
  <c r="AH532" i="1"/>
  <c r="AK532" i="1"/>
  <c r="AH447" i="1"/>
  <c r="AK447" i="1"/>
  <c r="AH744" i="1"/>
  <c r="AK744" i="1"/>
  <c r="AH1179" i="1"/>
  <c r="AK1179" i="1"/>
  <c r="AH1149" i="1"/>
  <c r="AK1149" i="1"/>
  <c r="AH1031" i="1"/>
  <c r="AK1031" i="1"/>
  <c r="AH771" i="1"/>
  <c r="AK771" i="1"/>
  <c r="AH594" i="1"/>
  <c r="AK594" i="1"/>
  <c r="AH263" i="1"/>
  <c r="AK263" i="1"/>
  <c r="AH1060" i="1"/>
  <c r="AK1060" i="1"/>
  <c r="AH834" i="1"/>
  <c r="AK834" i="1"/>
  <c r="AH949" i="1"/>
  <c r="AK949" i="1"/>
  <c r="AH693" i="1"/>
  <c r="AK693" i="1"/>
  <c r="AH360" i="1"/>
  <c r="AK360" i="1"/>
  <c r="AH153" i="1"/>
  <c r="AK153" i="1"/>
  <c r="AH180" i="1"/>
  <c r="AK180" i="1"/>
  <c r="AH181" i="1"/>
  <c r="AK181" i="1"/>
  <c r="AH504" i="1"/>
  <c r="AK504" i="1"/>
  <c r="AH122" i="1"/>
  <c r="AK122" i="1"/>
  <c r="AH766" i="1"/>
  <c r="AK766" i="1"/>
  <c r="AH1131" i="1"/>
  <c r="AK1131" i="1"/>
  <c r="AH1127" i="1"/>
  <c r="AK1127" i="1"/>
  <c r="AH999" i="1"/>
  <c r="AK999" i="1"/>
  <c r="AH1122" i="1"/>
  <c r="AK1122" i="1"/>
  <c r="AH1093" i="1"/>
  <c r="AK1093" i="1"/>
  <c r="AH1150" i="1"/>
  <c r="AK1150" i="1"/>
  <c r="AH125" i="1"/>
  <c r="AK125" i="1"/>
  <c r="AH1130" i="1"/>
  <c r="AK1130" i="1"/>
  <c r="AH533" i="1"/>
  <c r="AK533" i="1"/>
  <c r="AH770" i="1"/>
  <c r="AK770" i="1"/>
  <c r="AH295" i="1"/>
  <c r="AK295" i="1"/>
  <c r="AH420" i="1"/>
  <c r="AK420" i="1"/>
  <c r="AH1064" i="1"/>
  <c r="AK1064" i="1"/>
  <c r="AH104" i="1"/>
  <c r="AK104" i="1"/>
  <c r="AH885" i="1"/>
  <c r="AK885" i="1"/>
  <c r="AH179" i="1"/>
  <c r="AK179" i="1"/>
  <c r="AH221" i="1"/>
  <c r="AK221" i="1"/>
  <c r="AH243" i="1"/>
  <c r="AK243" i="1"/>
  <c r="AH413" i="1"/>
  <c r="AK413" i="1"/>
  <c r="AH542" i="1"/>
  <c r="AK542" i="1"/>
  <c r="AH292" i="1"/>
  <c r="AK292" i="1"/>
  <c r="AH558" i="1"/>
  <c r="AK558" i="1"/>
  <c r="AH559" i="1"/>
  <c r="AK559" i="1"/>
  <c r="AH731" i="1"/>
  <c r="AK731" i="1"/>
  <c r="AH1181" i="1"/>
  <c r="AK1181" i="1"/>
  <c r="AH1062" i="1"/>
  <c r="AK1062" i="1"/>
  <c r="AH1177" i="1"/>
  <c r="AK1177" i="1"/>
  <c r="AH1106" i="1"/>
  <c r="AK1106" i="1"/>
  <c r="AH592" i="1"/>
  <c r="AK592" i="1"/>
  <c r="AH137" i="1"/>
  <c r="AH995" i="1"/>
  <c r="AH427" i="1"/>
  <c r="AH1027" i="1"/>
  <c r="AH401" i="1"/>
  <c r="AH111" i="1"/>
  <c r="AH439" i="1"/>
  <c r="AH724" i="1"/>
  <c r="AH729" i="1"/>
  <c r="AH991" i="1"/>
  <c r="AH733" i="1"/>
  <c r="AH1028" i="1"/>
  <c r="AH133" i="1"/>
  <c r="AH406" i="1"/>
  <c r="AH402" i="1"/>
  <c r="AH435" i="1"/>
  <c r="AH408" i="1"/>
  <c r="AH1035" i="1"/>
  <c r="AH735" i="1"/>
  <c r="AH1023" i="1"/>
  <c r="AH142" i="1"/>
  <c r="AH132" i="1"/>
  <c r="AH433" i="1"/>
  <c r="AH728" i="1"/>
  <c r="AH990" i="1"/>
  <c r="AH1025" i="1"/>
  <c r="AH997" i="1"/>
  <c r="AH994" i="1"/>
  <c r="AH106" i="1"/>
  <c r="AH696" i="1"/>
  <c r="AH148" i="1"/>
  <c r="AH440" i="1"/>
  <c r="AH110" i="1"/>
  <c r="AH701" i="1"/>
  <c r="AH1018" i="1"/>
  <c r="AH107" i="1"/>
  <c r="AH108" i="1"/>
  <c r="AH109" i="1"/>
  <c r="AH705" i="1"/>
  <c r="AH738" i="1"/>
  <c r="AH428" i="1"/>
  <c r="AH429" i="1"/>
  <c r="AH434" i="1"/>
  <c r="AH113" i="1"/>
  <c r="AH1020" i="1"/>
  <c r="AH1034" i="1"/>
  <c r="AH143" i="1"/>
  <c r="AH697" i="1"/>
  <c r="AH140" i="1"/>
  <c r="AH115" i="1"/>
  <c r="AH992" i="1"/>
  <c r="AH410" i="1"/>
  <c r="AH700" i="1"/>
  <c r="AH403" i="1"/>
  <c r="AH723" i="1"/>
  <c r="AH445" i="1"/>
  <c r="AH699" i="1"/>
  <c r="AH139" i="1"/>
  <c r="AH703" i="1"/>
  <c r="AH144" i="1"/>
  <c r="AH112" i="1"/>
  <c r="AH1029" i="1"/>
  <c r="AH442" i="1"/>
  <c r="AH732" i="1"/>
  <c r="AH443" i="1"/>
  <c r="AH444" i="1"/>
  <c r="AH147" i="1"/>
  <c r="AH1017" i="1"/>
  <c r="AH998" i="1"/>
  <c r="AH145" i="1"/>
  <c r="AH698" i="1"/>
  <c r="AH404" i="1"/>
  <c r="AH725" i="1"/>
  <c r="AH407" i="1"/>
  <c r="AH105" i="1"/>
  <c r="AH149" i="1"/>
  <c r="AH996" i="1"/>
  <c r="AH1022" i="1"/>
  <c r="AH1033" i="1"/>
  <c r="AH737" i="1"/>
  <c r="AH1032" i="1"/>
  <c r="AH730" i="1"/>
  <c r="AH438" i="1"/>
  <c r="AH740" i="1"/>
  <c r="AH405" i="1"/>
  <c r="AH134" i="1"/>
  <c r="AH135" i="1"/>
  <c r="AH400" i="1"/>
  <c r="AH727" i="1"/>
  <c r="AH1000" i="1"/>
  <c r="AH1030" i="1"/>
  <c r="AH734" i="1"/>
  <c r="AH739" i="1"/>
  <c r="AH695" i="1"/>
  <c r="AH702" i="1"/>
  <c r="AH437" i="1"/>
  <c r="AH430" i="1"/>
  <c r="AH432" i="1"/>
  <c r="AH150" i="1"/>
  <c r="AH138" i="1"/>
  <c r="AH1024" i="1"/>
  <c r="AH1019" i="1"/>
  <c r="AH722" i="1"/>
  <c r="AH993" i="1"/>
</calcChain>
</file>

<file path=xl/sharedStrings.xml><?xml version="1.0" encoding="utf-8"?>
<sst xmlns="http://schemas.openxmlformats.org/spreadsheetml/2006/main" count="11528" uniqueCount="145">
  <si>
    <t>s11a</t>
  </si>
  <si>
    <t>s11m</t>
  </si>
  <si>
    <t>s22a</t>
  </si>
  <si>
    <t>s22m</t>
  </si>
  <si>
    <t>s33a</t>
  </si>
  <si>
    <t>s33m</t>
  </si>
  <si>
    <t>fi11</t>
  </si>
  <si>
    <t>fi12</t>
  </si>
  <si>
    <t>fi22</t>
  </si>
  <si>
    <t>fi33</t>
  </si>
  <si>
    <t>t12a</t>
  </si>
  <si>
    <t>t13a</t>
  </si>
  <si>
    <t>t23a</t>
  </si>
  <si>
    <t>t12m</t>
  </si>
  <si>
    <t>t13m</t>
  </si>
  <si>
    <t>t23m</t>
  </si>
  <si>
    <t>fi13</t>
  </si>
  <si>
    <t>fi23</t>
  </si>
  <si>
    <t>Ten+To</t>
  </si>
  <si>
    <t>Ten</t>
  </si>
  <si>
    <t>To+Ten</t>
  </si>
  <si>
    <t>To</t>
  </si>
  <si>
    <t>PB+To</t>
  </si>
  <si>
    <t>PB+RP</t>
  </si>
  <si>
    <t>To+PV</t>
  </si>
  <si>
    <t>Ten+To+RP</t>
  </si>
  <si>
    <t>To+RP</t>
  </si>
  <si>
    <t>PB+TP+RP</t>
  </si>
  <si>
    <t>Ten+To+TP</t>
  </si>
  <si>
    <t>PB</t>
  </si>
  <si>
    <t xml:space="preserve">Ten+To </t>
  </si>
  <si>
    <t xml:space="preserve">Ten+TP </t>
  </si>
  <si>
    <t xml:space="preserve">Ten+TP+To </t>
  </si>
  <si>
    <t>Ten+TP</t>
  </si>
  <si>
    <t>Tor+Ten</t>
  </si>
  <si>
    <t>Tor+Ten+TP+RP</t>
  </si>
  <si>
    <t>Tor</t>
  </si>
  <si>
    <t>To+PB</t>
  </si>
  <si>
    <t>Ten+TP+To</t>
  </si>
  <si>
    <t>Testing</t>
  </si>
  <si>
    <t>42CrMo4</t>
  </si>
  <si>
    <t>S</t>
  </si>
  <si>
    <t>Ck35</t>
  </si>
  <si>
    <t>34CrMo4</t>
  </si>
  <si>
    <t>GS61 (FGS 700/2)</t>
  </si>
  <si>
    <t>CI</t>
  </si>
  <si>
    <t>100Cr6</t>
  </si>
  <si>
    <t>39NiCrMo3 steel</t>
  </si>
  <si>
    <t>SF1 (700-2)</t>
  </si>
  <si>
    <t>2124-T851</t>
  </si>
  <si>
    <t>A</t>
  </si>
  <si>
    <t>ČSN 41 1523</t>
  </si>
  <si>
    <t>76S-T61</t>
  </si>
  <si>
    <t>30NCD16</t>
  </si>
  <si>
    <t>Cr-Mo (DTD 306, S 106, En 40)</t>
  </si>
  <si>
    <t>0.1%C steel (normalized)</t>
  </si>
  <si>
    <t>GGG-60</t>
  </si>
  <si>
    <t>SAE4340</t>
  </si>
  <si>
    <t>34Cr4</t>
  </si>
  <si>
    <t>GTS-35</t>
  </si>
  <si>
    <t>GTS-45</t>
  </si>
  <si>
    <t>GTS-55</t>
  </si>
  <si>
    <t>GTS-70</t>
  </si>
  <si>
    <t>GGG-40</t>
  </si>
  <si>
    <t>GGG-70</t>
  </si>
  <si>
    <t>2017A-T4</t>
  </si>
  <si>
    <t>6082-T6</t>
  </si>
  <si>
    <t>20MnCr5</t>
  </si>
  <si>
    <t>7:3 brass</t>
  </si>
  <si>
    <t>Cu</t>
  </si>
  <si>
    <t>25CrMo4</t>
  </si>
  <si>
    <t>XC18</t>
  </si>
  <si>
    <t>Cu-ETP</t>
  </si>
  <si>
    <t>X2CrNiMo17-12-2</t>
  </si>
  <si>
    <t>EN-GJV-450</t>
  </si>
  <si>
    <t>14S-T</t>
  </si>
  <si>
    <t>30 CrNiMo 8</t>
  </si>
  <si>
    <t>Ck45</t>
  </si>
  <si>
    <t>SNCM 8</t>
  </si>
  <si>
    <t>Rm</t>
  </si>
  <si>
    <t>Re</t>
  </si>
  <si>
    <t>f-1</t>
  </si>
  <si>
    <t>f0</t>
  </si>
  <si>
    <t>b-1</t>
  </si>
  <si>
    <t>b0</t>
  </si>
  <si>
    <t>rb-1</t>
  </si>
  <si>
    <t>t-1</t>
  </si>
  <si>
    <t>t0</t>
  </si>
  <si>
    <t>mat</t>
  </si>
  <si>
    <t>matgr</t>
  </si>
  <si>
    <t>Nx</t>
  </si>
  <si>
    <t>Trans</t>
  </si>
  <si>
    <t>Native</t>
  </si>
  <si>
    <t>90X</t>
  </si>
  <si>
    <t>90Y</t>
  </si>
  <si>
    <t>90Z</t>
  </si>
  <si>
    <t>UniX-Nx-1</t>
  </si>
  <si>
    <t>UniX-Ny-1</t>
  </si>
  <si>
    <t>UniX-Nz-1</t>
  </si>
  <si>
    <t>UniX-Txy-1</t>
  </si>
  <si>
    <t>UniX-Txz-1</t>
  </si>
  <si>
    <t>UniX-Tyz-1</t>
  </si>
  <si>
    <t>UniX-Nx0</t>
  </si>
  <si>
    <t>UniX-Ny0</t>
  </si>
  <si>
    <t>UniX-Nz0</t>
  </si>
  <si>
    <t>UniX-Txy0</t>
  </si>
  <si>
    <t>UniX-Txz0</t>
  </si>
  <si>
    <t>UniX-Tyz0</t>
  </si>
  <si>
    <t>index</t>
  </si>
  <si>
    <t>AMSD25</t>
  </si>
  <si>
    <t>Fatlim</t>
  </si>
  <si>
    <t>set</t>
  </si>
  <si>
    <t>Uniaxial</t>
  </si>
  <si>
    <t>gramWalker</t>
  </si>
  <si>
    <t>mises_a</t>
  </si>
  <si>
    <t>mises_m</t>
  </si>
  <si>
    <t>poi</t>
  </si>
  <si>
    <t xml:space="preserve">E_MPa	</t>
  </si>
  <si>
    <t>propo</t>
  </si>
  <si>
    <t>walker</t>
  </si>
  <si>
    <t>dstress</t>
  </si>
  <si>
    <t>fNP_Bishop</t>
  </si>
  <si>
    <t>fNP_Itoh</t>
  </si>
  <si>
    <t>a0</t>
  </si>
  <si>
    <t>psi_max</t>
  </si>
  <si>
    <t>S_eq</t>
  </si>
  <si>
    <t>f-1_max</t>
  </si>
  <si>
    <t>E_Mpa</t>
  </si>
  <si>
    <t>S_eq_mises_max</t>
  </si>
  <si>
    <t>SWT</t>
  </si>
  <si>
    <t>smith</t>
  </si>
  <si>
    <t>soderberg</t>
  </si>
  <si>
    <t>ASME</t>
  </si>
  <si>
    <t>Bagci</t>
  </si>
  <si>
    <t>Gerber</t>
  </si>
  <si>
    <t>gramWalker_ann</t>
  </si>
  <si>
    <t>walker_ann</t>
  </si>
  <si>
    <t>WS_a</t>
  </si>
  <si>
    <t>WS_m</t>
  </si>
  <si>
    <t>gramWalkerE_ann</t>
  </si>
  <si>
    <t>walkerE_ann</t>
  </si>
  <si>
    <t>mises</t>
  </si>
  <si>
    <t>walkerE</t>
  </si>
  <si>
    <t>misesE</t>
  </si>
  <si>
    <t>gramWalkerUni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</si>
</sst>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FF00FF"/>
      <name val="Aptos Narrow"/>
      <family val="2"/>
      <scheme val="minor"/>
    </font>
    <font>
      <sz val="11"/>
      <color rgb="FFFFC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A2403-DB5A-46CF-804A-C831F2C03EDF}">
  <dimension ref="A1:BK1733"/>
  <sheetViews>
    <sheetView tabSelected="1" zoomScale="85" zoomScaleNormal="85" workbookViewId="0">
      <pane ySplit="1" topLeftCell="A1320" activePane="bottomLeft" state="frozen"/>
      <selection activeCell="G1" sqref="G1"/>
      <selection pane="bottomLeft" activeCell="AJ1734" sqref="AJ1734"/>
    </sheetView>
  </sheetViews>
  <sheetFormatPr defaultRowHeight="15" x14ac:dyDescent="0.25"/>
  <sheetData>
    <row r="1" spans="1:63" x14ac:dyDescent="0.25">
      <c r="A1" t="s">
        <v>91</v>
      </c>
      <c r="B1" t="s">
        <v>108</v>
      </c>
      <c r="C1" t="s">
        <v>111</v>
      </c>
      <c r="D1" t="s">
        <v>0</v>
      </c>
      <c r="E1" t="s">
        <v>2</v>
      </c>
      <c r="F1" t="s">
        <v>4</v>
      </c>
      <c r="G1" t="s">
        <v>1</v>
      </c>
      <c r="H1" t="s">
        <v>3</v>
      </c>
      <c r="I1" t="s">
        <v>5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6</v>
      </c>
      <c r="Q1" t="s">
        <v>8</v>
      </c>
      <c r="R1" t="s">
        <v>9</v>
      </c>
      <c r="S1" t="s">
        <v>7</v>
      </c>
      <c r="T1" t="s">
        <v>16</v>
      </c>
      <c r="U1" t="s">
        <v>17</v>
      </c>
      <c r="V1" t="s">
        <v>118</v>
      </c>
      <c r="W1" t="s">
        <v>39</v>
      </c>
      <c r="X1" t="s">
        <v>88</v>
      </c>
      <c r="Y1" t="s">
        <v>89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90</v>
      </c>
      <c r="AJ1" t="s">
        <v>113</v>
      </c>
      <c r="AK1" t="s">
        <v>144</v>
      </c>
      <c r="AL1" t="s">
        <v>135</v>
      </c>
      <c r="AM1" t="s">
        <v>139</v>
      </c>
      <c r="AN1" t="s">
        <v>114</v>
      </c>
      <c r="AO1" t="s">
        <v>115</v>
      </c>
      <c r="AP1" t="s">
        <v>141</v>
      </c>
      <c r="AQ1" t="s">
        <v>143</v>
      </c>
      <c r="AR1" t="s">
        <v>127</v>
      </c>
      <c r="AS1" t="s">
        <v>116</v>
      </c>
      <c r="AT1" t="s">
        <v>142</v>
      </c>
      <c r="AU1" t="s">
        <v>140</v>
      </c>
      <c r="AV1" t="s">
        <v>136</v>
      </c>
      <c r="AW1" t="s">
        <v>119</v>
      </c>
      <c r="AX1" t="s">
        <v>129</v>
      </c>
      <c r="AY1" t="s">
        <v>130</v>
      </c>
      <c r="AZ1" t="s">
        <v>131</v>
      </c>
      <c r="BA1" t="s">
        <v>132</v>
      </c>
      <c r="BB1" t="s">
        <v>133</v>
      </c>
      <c r="BC1" t="s">
        <v>134</v>
      </c>
      <c r="BD1" t="s">
        <v>121</v>
      </c>
      <c r="BE1" t="s">
        <v>122</v>
      </c>
      <c r="BF1" t="s">
        <v>124</v>
      </c>
      <c r="BG1" t="s">
        <v>125</v>
      </c>
      <c r="BH1" t="s">
        <v>126</v>
      </c>
      <c r="BI1" t="s">
        <v>128</v>
      </c>
      <c r="BJ1" t="s">
        <v>137</v>
      </c>
      <c r="BK1" t="s">
        <v>138</v>
      </c>
    </row>
    <row r="2" spans="1:63" x14ac:dyDescent="0.25">
      <c r="A2" t="s">
        <v>92</v>
      </c>
      <c r="B2">
        <v>0</v>
      </c>
      <c r="C2" t="s">
        <v>110</v>
      </c>
      <c r="D2">
        <v>498.88143810894502</v>
      </c>
      <c r="E2">
        <v>0</v>
      </c>
      <c r="F2">
        <v>0</v>
      </c>
      <c r="G2">
        <v>0</v>
      </c>
      <c r="H2">
        <v>0</v>
      </c>
      <c r="I2">
        <v>0</v>
      </c>
      <c r="J2">
        <v>166.293812702981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IF(SUM(P2:U2)&gt;0,0,1)</f>
        <v>1</v>
      </c>
      <c r="W2" t="s">
        <v>18</v>
      </c>
      <c r="X2" t="s">
        <v>40</v>
      </c>
      <c r="Y2" t="s">
        <v>41</v>
      </c>
      <c r="Z2">
        <v>1100</v>
      </c>
      <c r="AA2">
        <v>980</v>
      </c>
      <c r="AB2">
        <v>488.232162837619</v>
      </c>
      <c r="AC2" s="6">
        <f>(2^(1-AJ2))*AB2</f>
        <v>617.21252448473797</v>
      </c>
      <c r="AD2">
        <v>0</v>
      </c>
      <c r="AE2">
        <v>0</v>
      </c>
      <c r="AF2">
        <v>0</v>
      </c>
      <c r="AG2">
        <v>403.840393115479</v>
      </c>
      <c r="AH2" s="7">
        <f>(2*AG2)/((AB2/AC2)+0.5)</f>
        <v>625.61076544142088</v>
      </c>
      <c r="AI2">
        <v>200000</v>
      </c>
      <c r="AJ2">
        <f>IF(Y2="S",((-0.0002*Z2)+0.8818),IF(Y2="CI",0.42,IF(Y2="A",0.473,0.45)))</f>
        <v>0.66180000000000005</v>
      </c>
      <c r="AK2">
        <f>1-LOG((AC2/AB2),2)</f>
        <v>0.66179999999999994</v>
      </c>
      <c r="AL2">
        <v>0.53644614999999995</v>
      </c>
      <c r="AM2">
        <v>0.61823165000000002</v>
      </c>
      <c r="AN2">
        <f>SQRT( 0.5* ((D2-E2)^2+(E2-F2)^2+(F2-D2)^2+(6*(J2^2+K2^2+L2^2))) )</f>
        <v>576.05866517181346</v>
      </c>
      <c r="AO2">
        <f>SQRT( 0.5* ((G2-H2)^2+(H2-I2)^2+(I2-G2)^2+(6*(M2^2+N2^2+O2^2))) )</f>
        <v>0</v>
      </c>
      <c r="AP2">
        <f>AN2+AO2</f>
        <v>576.05866517181346</v>
      </c>
      <c r="AQ2">
        <f>BJ2+BK2</f>
        <v>565.39896319013701</v>
      </c>
      <c r="AR2">
        <v>212000</v>
      </c>
      <c r="AS2">
        <v>0.28000000000000003</v>
      </c>
      <c r="AT2">
        <f>((BJ2+BK2)^(1-AJ2))*(BJ2^AJ2)</f>
        <v>565.39896319013712</v>
      </c>
      <c r="AU2">
        <f>((BJ2+BK2)^(1-AM2))*(BJ2^AM2)</f>
        <v>565.39896319013678</v>
      </c>
      <c r="AV2">
        <f>((AN2+AO2)^(1-AL2))*(AN2^AL2)</f>
        <v>576.05866517181357</v>
      </c>
      <c r="AW2">
        <f>((AN2+AO2)^(1-AJ2))*(AN2^AJ2)</f>
        <v>576.05866517181335</v>
      </c>
      <c r="AX2">
        <f>SQRT((AN2+AO2)*AN2)</f>
        <v>576.05866517181346</v>
      </c>
      <c r="AY2">
        <f t="shared" ref="AY2:AY33" si="0">AN2*(1+AO2/Z2)/(1-AO2/Z2)</f>
        <v>576.05866517181346</v>
      </c>
      <c r="AZ2">
        <f>AN2/(1-AO2/AA2)</f>
        <v>576.05866517181346</v>
      </c>
      <c r="BA2">
        <f>AN2/((1-(AO2/AA2)^2)^0.5)</f>
        <v>576.05866517181346</v>
      </c>
      <c r="BB2">
        <f>AN2/((1-(AO2/AA2)^4))</f>
        <v>576.05866517181346</v>
      </c>
      <c r="BC2">
        <f t="shared" ref="BC2:BC65" si="1">AN2/(1-((AO2/Z2)^2))</f>
        <v>576.05866517181346</v>
      </c>
      <c r="BD2">
        <v>0</v>
      </c>
      <c r="BE2">
        <v>4.3628378478979997E-17</v>
      </c>
      <c r="BF2">
        <v>0.50263520059195299</v>
      </c>
      <c r="BG2">
        <v>565.39896319013701</v>
      </c>
      <c r="BH2">
        <v>0.37479661136650799</v>
      </c>
      <c r="BI2">
        <v>576.058665171813</v>
      </c>
      <c r="BJ2">
        <v>565.39896319013701</v>
      </c>
      <c r="BK2">
        <v>0</v>
      </c>
    </row>
    <row r="3" spans="1:63" x14ac:dyDescent="0.25">
      <c r="A3" t="s">
        <v>92</v>
      </c>
      <c r="B3">
        <v>1</v>
      </c>
      <c r="C3" t="s">
        <v>110</v>
      </c>
      <c r="D3">
        <v>449.59516289334499</v>
      </c>
      <c r="E3">
        <v>0</v>
      </c>
      <c r="F3">
        <v>0</v>
      </c>
      <c r="G3">
        <v>0</v>
      </c>
      <c r="H3">
        <v>0</v>
      </c>
      <c r="I3">
        <v>0</v>
      </c>
      <c r="J3">
        <v>259.57388823757202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6" si="2">IF(SUM(P3:U3)&gt;0,0,1)</f>
        <v>1</v>
      </c>
      <c r="W3" t="s">
        <v>18</v>
      </c>
      <c r="X3" t="s">
        <v>40</v>
      </c>
      <c r="Y3" t="s">
        <v>41</v>
      </c>
      <c r="Z3">
        <v>1100</v>
      </c>
      <c r="AA3">
        <v>980</v>
      </c>
      <c r="AB3">
        <v>488.232162837619</v>
      </c>
      <c r="AC3" s="6">
        <f>(2^(1-AJ3))*AB3</f>
        <v>617.21252448473797</v>
      </c>
      <c r="AD3">
        <v>0</v>
      </c>
      <c r="AE3">
        <v>0</v>
      </c>
      <c r="AF3">
        <v>0</v>
      </c>
      <c r="AG3">
        <v>403.840393115479</v>
      </c>
      <c r="AH3" s="7">
        <f>(2*AG3)/((AB3/AC3)+0.5)</f>
        <v>625.61076544142088</v>
      </c>
      <c r="AI3">
        <v>200000</v>
      </c>
      <c r="AJ3">
        <f t="shared" ref="AJ3:AJ66" si="3">IF(Y3="S",((-0.0002*Z3)+0.8818),IF(Y3="CI",0.42,IF(Y3="A",0.473,0.45)))</f>
        <v>0.66180000000000005</v>
      </c>
      <c r="AK3">
        <f>1-LOG((AC3/AB3),2)</f>
        <v>0.66179999999999994</v>
      </c>
      <c r="AL3">
        <v>0.67374330000000004</v>
      </c>
      <c r="AM3">
        <v>0.64440909999999996</v>
      </c>
      <c r="AN3">
        <f t="shared" ref="AN3:AN66" si="4">SQRT( 0.5* ((D3-E3)^2+(E3-F3)^2+(F3-D3)^2+(6*(J3^2+K3^2+L3^2))) )</f>
        <v>635.82357683669454</v>
      </c>
      <c r="AO3">
        <f t="shared" ref="AO3:AO66" si="5">SQRT( 0.5* ((G3-H3)^2+(H3-I3)^2+(I3-G3)^2+(6*(M3^2+N3^2+O3^2))) )</f>
        <v>0</v>
      </c>
      <c r="AP3">
        <f t="shared" ref="AP3:AP66" si="6">AN3+AO3</f>
        <v>635.82357683669454</v>
      </c>
      <c r="AQ3">
        <f t="shared" ref="AQ3:AQ66" si="7">BJ3+BK3</f>
        <v>612.06620176359002</v>
      </c>
      <c r="AR3">
        <v>212000</v>
      </c>
      <c r="AS3">
        <v>0.28000000000000003</v>
      </c>
      <c r="AT3">
        <f>((BJ3+BK3)^(1-AJ3))*(BJ3^AJ3)</f>
        <v>612.06620176359024</v>
      </c>
      <c r="AU3">
        <f t="shared" ref="AU3:AU66" si="8">((BJ3+BK3)^(1-AM3))*(BJ3^AM3)</f>
        <v>612.06620176359024</v>
      </c>
      <c r="AV3">
        <f t="shared" ref="AV3:AV66" si="9">((AN3+AO3)^(1-AL3))*(AN3^AL3)</f>
        <v>635.82357683669488</v>
      </c>
      <c r="AW3">
        <f t="shared" ref="AW3:AW25" si="10">((AN3+AO3)^(1-AJ3))*(AN3^AJ3)</f>
        <v>635.823576836695</v>
      </c>
      <c r="AX3">
        <f t="shared" ref="AX3:AX66" si="11">SQRT((AN3+AO3)*AN3)</f>
        <v>635.82357683669454</v>
      </c>
      <c r="AY3">
        <f t="shared" si="0"/>
        <v>635.82357683669454</v>
      </c>
      <c r="AZ3">
        <f t="shared" ref="AZ3:AZ66" si="12">AN3/(1-AO3/AA3)</f>
        <v>635.82357683669454</v>
      </c>
      <c r="BA3">
        <f t="shared" ref="BA3:BA66" si="13">AN3/((1-(AO3/AA3)^2)^0.5)</f>
        <v>635.82357683669454</v>
      </c>
      <c r="BB3">
        <f t="shared" ref="BB3:BB66" si="14">AN3/((1-(AO3/AA3)^4))</f>
        <v>635.82357683669454</v>
      </c>
      <c r="BC3">
        <f t="shared" si="1"/>
        <v>635.82357683669454</v>
      </c>
      <c r="BD3">
        <v>1.69046694461733E-8</v>
      </c>
      <c r="BE3">
        <v>2.3377609406097399E-17</v>
      </c>
      <c r="BF3">
        <v>0.58903307443601904</v>
      </c>
      <c r="BG3">
        <v>612.06620176359002</v>
      </c>
      <c r="BH3">
        <v>0.37479661136650799</v>
      </c>
      <c r="BI3">
        <v>635.82357683669397</v>
      </c>
      <c r="BJ3">
        <v>612.06620176359002</v>
      </c>
      <c r="BK3">
        <v>0</v>
      </c>
    </row>
    <row r="4" spans="1:63" x14ac:dyDescent="0.25">
      <c r="A4" t="s">
        <v>92</v>
      </c>
      <c r="B4">
        <v>2</v>
      </c>
      <c r="C4" t="s">
        <v>110</v>
      </c>
      <c r="D4">
        <v>279.694994567989</v>
      </c>
      <c r="E4">
        <v>0</v>
      </c>
      <c r="F4">
        <v>0</v>
      </c>
      <c r="G4">
        <v>0</v>
      </c>
      <c r="H4">
        <v>0</v>
      </c>
      <c r="I4">
        <v>0</v>
      </c>
      <c r="J4">
        <v>279.694994567989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2"/>
        <v>1</v>
      </c>
      <c r="W4" t="s">
        <v>18</v>
      </c>
      <c r="X4" t="s">
        <v>40</v>
      </c>
      <c r="Y4" t="s">
        <v>41</v>
      </c>
      <c r="Z4">
        <v>1100</v>
      </c>
      <c r="AA4">
        <v>980</v>
      </c>
      <c r="AB4">
        <v>488.232162837619</v>
      </c>
      <c r="AC4" s="6">
        <f>(2^(1-AJ4))*AB4</f>
        <v>617.21252448473797</v>
      </c>
      <c r="AD4">
        <v>0</v>
      </c>
      <c r="AE4">
        <v>0</v>
      </c>
      <c r="AF4">
        <v>0</v>
      </c>
      <c r="AG4">
        <v>403.840393115479</v>
      </c>
      <c r="AH4" s="7">
        <f t="shared" ref="AH4:AH5" si="15">(2*AG4)/((AB4/AC4)+0.5)</f>
        <v>625.61076544142088</v>
      </c>
      <c r="AI4">
        <v>200000</v>
      </c>
      <c r="AJ4">
        <f t="shared" si="3"/>
        <v>0.66180000000000005</v>
      </c>
      <c r="AK4">
        <f t="shared" ref="AK4:AK66" si="16">1-LOG((AC4/AB4),2)</f>
        <v>0.66179999999999994</v>
      </c>
      <c r="AL4">
        <v>0.75384050000000002</v>
      </c>
      <c r="AM4">
        <v>0.54651930000000004</v>
      </c>
      <c r="AN4">
        <f t="shared" si="4"/>
        <v>559.389989135978</v>
      </c>
      <c r="AO4">
        <f t="shared" si="5"/>
        <v>0</v>
      </c>
      <c r="AP4">
        <f t="shared" si="6"/>
        <v>559.389989135978</v>
      </c>
      <c r="AQ4">
        <f t="shared" si="7"/>
        <v>527.72746029701602</v>
      </c>
      <c r="AR4">
        <v>212000</v>
      </c>
      <c r="AS4">
        <v>0.28000000000000003</v>
      </c>
      <c r="AT4">
        <f t="shared" ref="AT4:AT66" si="17">((BJ4+BK4)^(1-AJ4))*(BJ4^AJ4)</f>
        <v>527.72746029701614</v>
      </c>
      <c r="AU4">
        <f t="shared" si="8"/>
        <v>527.72746029701625</v>
      </c>
      <c r="AV4">
        <f t="shared" si="9"/>
        <v>559.38998913597766</v>
      </c>
      <c r="AW4">
        <f t="shared" si="10"/>
        <v>559.38998913597788</v>
      </c>
      <c r="AX4">
        <f t="shared" si="11"/>
        <v>559.389989135978</v>
      </c>
      <c r="AY4">
        <f t="shared" si="0"/>
        <v>559.389989135978</v>
      </c>
      <c r="AZ4">
        <f t="shared" si="12"/>
        <v>559.389989135978</v>
      </c>
      <c r="BA4">
        <f t="shared" si="13"/>
        <v>559.389989135978</v>
      </c>
      <c r="BB4">
        <f t="shared" si="14"/>
        <v>559.389989135978</v>
      </c>
      <c r="BC4">
        <f t="shared" si="1"/>
        <v>559.389989135978</v>
      </c>
      <c r="BD4">
        <v>1.7172492401175101E-8</v>
      </c>
      <c r="BE4">
        <v>4.81911209991933E-17</v>
      </c>
      <c r="BF4">
        <v>0.43788722067851998</v>
      </c>
      <c r="BG4">
        <v>527.72746029701602</v>
      </c>
      <c r="BH4">
        <v>0.37479661136650799</v>
      </c>
      <c r="BI4">
        <v>559.389989135978</v>
      </c>
      <c r="BJ4">
        <v>527.72746029701602</v>
      </c>
      <c r="BK4">
        <v>0</v>
      </c>
    </row>
    <row r="5" spans="1:63" x14ac:dyDescent="0.25">
      <c r="A5" t="s">
        <v>92</v>
      </c>
      <c r="B5">
        <v>3</v>
      </c>
      <c r="C5" t="s">
        <v>109</v>
      </c>
      <c r="D5">
        <v>481.64159743067103</v>
      </c>
      <c r="E5">
        <v>0</v>
      </c>
      <c r="F5">
        <v>0</v>
      </c>
      <c r="G5">
        <v>0</v>
      </c>
      <c r="H5">
        <v>0</v>
      </c>
      <c r="I5">
        <v>0</v>
      </c>
      <c r="J5">
        <v>278.07590583818802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90</v>
      </c>
      <c r="T5">
        <v>0</v>
      </c>
      <c r="U5">
        <v>0</v>
      </c>
      <c r="V5">
        <f t="shared" si="2"/>
        <v>0</v>
      </c>
      <c r="W5" t="s">
        <v>18</v>
      </c>
      <c r="X5" t="s">
        <v>40</v>
      </c>
      <c r="Y5" t="s">
        <v>41</v>
      </c>
      <c r="Z5">
        <v>1100</v>
      </c>
      <c r="AA5">
        <v>980</v>
      </c>
      <c r="AB5">
        <v>488.232162837619</v>
      </c>
      <c r="AC5" s="6">
        <f>(2^(1-AJ5))*AB5</f>
        <v>617.21252448473797</v>
      </c>
      <c r="AD5">
        <v>0</v>
      </c>
      <c r="AE5">
        <v>0</v>
      </c>
      <c r="AF5">
        <v>0</v>
      </c>
      <c r="AG5">
        <v>403.840393115479</v>
      </c>
      <c r="AH5" s="7">
        <f t="shared" si="15"/>
        <v>625.61076544142088</v>
      </c>
      <c r="AI5">
        <v>200000</v>
      </c>
      <c r="AJ5">
        <f t="shared" si="3"/>
        <v>0.66180000000000005</v>
      </c>
      <c r="AK5">
        <f>1-LOG((AC5/AB5),2)</f>
        <v>0.66179999999999994</v>
      </c>
      <c r="AL5">
        <v>1.1806654000000001</v>
      </c>
      <c r="AM5">
        <v>0.4212282</v>
      </c>
      <c r="AN5">
        <f t="shared" si="4"/>
        <v>681.14407917763992</v>
      </c>
      <c r="AO5">
        <f t="shared" si="5"/>
        <v>0</v>
      </c>
      <c r="AP5">
        <f t="shared" si="6"/>
        <v>681.14407917763992</v>
      </c>
      <c r="AQ5">
        <f t="shared" si="7"/>
        <v>481.64159743067103</v>
      </c>
      <c r="AR5">
        <v>212000</v>
      </c>
      <c r="AS5">
        <v>0.28000000000000003</v>
      </c>
      <c r="AT5">
        <f t="shared" si="17"/>
        <v>481.6415974306712</v>
      </c>
      <c r="AU5">
        <f t="shared" si="8"/>
        <v>481.64159743067091</v>
      </c>
      <c r="AV5">
        <f t="shared" si="9"/>
        <v>681.14407917763992</v>
      </c>
      <c r="AW5">
        <f t="shared" si="10"/>
        <v>681.1440791776397</v>
      </c>
      <c r="AX5">
        <f t="shared" si="11"/>
        <v>681.14407917763992</v>
      </c>
      <c r="AY5">
        <f t="shared" si="0"/>
        <v>681.14407917763992</v>
      </c>
      <c r="AZ5">
        <f t="shared" si="12"/>
        <v>681.14407917763992</v>
      </c>
      <c r="BA5">
        <f t="shared" si="13"/>
        <v>681.14407917763992</v>
      </c>
      <c r="BB5">
        <f t="shared" si="14"/>
        <v>681.14407917763992</v>
      </c>
      <c r="BC5">
        <f t="shared" si="1"/>
        <v>681.14407917763992</v>
      </c>
      <c r="BD5">
        <v>0.85866596282182805</v>
      </c>
      <c r="BE5">
        <v>0.66220372279543505</v>
      </c>
      <c r="BF5">
        <v>0.36474627103076801</v>
      </c>
      <c r="BG5">
        <v>481.64159743067103</v>
      </c>
      <c r="BH5">
        <v>0.37479661136650799</v>
      </c>
      <c r="BI5">
        <v>481.64159743067103</v>
      </c>
      <c r="BJ5">
        <v>481.64159743067103</v>
      </c>
      <c r="BK5">
        <v>0</v>
      </c>
    </row>
    <row r="6" spans="1:63" x14ac:dyDescent="0.25">
      <c r="A6" t="s">
        <v>92</v>
      </c>
      <c r="B6">
        <v>4</v>
      </c>
      <c r="C6" t="s">
        <v>110</v>
      </c>
      <c r="D6">
        <v>282.54830555315698</v>
      </c>
      <c r="E6">
        <v>0</v>
      </c>
      <c r="F6">
        <v>0</v>
      </c>
      <c r="G6">
        <v>245.2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2"/>
        <v>1</v>
      </c>
      <c r="W6" t="s">
        <v>19</v>
      </c>
      <c r="X6" t="s">
        <v>42</v>
      </c>
      <c r="Y6" t="s">
        <v>41</v>
      </c>
      <c r="Z6">
        <v>706.1</v>
      </c>
      <c r="AA6">
        <v>539</v>
      </c>
      <c r="AB6">
        <v>342.09130391707498</v>
      </c>
      <c r="AC6">
        <v>540.52331464941096</v>
      </c>
      <c r="AD6">
        <v>0</v>
      </c>
      <c r="AE6">
        <v>0</v>
      </c>
      <c r="AF6">
        <v>0</v>
      </c>
      <c r="AG6">
        <v>230.021350091551</v>
      </c>
      <c r="AH6">
        <v>430.31817266245798</v>
      </c>
      <c r="AI6">
        <v>100000</v>
      </c>
      <c r="AJ6">
        <f t="shared" si="3"/>
        <v>0.74058000000000002</v>
      </c>
      <c r="AK6">
        <f>1-LOG((AC6/AB6),2)</f>
        <v>0.34002458299564819</v>
      </c>
      <c r="AL6">
        <v>0.69588740000000004</v>
      </c>
      <c r="AM6">
        <v>0.69565564000000002</v>
      </c>
      <c r="AN6">
        <f t="shared" si="4"/>
        <v>282.54830555315698</v>
      </c>
      <c r="AO6">
        <f t="shared" si="5"/>
        <v>245.2</v>
      </c>
      <c r="AP6">
        <f t="shared" si="6"/>
        <v>527.74830555315702</v>
      </c>
      <c r="AQ6">
        <f t="shared" si="7"/>
        <v>527.74830555315702</v>
      </c>
      <c r="AR6">
        <v>212000</v>
      </c>
      <c r="AS6">
        <v>0.28999999999999998</v>
      </c>
      <c r="AT6">
        <f>((BJ6+BK6)^(1-AJ6))*(BJ6^AJ6)</f>
        <v>332.26317434605818</v>
      </c>
      <c r="AU6">
        <f t="shared" si="8"/>
        <v>341.7210423994772</v>
      </c>
      <c r="AV6">
        <f t="shared" si="9"/>
        <v>341.67156590816154</v>
      </c>
      <c r="AW6">
        <f t="shared" si="10"/>
        <v>332.26317434605818</v>
      </c>
      <c r="AX6">
        <f t="shared" si="11"/>
        <v>386.15332381399264</v>
      </c>
      <c r="AY6">
        <f t="shared" si="0"/>
        <v>583.18117394818444</v>
      </c>
      <c r="AZ6">
        <f t="shared" si="12"/>
        <v>518.35785123605046</v>
      </c>
      <c r="BA6">
        <f t="shared" si="13"/>
        <v>317.2796060704311</v>
      </c>
      <c r="BB6">
        <f t="shared" si="14"/>
        <v>295.19070417260411</v>
      </c>
      <c r="BC6">
        <f t="shared" si="1"/>
        <v>321.2927496456939</v>
      </c>
      <c r="BD6">
        <v>0</v>
      </c>
      <c r="BE6">
        <v>0</v>
      </c>
      <c r="BF6">
        <v>0.43792181448778</v>
      </c>
      <c r="BG6">
        <v>527.74830555315702</v>
      </c>
      <c r="BH6">
        <v>0.184003868263655</v>
      </c>
      <c r="BI6">
        <v>527.74830555315702</v>
      </c>
      <c r="BJ6">
        <v>282.54830555315698</v>
      </c>
      <c r="BK6">
        <v>245.2</v>
      </c>
    </row>
    <row r="7" spans="1:63" x14ac:dyDescent="0.25">
      <c r="A7" t="s">
        <v>92</v>
      </c>
      <c r="B7">
        <v>5</v>
      </c>
      <c r="C7" t="s">
        <v>110</v>
      </c>
      <c r="D7">
        <v>209.690596014075</v>
      </c>
      <c r="E7">
        <v>0</v>
      </c>
      <c r="F7">
        <v>0</v>
      </c>
      <c r="G7">
        <v>451.1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2"/>
        <v>1</v>
      </c>
      <c r="W7" t="s">
        <v>19</v>
      </c>
      <c r="X7" t="s">
        <v>42</v>
      </c>
      <c r="Y7" t="s">
        <v>41</v>
      </c>
      <c r="Z7">
        <v>706.1</v>
      </c>
      <c r="AA7">
        <v>539</v>
      </c>
      <c r="AB7">
        <v>342.09130391707498</v>
      </c>
      <c r="AC7">
        <v>540.52331464941096</v>
      </c>
      <c r="AD7">
        <v>0</v>
      </c>
      <c r="AE7">
        <v>0</v>
      </c>
      <c r="AF7">
        <v>0</v>
      </c>
      <c r="AG7">
        <v>230.021350091551</v>
      </c>
      <c r="AH7">
        <v>430.31817266245798</v>
      </c>
      <c r="AI7">
        <v>100000</v>
      </c>
      <c r="AJ7">
        <f t="shared" si="3"/>
        <v>0.74058000000000002</v>
      </c>
      <c r="AK7">
        <f t="shared" si="16"/>
        <v>0.34002458299564819</v>
      </c>
      <c r="AL7">
        <v>0.57258885999999998</v>
      </c>
      <c r="AM7">
        <v>0.57397169999999997</v>
      </c>
      <c r="AN7">
        <f t="shared" si="4"/>
        <v>209.690596014075</v>
      </c>
      <c r="AO7">
        <f t="shared" si="5"/>
        <v>451.1</v>
      </c>
      <c r="AP7">
        <f t="shared" si="6"/>
        <v>660.79059601407505</v>
      </c>
      <c r="AQ7">
        <f t="shared" si="7"/>
        <v>660.79059601407505</v>
      </c>
      <c r="AR7">
        <v>212000</v>
      </c>
      <c r="AS7">
        <v>0.28999999999999998</v>
      </c>
      <c r="AT7">
        <f t="shared" si="17"/>
        <v>282.42029788955432</v>
      </c>
      <c r="AU7">
        <f t="shared" si="8"/>
        <v>341.93820573481224</v>
      </c>
      <c r="AV7">
        <f t="shared" si="9"/>
        <v>342.48137097008072</v>
      </c>
      <c r="AW7">
        <f t="shared" si="10"/>
        <v>282.42029788955432</v>
      </c>
      <c r="AX7">
        <f t="shared" si="11"/>
        <v>372.23859810434385</v>
      </c>
      <c r="AY7">
        <f t="shared" si="0"/>
        <v>951.58414787250024</v>
      </c>
      <c r="AZ7">
        <f t="shared" si="12"/>
        <v>1285.8160551943852</v>
      </c>
      <c r="BA7">
        <f t="shared" si="13"/>
        <v>383.11905385475222</v>
      </c>
      <c r="BB7">
        <f t="shared" si="14"/>
        <v>411.65026204037468</v>
      </c>
      <c r="BC7">
        <f t="shared" si="1"/>
        <v>354.29316309121617</v>
      </c>
      <c r="BD7">
        <v>0</v>
      </c>
      <c r="BE7">
        <v>0</v>
      </c>
      <c r="BF7">
        <v>0.68654750279974297</v>
      </c>
      <c r="BG7">
        <v>660.79059601407505</v>
      </c>
      <c r="BH7">
        <v>0.184003868263655</v>
      </c>
      <c r="BI7">
        <v>660.79059601407505</v>
      </c>
      <c r="BJ7">
        <v>209.690596014075</v>
      </c>
      <c r="BK7">
        <v>451.1</v>
      </c>
    </row>
    <row r="8" spans="1:63" x14ac:dyDescent="0.25">
      <c r="A8" t="s">
        <v>92</v>
      </c>
      <c r="B8">
        <v>6</v>
      </c>
      <c r="C8" t="s">
        <v>110</v>
      </c>
      <c r="D8">
        <v>333.45317994639402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156.9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2"/>
        <v>1</v>
      </c>
      <c r="W8" t="s">
        <v>18</v>
      </c>
      <c r="X8" t="s">
        <v>42</v>
      </c>
      <c r="Y8" t="s">
        <v>41</v>
      </c>
      <c r="Z8">
        <v>706.1</v>
      </c>
      <c r="AA8">
        <v>539</v>
      </c>
      <c r="AB8">
        <v>342.09130391707498</v>
      </c>
      <c r="AC8">
        <v>540.52331464941096</v>
      </c>
      <c r="AD8">
        <v>0</v>
      </c>
      <c r="AE8">
        <v>0</v>
      </c>
      <c r="AF8">
        <v>0</v>
      </c>
      <c r="AG8">
        <v>230.021350091551</v>
      </c>
      <c r="AH8">
        <v>430.31817266245798</v>
      </c>
      <c r="AI8">
        <v>100000</v>
      </c>
      <c r="AJ8">
        <f t="shared" si="3"/>
        <v>0.74058000000000002</v>
      </c>
      <c r="AK8">
        <f t="shared" si="16"/>
        <v>0.34002458299564819</v>
      </c>
      <c r="AL8">
        <v>0.95227030000000001</v>
      </c>
      <c r="AM8">
        <v>0.95843990000000001</v>
      </c>
      <c r="AN8">
        <f t="shared" si="4"/>
        <v>333.45317994639402</v>
      </c>
      <c r="AO8">
        <f t="shared" si="5"/>
        <v>271.75877170755683</v>
      </c>
      <c r="AP8">
        <f t="shared" si="6"/>
        <v>605.21195165395079</v>
      </c>
      <c r="AQ8">
        <f t="shared" si="7"/>
        <v>585.47189710843304</v>
      </c>
      <c r="AR8">
        <v>212000</v>
      </c>
      <c r="AS8">
        <v>0.28999999999999998</v>
      </c>
      <c r="AT8">
        <f>((BJ8+BK8)^(1-AJ8))*(BJ8^AJ8)</f>
        <v>385.88294074825376</v>
      </c>
      <c r="AU8">
        <f t="shared" si="8"/>
        <v>341.34622988236202</v>
      </c>
      <c r="AV8">
        <f t="shared" si="9"/>
        <v>343.07634645474837</v>
      </c>
      <c r="AW8">
        <f t="shared" si="10"/>
        <v>389.2168214893166</v>
      </c>
      <c r="AX8">
        <f t="shared" si="11"/>
        <v>449.23251198079282</v>
      </c>
      <c r="AY8">
        <f t="shared" si="0"/>
        <v>750.72338457544686</v>
      </c>
      <c r="AZ8">
        <f t="shared" si="12"/>
        <v>672.54317434294126</v>
      </c>
      <c r="BA8">
        <f t="shared" si="13"/>
        <v>386.12335487311771</v>
      </c>
      <c r="BB8">
        <f t="shared" si="14"/>
        <v>356.49022938533921</v>
      </c>
      <c r="BC8">
        <f t="shared" si="1"/>
        <v>391.43539658189877</v>
      </c>
      <c r="BD8">
        <v>2.9526091060929301E-16</v>
      </c>
      <c r="BE8">
        <v>0.59934119071608005</v>
      </c>
      <c r="BF8">
        <v>0.27469254247855701</v>
      </c>
      <c r="BG8">
        <v>417.97662257159999</v>
      </c>
      <c r="BH8">
        <v>0.184003868263655</v>
      </c>
      <c r="BI8">
        <v>430.16723865999103</v>
      </c>
      <c r="BJ8">
        <v>333.45317994639402</v>
      </c>
      <c r="BK8">
        <v>252.018717162039</v>
      </c>
    </row>
    <row r="9" spans="1:63" x14ac:dyDescent="0.25">
      <c r="A9" t="s">
        <v>92</v>
      </c>
      <c r="B9">
        <v>7</v>
      </c>
      <c r="C9" t="s">
        <v>109</v>
      </c>
      <c r="D9">
        <v>331.62705299407799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2"/>
        <v>1</v>
      </c>
      <c r="W9" t="s">
        <v>18</v>
      </c>
      <c r="X9" t="s">
        <v>42</v>
      </c>
      <c r="Y9" t="s">
        <v>41</v>
      </c>
      <c r="Z9">
        <v>706.1</v>
      </c>
      <c r="AA9">
        <v>539</v>
      </c>
      <c r="AB9">
        <v>342.09130391707498</v>
      </c>
      <c r="AC9">
        <v>540.52331464941096</v>
      </c>
      <c r="AD9">
        <v>0</v>
      </c>
      <c r="AE9">
        <v>0</v>
      </c>
      <c r="AF9">
        <v>0</v>
      </c>
      <c r="AG9">
        <v>230.021350091551</v>
      </c>
      <c r="AH9">
        <v>430.31817266245798</v>
      </c>
      <c r="AI9">
        <v>100000</v>
      </c>
      <c r="AJ9">
        <f t="shared" si="3"/>
        <v>0.74058000000000002</v>
      </c>
      <c r="AK9">
        <f t="shared" si="16"/>
        <v>0.34002458299564819</v>
      </c>
      <c r="AL9">
        <v>0.96808463</v>
      </c>
      <c r="AM9">
        <v>0.96661180000000002</v>
      </c>
      <c r="AN9">
        <f t="shared" si="4"/>
        <v>331.62705299407799</v>
      </c>
      <c r="AO9">
        <f t="shared" si="5"/>
        <v>526.54344550093867</v>
      </c>
      <c r="AP9">
        <f t="shared" si="6"/>
        <v>858.17049849501666</v>
      </c>
      <c r="AQ9">
        <f t="shared" si="7"/>
        <v>819.92335648203107</v>
      </c>
      <c r="AR9">
        <v>212000</v>
      </c>
      <c r="AS9">
        <v>0.28999999999999998</v>
      </c>
      <c r="AT9">
        <f t="shared" si="17"/>
        <v>419.40538247505197</v>
      </c>
      <c r="AU9">
        <f t="shared" si="8"/>
        <v>341.80281186368211</v>
      </c>
      <c r="AV9">
        <f t="shared" si="9"/>
        <v>341.84447255187933</v>
      </c>
      <c r="AW9">
        <f t="shared" si="10"/>
        <v>424.39533302399286</v>
      </c>
      <c r="AX9">
        <f t="shared" si="11"/>
        <v>533.47216739241537</v>
      </c>
      <c r="AY9">
        <f t="shared" si="0"/>
        <v>2276.5969995602672</v>
      </c>
      <c r="AZ9">
        <f t="shared" si="12"/>
        <v>14349.632683522404</v>
      </c>
      <c r="BA9">
        <f t="shared" si="13"/>
        <v>1551.5085369285459</v>
      </c>
      <c r="BB9">
        <f t="shared" si="14"/>
        <v>3714.1910694308322</v>
      </c>
      <c r="BC9">
        <f t="shared" si="1"/>
        <v>747.03962862520279</v>
      </c>
      <c r="BD9">
        <v>0</v>
      </c>
      <c r="BE9">
        <v>0.85098776369913098</v>
      </c>
      <c r="BF9">
        <v>0.54781412307788802</v>
      </c>
      <c r="BG9">
        <v>590.26246897252099</v>
      </c>
      <c r="BH9">
        <v>0.184003868263655</v>
      </c>
      <c r="BI9">
        <v>622.27365545838097</v>
      </c>
      <c r="BJ9">
        <v>331.62705299407799</v>
      </c>
      <c r="BK9">
        <v>488.29630348795303</v>
      </c>
    </row>
    <row r="10" spans="1:63" x14ac:dyDescent="0.25">
      <c r="A10" t="s">
        <v>92</v>
      </c>
      <c r="B10">
        <v>8</v>
      </c>
      <c r="C10" t="s">
        <v>110</v>
      </c>
      <c r="D10">
        <v>262.76608226659499</v>
      </c>
      <c r="E10">
        <v>0</v>
      </c>
      <c r="F10">
        <v>0</v>
      </c>
      <c r="G10">
        <v>262.76608226659499</v>
      </c>
      <c r="H10">
        <v>0</v>
      </c>
      <c r="I10">
        <v>0</v>
      </c>
      <c r="J10">
        <v>0</v>
      </c>
      <c r="K10">
        <v>0</v>
      </c>
      <c r="L10">
        <v>0</v>
      </c>
      <c r="M10">
        <v>171.6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2"/>
        <v>1</v>
      </c>
      <c r="W10" t="s">
        <v>18</v>
      </c>
      <c r="X10" t="s">
        <v>42</v>
      </c>
      <c r="Y10" t="s">
        <v>41</v>
      </c>
      <c r="Z10">
        <v>706.1</v>
      </c>
      <c r="AA10">
        <v>539</v>
      </c>
      <c r="AB10">
        <v>342.09130391707498</v>
      </c>
      <c r="AC10">
        <v>540.52331464941096</v>
      </c>
      <c r="AD10">
        <v>0</v>
      </c>
      <c r="AE10">
        <v>0</v>
      </c>
      <c r="AF10">
        <v>0</v>
      </c>
      <c r="AG10">
        <v>230.021350091551</v>
      </c>
      <c r="AH10">
        <v>430.31817266245798</v>
      </c>
      <c r="AI10">
        <v>100000</v>
      </c>
      <c r="AJ10">
        <f t="shared" si="3"/>
        <v>0.74058000000000002</v>
      </c>
      <c r="AK10">
        <f t="shared" si="16"/>
        <v>0.34002458299564819</v>
      </c>
      <c r="AL10">
        <v>0.71272009999999997</v>
      </c>
      <c r="AM10">
        <v>0.70300346999999996</v>
      </c>
      <c r="AN10">
        <f t="shared" si="4"/>
        <v>262.76608226659499</v>
      </c>
      <c r="AO10">
        <f t="shared" si="5"/>
        <v>396.71865848449198</v>
      </c>
      <c r="AP10">
        <f t="shared" si="6"/>
        <v>659.48474075108697</v>
      </c>
      <c r="AQ10">
        <f t="shared" si="7"/>
        <v>643.57855421274098</v>
      </c>
      <c r="AR10">
        <v>212000</v>
      </c>
      <c r="AS10">
        <v>0.28999999999999998</v>
      </c>
      <c r="AT10">
        <f t="shared" si="17"/>
        <v>331.50650461958577</v>
      </c>
      <c r="AU10">
        <f t="shared" si="8"/>
        <v>342.85503887779169</v>
      </c>
      <c r="AV10">
        <f t="shared" si="9"/>
        <v>342.27606993697452</v>
      </c>
      <c r="AW10">
        <f t="shared" si="10"/>
        <v>333.6128214697813</v>
      </c>
      <c r="AX10">
        <f t="shared" si="11"/>
        <v>416.28142120657293</v>
      </c>
      <c r="AY10">
        <f t="shared" si="0"/>
        <v>936.65421748113499</v>
      </c>
      <c r="AZ10">
        <f t="shared" si="12"/>
        <v>995.42861230513176</v>
      </c>
      <c r="BA10">
        <f t="shared" si="13"/>
        <v>388.16060020353001</v>
      </c>
      <c r="BB10">
        <f t="shared" si="14"/>
        <v>371.91489572025523</v>
      </c>
      <c r="BC10">
        <f t="shared" si="1"/>
        <v>383.97549186178446</v>
      </c>
      <c r="BD10">
        <v>5.6203423600785501E-16</v>
      </c>
      <c r="BE10">
        <v>2.47987924359988E-2</v>
      </c>
      <c r="BF10">
        <v>0.55370468672789297</v>
      </c>
      <c r="BG10">
        <v>593.42748567869603</v>
      </c>
      <c r="BH10">
        <v>0.184003868263655</v>
      </c>
      <c r="BI10">
        <v>603.75801109297004</v>
      </c>
      <c r="BJ10">
        <v>262.76608226659499</v>
      </c>
      <c r="BK10">
        <v>380.81247194614599</v>
      </c>
    </row>
    <row r="11" spans="1:63" x14ac:dyDescent="0.25">
      <c r="A11" t="s">
        <v>92</v>
      </c>
      <c r="B11">
        <v>9</v>
      </c>
      <c r="C11" t="s">
        <v>109</v>
      </c>
      <c r="D11">
        <v>0</v>
      </c>
      <c r="E11">
        <v>0</v>
      </c>
      <c r="F11">
        <v>0</v>
      </c>
      <c r="G11">
        <v>-549.20000000000005</v>
      </c>
      <c r="H11">
        <v>0</v>
      </c>
      <c r="I11">
        <v>0</v>
      </c>
      <c r="J11">
        <v>281.90295058439199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2"/>
        <v>1</v>
      </c>
      <c r="W11" t="s">
        <v>20</v>
      </c>
      <c r="X11" t="s">
        <v>42</v>
      </c>
      <c r="Y11" t="s">
        <v>41</v>
      </c>
      <c r="Z11">
        <v>706.1</v>
      </c>
      <c r="AA11">
        <v>539</v>
      </c>
      <c r="AB11">
        <v>342.09130391707498</v>
      </c>
      <c r="AC11">
        <v>540.52331464941096</v>
      </c>
      <c r="AD11">
        <v>0</v>
      </c>
      <c r="AE11">
        <v>0</v>
      </c>
      <c r="AF11">
        <v>0</v>
      </c>
      <c r="AG11">
        <v>230.021350091551</v>
      </c>
      <c r="AH11">
        <v>430.31817266245798</v>
      </c>
      <c r="AI11">
        <v>100000</v>
      </c>
      <c r="AJ11">
        <f t="shared" si="3"/>
        <v>0.74058000000000002</v>
      </c>
      <c r="AK11">
        <f t="shared" si="16"/>
        <v>0.34002458299564819</v>
      </c>
      <c r="AL11">
        <v>1.4696499000000001</v>
      </c>
      <c r="AM11">
        <v>1.3504982000000001</v>
      </c>
      <c r="AN11">
        <f t="shared" si="4"/>
        <v>488.27023321574541</v>
      </c>
      <c r="AO11">
        <f t="shared" si="5"/>
        <v>549.20000000000005</v>
      </c>
      <c r="AP11">
        <f t="shared" si="6"/>
        <v>1037.4702332157453</v>
      </c>
      <c r="AQ11">
        <f t="shared" si="7"/>
        <v>1002.0031865549531</v>
      </c>
      <c r="AR11">
        <v>212000</v>
      </c>
      <c r="AS11">
        <v>0.28999999999999998</v>
      </c>
      <c r="AT11">
        <f t="shared" si="17"/>
        <v>556.41509214052542</v>
      </c>
      <c r="AU11">
        <f t="shared" si="8"/>
        <v>342.76916438123561</v>
      </c>
      <c r="AV11">
        <f t="shared" si="9"/>
        <v>342.71775623866716</v>
      </c>
      <c r="AW11">
        <f t="shared" si="10"/>
        <v>593.70732738742254</v>
      </c>
      <c r="AX11">
        <f t="shared" si="11"/>
        <v>711.73438354954146</v>
      </c>
      <c r="AY11">
        <f t="shared" si="0"/>
        <v>3906.4730640900279</v>
      </c>
      <c r="AZ11">
        <f t="shared" si="12"/>
        <v>-25801.730951302507</v>
      </c>
      <c r="BA11" t="e">
        <f t="shared" si="13"/>
        <v>#NUM!</v>
      </c>
      <c r="BB11">
        <f t="shared" si="14"/>
        <v>-6270.1916319200964</v>
      </c>
      <c r="BC11">
        <f t="shared" si="1"/>
        <v>1236.0106118966009</v>
      </c>
      <c r="BD11">
        <v>0</v>
      </c>
      <c r="BE11">
        <v>0.38726586401586799</v>
      </c>
      <c r="BF11">
        <v>0.79662164426779902</v>
      </c>
      <c r="BG11">
        <v>711.79446875788506</v>
      </c>
      <c r="BH11">
        <v>0.184003868263655</v>
      </c>
      <c r="BI11">
        <v>734.86628759561302</v>
      </c>
      <c r="BJ11">
        <v>452.80318655495302</v>
      </c>
      <c r="BK11">
        <v>549.20000000000005</v>
      </c>
    </row>
    <row r="12" spans="1:63" x14ac:dyDescent="0.25">
      <c r="A12" t="s">
        <v>92</v>
      </c>
      <c r="B12">
        <v>10</v>
      </c>
      <c r="C12" t="s">
        <v>110</v>
      </c>
      <c r="D12">
        <v>0</v>
      </c>
      <c r="E12">
        <v>0</v>
      </c>
      <c r="F12">
        <v>0</v>
      </c>
      <c r="G12">
        <v>-274.60000000000002</v>
      </c>
      <c r="H12">
        <v>0</v>
      </c>
      <c r="I12">
        <v>0</v>
      </c>
      <c r="J12">
        <v>259.86027363162299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2"/>
        <v>1</v>
      </c>
      <c r="W12" t="s">
        <v>20</v>
      </c>
      <c r="X12" t="s">
        <v>42</v>
      </c>
      <c r="Y12" t="s">
        <v>41</v>
      </c>
      <c r="Z12">
        <v>706.1</v>
      </c>
      <c r="AA12">
        <v>539</v>
      </c>
      <c r="AB12">
        <v>342.09130391707498</v>
      </c>
      <c r="AC12">
        <v>540.52331464941096</v>
      </c>
      <c r="AD12">
        <v>0</v>
      </c>
      <c r="AE12">
        <v>0</v>
      </c>
      <c r="AF12">
        <v>0</v>
      </c>
      <c r="AG12">
        <v>230.021350091551</v>
      </c>
      <c r="AH12">
        <v>430.31817266245798</v>
      </c>
      <c r="AI12">
        <v>100000</v>
      </c>
      <c r="AJ12">
        <f t="shared" si="3"/>
        <v>0.74058000000000002</v>
      </c>
      <c r="AK12">
        <f t="shared" si="16"/>
        <v>0.34002458299564819</v>
      </c>
      <c r="AL12">
        <v>1.583985</v>
      </c>
      <c r="AM12">
        <v>1.4033690000000001</v>
      </c>
      <c r="AN12">
        <f t="shared" si="4"/>
        <v>450.09119679872202</v>
      </c>
      <c r="AO12">
        <f t="shared" si="5"/>
        <v>274.60000000000002</v>
      </c>
      <c r="AP12">
        <f t="shared" si="6"/>
        <v>724.6911967987221</v>
      </c>
      <c r="AQ12">
        <f t="shared" si="7"/>
        <v>691.99740472924202</v>
      </c>
      <c r="AR12">
        <v>212000</v>
      </c>
      <c r="AS12">
        <v>0.28999999999999998</v>
      </c>
      <c r="AT12">
        <f t="shared" si="17"/>
        <v>475.89005615445785</v>
      </c>
      <c r="AU12">
        <f t="shared" si="8"/>
        <v>340.39892198453629</v>
      </c>
      <c r="AV12">
        <f t="shared" si="9"/>
        <v>340.80172228490426</v>
      </c>
      <c r="AW12">
        <f t="shared" si="10"/>
        <v>509.2865252959312</v>
      </c>
      <c r="AX12">
        <f t="shared" si="11"/>
        <v>571.11918902855564</v>
      </c>
      <c r="AY12">
        <f t="shared" si="0"/>
        <v>1022.9535033615451</v>
      </c>
      <c r="AZ12">
        <f t="shared" si="12"/>
        <v>917.54597229391527</v>
      </c>
      <c r="BA12">
        <f t="shared" si="13"/>
        <v>523.06190190158236</v>
      </c>
      <c r="BB12">
        <f t="shared" si="14"/>
        <v>482.60268139190384</v>
      </c>
      <c r="BC12">
        <f t="shared" si="1"/>
        <v>530.29308798978514</v>
      </c>
      <c r="BD12">
        <v>2.67908152168353E-16</v>
      </c>
      <c r="BE12">
        <v>0.66309015181662001</v>
      </c>
      <c r="BF12">
        <v>0.39249332307343798</v>
      </c>
      <c r="BG12">
        <v>499.625613309313</v>
      </c>
      <c r="BH12">
        <v>0.184003868263655</v>
      </c>
      <c r="BI12">
        <v>527.24495771482304</v>
      </c>
      <c r="BJ12">
        <v>417.397404729242</v>
      </c>
      <c r="BK12">
        <v>274.60000000000002</v>
      </c>
    </row>
    <row r="13" spans="1:63" x14ac:dyDescent="0.25">
      <c r="A13" t="s">
        <v>92</v>
      </c>
      <c r="B13">
        <v>11</v>
      </c>
      <c r="C13" t="s">
        <v>110</v>
      </c>
      <c r="D13">
        <v>0</v>
      </c>
      <c r="E13">
        <v>0</v>
      </c>
      <c r="F13">
        <v>0</v>
      </c>
      <c r="G13">
        <v>294.2</v>
      </c>
      <c r="H13">
        <v>0</v>
      </c>
      <c r="I13">
        <v>0</v>
      </c>
      <c r="J13">
        <v>186.64850824365999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2"/>
        <v>1</v>
      </c>
      <c r="W13" t="s">
        <v>20</v>
      </c>
      <c r="X13" t="s">
        <v>42</v>
      </c>
      <c r="Y13" t="s">
        <v>41</v>
      </c>
      <c r="Z13">
        <v>706.1</v>
      </c>
      <c r="AA13">
        <v>539</v>
      </c>
      <c r="AB13">
        <v>342.09130391707498</v>
      </c>
      <c r="AC13">
        <v>540.52331464941096</v>
      </c>
      <c r="AD13">
        <v>0</v>
      </c>
      <c r="AE13">
        <v>0</v>
      </c>
      <c r="AF13">
        <v>0</v>
      </c>
      <c r="AG13">
        <v>230.021350091551</v>
      </c>
      <c r="AH13">
        <v>430.31817266245798</v>
      </c>
      <c r="AI13">
        <v>100000</v>
      </c>
      <c r="AJ13">
        <f t="shared" si="3"/>
        <v>0.74058000000000002</v>
      </c>
      <c r="AK13">
        <f t="shared" si="16"/>
        <v>0.34002458299564819</v>
      </c>
      <c r="AL13">
        <v>0.92017360000000004</v>
      </c>
      <c r="AM13">
        <v>0.81323429999999997</v>
      </c>
      <c r="AN13">
        <f t="shared" si="4"/>
        <v>323.28469943495753</v>
      </c>
      <c r="AO13">
        <f t="shared" si="5"/>
        <v>294.2</v>
      </c>
      <c r="AP13">
        <f t="shared" si="6"/>
        <v>617.48469943495752</v>
      </c>
      <c r="AQ13">
        <f t="shared" si="7"/>
        <v>594.00189679907896</v>
      </c>
      <c r="AR13">
        <v>212000</v>
      </c>
      <c r="AS13">
        <v>0.28999999999999998</v>
      </c>
      <c r="AT13">
        <f t="shared" si="17"/>
        <v>357.98929631986408</v>
      </c>
      <c r="AU13">
        <f t="shared" si="8"/>
        <v>340.63957028067341</v>
      </c>
      <c r="AV13">
        <f t="shared" si="9"/>
        <v>340.42358887224503</v>
      </c>
      <c r="AW13">
        <f t="shared" si="10"/>
        <v>382.37793177580863</v>
      </c>
      <c r="AX13">
        <f t="shared" si="11"/>
        <v>446.79229566154709</v>
      </c>
      <c r="AY13">
        <f t="shared" si="0"/>
        <v>785.0975597105803</v>
      </c>
      <c r="AZ13">
        <f t="shared" si="12"/>
        <v>711.80740602713274</v>
      </c>
      <c r="BA13">
        <f t="shared" si="13"/>
        <v>385.82785492531247</v>
      </c>
      <c r="BB13">
        <f t="shared" si="14"/>
        <v>354.77434876458352</v>
      </c>
      <c r="BC13">
        <f t="shared" si="1"/>
        <v>391.19699749208445</v>
      </c>
      <c r="BD13">
        <v>1.1189805864540801E-15</v>
      </c>
      <c r="BE13">
        <v>0.59404338245724697</v>
      </c>
      <c r="BF13">
        <v>0.27741323478667501</v>
      </c>
      <c r="BG13">
        <v>420.04144715054599</v>
      </c>
      <c r="BH13">
        <v>0.184003868263655</v>
      </c>
      <c r="BI13">
        <v>437.11169841214502</v>
      </c>
      <c r="BJ13">
        <v>299.80189679907897</v>
      </c>
      <c r="BK13">
        <v>294.2</v>
      </c>
    </row>
    <row r="14" spans="1:63" x14ac:dyDescent="0.25">
      <c r="A14" t="s">
        <v>92</v>
      </c>
      <c r="B14">
        <v>12</v>
      </c>
      <c r="C14" t="s">
        <v>110</v>
      </c>
      <c r="D14">
        <v>0</v>
      </c>
      <c r="E14">
        <v>0</v>
      </c>
      <c r="F14">
        <v>0</v>
      </c>
      <c r="G14">
        <v>441.3</v>
      </c>
      <c r="H14">
        <v>0</v>
      </c>
      <c r="I14">
        <v>0</v>
      </c>
      <c r="J14">
        <v>163.49502782236499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2"/>
        <v>1</v>
      </c>
      <c r="W14" t="s">
        <v>20</v>
      </c>
      <c r="X14" t="s">
        <v>42</v>
      </c>
      <c r="Y14" t="s">
        <v>41</v>
      </c>
      <c r="Z14">
        <v>706.1</v>
      </c>
      <c r="AA14">
        <v>539</v>
      </c>
      <c r="AB14">
        <v>342.09130391707498</v>
      </c>
      <c r="AC14">
        <v>540.52331464941096</v>
      </c>
      <c r="AD14">
        <v>0</v>
      </c>
      <c r="AE14">
        <v>0</v>
      </c>
      <c r="AF14">
        <v>0</v>
      </c>
      <c r="AG14">
        <v>230.021350091551</v>
      </c>
      <c r="AH14">
        <v>430.31817266245798</v>
      </c>
      <c r="AI14">
        <v>100000</v>
      </c>
      <c r="AJ14">
        <f t="shared" si="3"/>
        <v>0.74058000000000002</v>
      </c>
      <c r="AK14">
        <f t="shared" si="16"/>
        <v>0.34002458299564819</v>
      </c>
      <c r="AL14">
        <v>0.78999209999999997</v>
      </c>
      <c r="AM14">
        <v>0.72908680000000003</v>
      </c>
      <c r="AN14">
        <f t="shared" si="4"/>
        <v>283.18169497322333</v>
      </c>
      <c r="AO14">
        <f t="shared" si="5"/>
        <v>441.3</v>
      </c>
      <c r="AP14">
        <f t="shared" si="6"/>
        <v>724.48169497322328</v>
      </c>
      <c r="AQ14">
        <f t="shared" si="7"/>
        <v>703.91190040895003</v>
      </c>
      <c r="AR14">
        <v>212000</v>
      </c>
      <c r="AS14">
        <v>0.28999999999999998</v>
      </c>
      <c r="AT14">
        <f t="shared" si="17"/>
        <v>339.15565246377975</v>
      </c>
      <c r="AU14">
        <f t="shared" si="8"/>
        <v>343.02082937168592</v>
      </c>
      <c r="AV14">
        <f t="shared" si="9"/>
        <v>344.93754668364613</v>
      </c>
      <c r="AW14">
        <f t="shared" si="10"/>
        <v>361.32560721051226</v>
      </c>
      <c r="AX14">
        <f t="shared" si="11"/>
        <v>452.94586250410896</v>
      </c>
      <c r="AY14">
        <f t="shared" si="0"/>
        <v>1227.0493837321619</v>
      </c>
      <c r="AZ14">
        <f t="shared" si="12"/>
        <v>1562.2818177130746</v>
      </c>
      <c r="BA14">
        <f t="shared" si="13"/>
        <v>493.20464586583927</v>
      </c>
      <c r="BB14">
        <f t="shared" si="14"/>
        <v>514.2640788362321</v>
      </c>
      <c r="BC14">
        <f t="shared" si="1"/>
        <v>464.6915481409589</v>
      </c>
      <c r="BD14">
        <v>8.5163061726013598E-16</v>
      </c>
      <c r="BE14">
        <v>0.43110669895130999</v>
      </c>
      <c r="BF14">
        <v>0.41463946578050398</v>
      </c>
      <c r="BG14">
        <v>513.527701527776</v>
      </c>
      <c r="BH14">
        <v>0.184003868263655</v>
      </c>
      <c r="BI14">
        <v>524.34488875920897</v>
      </c>
      <c r="BJ14">
        <v>262.61190040895002</v>
      </c>
      <c r="BK14">
        <v>441.3</v>
      </c>
    </row>
    <row r="15" spans="1:63" x14ac:dyDescent="0.25">
      <c r="A15" t="s">
        <v>92</v>
      </c>
      <c r="B15">
        <v>13</v>
      </c>
      <c r="C15" t="s">
        <v>109</v>
      </c>
      <c r="D15">
        <v>0</v>
      </c>
      <c r="E15">
        <v>0</v>
      </c>
      <c r="F15">
        <v>0</v>
      </c>
      <c r="G15">
        <v>588.4</v>
      </c>
      <c r="H15">
        <v>0</v>
      </c>
      <c r="I15">
        <v>0</v>
      </c>
      <c r="J15">
        <v>155.255206224581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2"/>
        <v>1</v>
      </c>
      <c r="W15" t="s">
        <v>20</v>
      </c>
      <c r="X15" t="s">
        <v>42</v>
      </c>
      <c r="Y15" t="s">
        <v>41</v>
      </c>
      <c r="Z15">
        <v>706.1</v>
      </c>
      <c r="AA15">
        <v>539</v>
      </c>
      <c r="AB15">
        <v>342.09130391707498</v>
      </c>
      <c r="AC15">
        <v>540.52331464941096</v>
      </c>
      <c r="AD15">
        <v>0</v>
      </c>
      <c r="AE15">
        <v>0</v>
      </c>
      <c r="AF15">
        <v>0</v>
      </c>
      <c r="AG15">
        <v>230.021350091551</v>
      </c>
      <c r="AH15">
        <v>430.31817266245798</v>
      </c>
      <c r="AI15">
        <v>100000</v>
      </c>
      <c r="AJ15">
        <f t="shared" si="3"/>
        <v>0.74058000000000002</v>
      </c>
      <c r="AK15">
        <f t="shared" si="16"/>
        <v>0.34002458299564819</v>
      </c>
      <c r="AL15">
        <v>0.79421589999999997</v>
      </c>
      <c r="AM15">
        <v>0.73947569999999996</v>
      </c>
      <c r="AN15">
        <f t="shared" si="4"/>
        <v>268.90990532055815</v>
      </c>
      <c r="AO15">
        <f t="shared" si="5"/>
        <v>588.4</v>
      </c>
      <c r="AP15">
        <f t="shared" si="6"/>
        <v>857.30990532055807</v>
      </c>
      <c r="AQ15">
        <f t="shared" si="7"/>
        <v>837.77678716027197</v>
      </c>
      <c r="AR15">
        <v>212000</v>
      </c>
      <c r="AS15">
        <v>0.28999999999999998</v>
      </c>
      <c r="AT15">
        <f t="shared" si="17"/>
        <v>341.49282621420326</v>
      </c>
      <c r="AU15">
        <f t="shared" si="8"/>
        <v>341.95010964883807</v>
      </c>
      <c r="AV15">
        <f t="shared" si="9"/>
        <v>341.37010211128734</v>
      </c>
      <c r="AW15">
        <f t="shared" si="10"/>
        <v>363.27275090897916</v>
      </c>
      <c r="AX15">
        <f t="shared" si="11"/>
        <v>480.14490049372381</v>
      </c>
      <c r="AY15">
        <f t="shared" si="0"/>
        <v>2957.5520173106411</v>
      </c>
      <c r="AZ15">
        <f t="shared" si="12"/>
        <v>-2934.0574689834216</v>
      </c>
      <c r="BA15" t="e">
        <f t="shared" si="13"/>
        <v>#NUM!</v>
      </c>
      <c r="BB15">
        <f t="shared" si="14"/>
        <v>-640.02623513583467</v>
      </c>
      <c r="BC15">
        <f t="shared" si="1"/>
        <v>879.95548998450727</v>
      </c>
      <c r="BD15">
        <v>5.3809740047587699E-15</v>
      </c>
      <c r="BE15">
        <v>0.35252360726590298</v>
      </c>
      <c r="BF15">
        <v>0.64214361945657195</v>
      </c>
      <c r="BG15">
        <v>639.06442709196301</v>
      </c>
      <c r="BH15">
        <v>0.184003868263655</v>
      </c>
      <c r="BI15">
        <v>646.93670260660804</v>
      </c>
      <c r="BJ15">
        <v>249.37678716027199</v>
      </c>
      <c r="BK15">
        <v>588.4</v>
      </c>
    </row>
    <row r="16" spans="1:63" x14ac:dyDescent="0.25">
      <c r="A16" t="s">
        <v>92</v>
      </c>
      <c r="B16">
        <v>14</v>
      </c>
      <c r="C16" t="s">
        <v>110</v>
      </c>
      <c r="D16">
        <v>363.75647405247798</v>
      </c>
      <c r="E16">
        <v>0</v>
      </c>
      <c r="F16">
        <v>0</v>
      </c>
      <c r="G16">
        <v>313.8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2"/>
        <v>1</v>
      </c>
      <c r="W16" t="s">
        <v>19</v>
      </c>
      <c r="X16" t="s">
        <v>43</v>
      </c>
      <c r="Y16" t="s">
        <v>41</v>
      </c>
      <c r="Z16">
        <v>902.2</v>
      </c>
      <c r="AA16">
        <v>706</v>
      </c>
      <c r="AB16">
        <v>430.67955980380901</v>
      </c>
      <c r="AC16">
        <v>683.68285859404</v>
      </c>
      <c r="AD16">
        <v>0</v>
      </c>
      <c r="AE16">
        <v>0</v>
      </c>
      <c r="AF16">
        <v>0</v>
      </c>
      <c r="AG16">
        <v>318.64892360058599</v>
      </c>
      <c r="AH16">
        <v>574.17474515951506</v>
      </c>
      <c r="AI16">
        <v>200000</v>
      </c>
      <c r="AJ16">
        <f t="shared" si="3"/>
        <v>0.70135999999999998</v>
      </c>
      <c r="AK16">
        <f t="shared" si="16"/>
        <v>0.33328760011754577</v>
      </c>
      <c r="AL16">
        <v>0.72304789999999997</v>
      </c>
      <c r="AM16">
        <v>0.72586477000000005</v>
      </c>
      <c r="AN16">
        <f t="shared" si="4"/>
        <v>363.75647405247798</v>
      </c>
      <c r="AO16">
        <f t="shared" si="5"/>
        <v>313.8</v>
      </c>
      <c r="AP16">
        <f t="shared" si="6"/>
        <v>677.55647405247805</v>
      </c>
      <c r="AQ16">
        <f t="shared" si="7"/>
        <v>677.55647405247805</v>
      </c>
      <c r="AR16">
        <v>210000</v>
      </c>
      <c r="AS16">
        <v>0.3</v>
      </c>
      <c r="AT16">
        <f t="shared" si="17"/>
        <v>438.00975068111995</v>
      </c>
      <c r="AU16">
        <f t="shared" si="8"/>
        <v>431.38415407718344</v>
      </c>
      <c r="AV16">
        <f t="shared" si="9"/>
        <v>432.1406519097751</v>
      </c>
      <c r="AW16">
        <f t="shared" si="10"/>
        <v>438.00975068111995</v>
      </c>
      <c r="AX16">
        <f t="shared" si="11"/>
        <v>496.45297256916359</v>
      </c>
      <c r="AY16">
        <f t="shared" si="0"/>
        <v>751.74689403095397</v>
      </c>
      <c r="AZ16">
        <f t="shared" si="12"/>
        <v>654.79875237391502</v>
      </c>
      <c r="BA16">
        <f t="shared" si="13"/>
        <v>406.07301880789674</v>
      </c>
      <c r="BB16">
        <f t="shared" si="14"/>
        <v>378.53032207223788</v>
      </c>
      <c r="BC16">
        <f t="shared" si="1"/>
        <v>413.81872478818758</v>
      </c>
      <c r="BD16">
        <v>0</v>
      </c>
      <c r="BE16">
        <v>0</v>
      </c>
      <c r="BF16">
        <v>0.72870281830226402</v>
      </c>
      <c r="BG16">
        <v>677.55647405247805</v>
      </c>
      <c r="BH16">
        <v>0.29442044957587699</v>
      </c>
      <c r="BI16">
        <v>677.55647405247805</v>
      </c>
      <c r="BJ16">
        <v>363.75647405247798</v>
      </c>
      <c r="BK16">
        <v>313.8</v>
      </c>
    </row>
    <row r="17" spans="1:63" x14ac:dyDescent="0.25">
      <c r="A17" t="s">
        <v>92</v>
      </c>
      <c r="B17">
        <v>15</v>
      </c>
      <c r="C17" t="s">
        <v>110</v>
      </c>
      <c r="D17">
        <v>309.31776810938698</v>
      </c>
      <c r="E17">
        <v>0</v>
      </c>
      <c r="F17">
        <v>0</v>
      </c>
      <c r="G17">
        <v>490.3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2"/>
        <v>1</v>
      </c>
      <c r="W17" t="s">
        <v>19</v>
      </c>
      <c r="X17" t="s">
        <v>43</v>
      </c>
      <c r="Y17" t="s">
        <v>41</v>
      </c>
      <c r="Z17">
        <v>902.2</v>
      </c>
      <c r="AA17">
        <v>706</v>
      </c>
      <c r="AB17">
        <v>430.67955980380901</v>
      </c>
      <c r="AC17">
        <v>683.68285859404</v>
      </c>
      <c r="AD17">
        <v>0</v>
      </c>
      <c r="AE17">
        <v>0</v>
      </c>
      <c r="AF17">
        <v>0</v>
      </c>
      <c r="AG17">
        <v>318.64892360058599</v>
      </c>
      <c r="AH17">
        <v>574.17474515951506</v>
      </c>
      <c r="AI17">
        <v>200000</v>
      </c>
      <c r="AJ17">
        <f t="shared" si="3"/>
        <v>0.70135999999999998</v>
      </c>
      <c r="AK17">
        <f t="shared" si="16"/>
        <v>0.33328760011754577</v>
      </c>
      <c r="AL17">
        <v>0.65307915000000005</v>
      </c>
      <c r="AM17">
        <v>0.65218659999999995</v>
      </c>
      <c r="AN17">
        <f t="shared" si="4"/>
        <v>309.31776810938698</v>
      </c>
      <c r="AO17">
        <f t="shared" si="5"/>
        <v>490.3</v>
      </c>
      <c r="AP17">
        <f t="shared" si="6"/>
        <v>799.61776810938704</v>
      </c>
      <c r="AQ17">
        <f t="shared" si="7"/>
        <v>799.61776810938704</v>
      </c>
      <c r="AR17">
        <v>210000</v>
      </c>
      <c r="AS17">
        <v>0.3</v>
      </c>
      <c r="AT17">
        <f t="shared" si="17"/>
        <v>410.75907650365514</v>
      </c>
      <c r="AU17">
        <f t="shared" si="8"/>
        <v>430.39785002231378</v>
      </c>
      <c r="AV17">
        <f t="shared" si="9"/>
        <v>430.03315099423475</v>
      </c>
      <c r="AW17">
        <f t="shared" si="10"/>
        <v>410.75907650365514</v>
      </c>
      <c r="AX17">
        <f t="shared" si="11"/>
        <v>497.32884832091224</v>
      </c>
      <c r="AY17">
        <f t="shared" si="0"/>
        <v>1045.7028212972116</v>
      </c>
      <c r="AZ17">
        <f t="shared" si="12"/>
        <v>1012.4169878777341</v>
      </c>
      <c r="BA17">
        <f t="shared" si="13"/>
        <v>429.89703023749621</v>
      </c>
      <c r="BB17">
        <f t="shared" si="14"/>
        <v>403.07777240195384</v>
      </c>
      <c r="BC17">
        <f t="shared" si="1"/>
        <v>438.95855503146606</v>
      </c>
      <c r="BD17">
        <v>0</v>
      </c>
      <c r="BE17">
        <v>0</v>
      </c>
      <c r="BF17">
        <v>1.0149025001210099</v>
      </c>
      <c r="BG17">
        <v>799.61776810938602</v>
      </c>
      <c r="BH17">
        <v>0.29442044957587699</v>
      </c>
      <c r="BI17">
        <v>799.61776810938704</v>
      </c>
      <c r="BJ17">
        <v>309.31776810938698</v>
      </c>
      <c r="BK17">
        <v>490.3</v>
      </c>
    </row>
    <row r="18" spans="1:63" x14ac:dyDescent="0.25">
      <c r="A18" t="s">
        <v>92</v>
      </c>
      <c r="B18">
        <v>16</v>
      </c>
      <c r="C18" t="s">
        <v>110</v>
      </c>
      <c r="D18">
        <v>413.60852188214699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107.9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2"/>
        <v>1</v>
      </c>
      <c r="W18" t="s">
        <v>18</v>
      </c>
      <c r="X18" t="s">
        <v>43</v>
      </c>
      <c r="Y18" t="s">
        <v>41</v>
      </c>
      <c r="Z18">
        <v>902.2</v>
      </c>
      <c r="AA18">
        <v>706</v>
      </c>
      <c r="AB18">
        <v>430.67955980380901</v>
      </c>
      <c r="AC18">
        <v>683.68285859404</v>
      </c>
      <c r="AD18">
        <v>0</v>
      </c>
      <c r="AE18">
        <v>0</v>
      </c>
      <c r="AF18">
        <v>0</v>
      </c>
      <c r="AG18">
        <v>318.64892360058599</v>
      </c>
      <c r="AH18">
        <v>574.17474515951506</v>
      </c>
      <c r="AI18">
        <v>200000</v>
      </c>
      <c r="AJ18">
        <f t="shared" si="3"/>
        <v>0.70135999999999998</v>
      </c>
      <c r="AK18">
        <f t="shared" si="16"/>
        <v>0.33328760011754577</v>
      </c>
      <c r="AL18">
        <v>0.88238890000000003</v>
      </c>
      <c r="AM18">
        <v>0.86577373999999996</v>
      </c>
      <c r="AN18">
        <f t="shared" si="4"/>
        <v>413.60852188214699</v>
      </c>
      <c r="AO18">
        <f t="shared" si="5"/>
        <v>186.88828213668188</v>
      </c>
      <c r="AP18">
        <f t="shared" si="6"/>
        <v>600.49680401882893</v>
      </c>
      <c r="AQ18">
        <f t="shared" si="7"/>
        <v>587.592044090429</v>
      </c>
      <c r="AR18">
        <v>210000</v>
      </c>
      <c r="AS18">
        <v>0.3</v>
      </c>
      <c r="AT18">
        <f t="shared" si="17"/>
        <v>459.33339938958846</v>
      </c>
      <c r="AU18">
        <f t="shared" si="8"/>
        <v>433.56794028671527</v>
      </c>
      <c r="AV18">
        <f t="shared" si="9"/>
        <v>432.14870042326419</v>
      </c>
      <c r="AW18">
        <f t="shared" si="10"/>
        <v>462.32314098080121</v>
      </c>
      <c r="AX18">
        <f t="shared" si="11"/>
        <v>498.36793185876348</v>
      </c>
      <c r="AY18">
        <f t="shared" si="0"/>
        <v>629.73411916033081</v>
      </c>
      <c r="AZ18">
        <f t="shared" si="12"/>
        <v>562.51401461463684</v>
      </c>
      <c r="BA18">
        <f t="shared" si="13"/>
        <v>428.90904155862148</v>
      </c>
      <c r="BB18">
        <f t="shared" si="14"/>
        <v>415.64949243364691</v>
      </c>
      <c r="BC18">
        <f t="shared" si="1"/>
        <v>432.15217085146668</v>
      </c>
      <c r="BD18">
        <v>0</v>
      </c>
      <c r="BE18">
        <v>0.35240260593822098</v>
      </c>
      <c r="BF18">
        <v>0.319590913291324</v>
      </c>
      <c r="BG18">
        <v>448.71179544729398</v>
      </c>
      <c r="BH18">
        <v>0.29442044957587699</v>
      </c>
      <c r="BI18">
        <v>453.87139078546699</v>
      </c>
      <c r="BJ18">
        <v>413.60852188214699</v>
      </c>
      <c r="BK18">
        <v>173.98352220828201</v>
      </c>
    </row>
    <row r="19" spans="1:63" x14ac:dyDescent="0.25">
      <c r="A19" t="s">
        <v>92</v>
      </c>
      <c r="B19">
        <v>17</v>
      </c>
      <c r="C19" t="s">
        <v>110</v>
      </c>
      <c r="D19">
        <v>389.11326787781798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215.7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2"/>
        <v>1</v>
      </c>
      <c r="W19" t="s">
        <v>18</v>
      </c>
      <c r="X19" t="s">
        <v>43</v>
      </c>
      <c r="Y19" t="s">
        <v>41</v>
      </c>
      <c r="Z19">
        <v>902.2</v>
      </c>
      <c r="AA19">
        <v>706</v>
      </c>
      <c r="AB19">
        <v>430.67955980380901</v>
      </c>
      <c r="AC19">
        <v>683.68285859404</v>
      </c>
      <c r="AD19">
        <v>0</v>
      </c>
      <c r="AE19">
        <v>0</v>
      </c>
      <c r="AF19">
        <v>0</v>
      </c>
      <c r="AG19">
        <v>318.64892360058599</v>
      </c>
      <c r="AH19">
        <v>574.17474515951506</v>
      </c>
      <c r="AI19">
        <v>200000</v>
      </c>
      <c r="AJ19">
        <f t="shared" si="3"/>
        <v>0.70135999999999998</v>
      </c>
      <c r="AK19">
        <f t="shared" si="16"/>
        <v>0.33328760011754577</v>
      </c>
      <c r="AL19">
        <v>0.85029524999999995</v>
      </c>
      <c r="AM19">
        <v>0.84573202999999997</v>
      </c>
      <c r="AN19">
        <f t="shared" si="4"/>
        <v>389.11326787781798</v>
      </c>
      <c r="AO19">
        <f t="shared" si="5"/>
        <v>373.60335919260683</v>
      </c>
      <c r="AP19">
        <f t="shared" si="6"/>
        <v>762.71662707042481</v>
      </c>
      <c r="AQ19">
        <f t="shared" si="7"/>
        <v>736.91906713941694</v>
      </c>
      <c r="AR19">
        <v>210000</v>
      </c>
      <c r="AS19">
        <v>0.3</v>
      </c>
      <c r="AT19">
        <f t="shared" si="17"/>
        <v>470.8710371986524</v>
      </c>
      <c r="AU19">
        <f t="shared" si="8"/>
        <v>429.39926572545875</v>
      </c>
      <c r="AV19">
        <f t="shared" si="9"/>
        <v>430.3609107324051</v>
      </c>
      <c r="AW19">
        <f t="shared" si="10"/>
        <v>475.73453719240882</v>
      </c>
      <c r="AX19">
        <f t="shared" si="11"/>
        <v>544.77808254749016</v>
      </c>
      <c r="AY19">
        <f t="shared" si="0"/>
        <v>939.15090626884944</v>
      </c>
      <c r="AZ19">
        <f t="shared" si="12"/>
        <v>826.46433024851831</v>
      </c>
      <c r="BA19">
        <f t="shared" si="13"/>
        <v>458.58549494638902</v>
      </c>
      <c r="BB19">
        <f t="shared" si="14"/>
        <v>422.22386910337019</v>
      </c>
      <c r="BC19">
        <f t="shared" si="1"/>
        <v>469.64915450352254</v>
      </c>
      <c r="BD19">
        <v>5.0605156731967796E-16</v>
      </c>
      <c r="BE19">
        <v>0.67083484556469897</v>
      </c>
      <c r="BF19">
        <v>0.43234604641040397</v>
      </c>
      <c r="BG19">
        <v>521.89846640755104</v>
      </c>
      <c r="BH19">
        <v>0.29442044957587699</v>
      </c>
      <c r="BI19">
        <v>539.43359669059703</v>
      </c>
      <c r="BJ19">
        <v>389.11326787781798</v>
      </c>
      <c r="BK19">
        <v>347.80579926159902</v>
      </c>
    </row>
    <row r="20" spans="1:63" x14ac:dyDescent="0.25">
      <c r="A20" t="s">
        <v>92</v>
      </c>
      <c r="B20">
        <v>18</v>
      </c>
      <c r="C20" t="s">
        <v>110</v>
      </c>
      <c r="D20">
        <v>379.93962844510099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323.60000000000002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2"/>
        <v>1</v>
      </c>
      <c r="W20" t="s">
        <v>18</v>
      </c>
      <c r="X20" t="s">
        <v>43</v>
      </c>
      <c r="Y20" t="s">
        <v>41</v>
      </c>
      <c r="Z20">
        <v>902.2</v>
      </c>
      <c r="AA20">
        <v>706</v>
      </c>
      <c r="AB20">
        <v>430.67955980380901</v>
      </c>
      <c r="AC20">
        <v>683.68285859404</v>
      </c>
      <c r="AD20">
        <v>0</v>
      </c>
      <c r="AE20">
        <v>0</v>
      </c>
      <c r="AF20">
        <v>0</v>
      </c>
      <c r="AG20">
        <v>318.64892360058599</v>
      </c>
      <c r="AH20">
        <v>574.17474515951506</v>
      </c>
      <c r="AI20">
        <v>200000</v>
      </c>
      <c r="AJ20">
        <f t="shared" si="3"/>
        <v>0.70135999999999998</v>
      </c>
      <c r="AK20">
        <f t="shared" si="16"/>
        <v>0.33328760011754577</v>
      </c>
      <c r="AL20">
        <v>0.86110359999999997</v>
      </c>
      <c r="AM20">
        <v>0.85479002999999998</v>
      </c>
      <c r="AN20">
        <f t="shared" si="4"/>
        <v>379.93962844510099</v>
      </c>
      <c r="AO20">
        <f t="shared" si="5"/>
        <v>560.49164132928877</v>
      </c>
      <c r="AP20">
        <f t="shared" si="6"/>
        <v>940.43126977438976</v>
      </c>
      <c r="AQ20">
        <f t="shared" si="7"/>
        <v>901.72894991498299</v>
      </c>
      <c r="AR20">
        <v>210000</v>
      </c>
      <c r="AS20">
        <v>0.3</v>
      </c>
      <c r="AT20">
        <f t="shared" si="17"/>
        <v>491.8271825943313</v>
      </c>
      <c r="AU20">
        <f t="shared" si="8"/>
        <v>430.74556450169439</v>
      </c>
      <c r="AV20">
        <f t="shared" si="9"/>
        <v>430.90938052925651</v>
      </c>
      <c r="AW20">
        <f t="shared" si="10"/>
        <v>498.03861988232808</v>
      </c>
      <c r="AX20">
        <f t="shared" si="11"/>
        <v>597.75171034153982</v>
      </c>
      <c r="AY20">
        <f t="shared" si="0"/>
        <v>1626.341599890276</v>
      </c>
      <c r="AZ20">
        <f t="shared" si="12"/>
        <v>1843.449958014224</v>
      </c>
      <c r="BA20">
        <f t="shared" si="13"/>
        <v>624.84767738178255</v>
      </c>
      <c r="BB20">
        <f t="shared" si="14"/>
        <v>630.33775727854004</v>
      </c>
      <c r="BC20">
        <f t="shared" si="1"/>
        <v>618.74522047558673</v>
      </c>
      <c r="BD20">
        <v>7.7740526796945005E-16</v>
      </c>
      <c r="BE20">
        <v>0.83024223641790895</v>
      </c>
      <c r="BF20">
        <v>0.66129875756031897</v>
      </c>
      <c r="BG20">
        <v>645.45969453018597</v>
      </c>
      <c r="BH20">
        <v>0.29442044957587699</v>
      </c>
      <c r="BI20">
        <v>677.12997368525998</v>
      </c>
      <c r="BJ20">
        <v>379.93962844510099</v>
      </c>
      <c r="BK20">
        <v>521.789321469882</v>
      </c>
    </row>
    <row r="21" spans="1:63" x14ac:dyDescent="0.25">
      <c r="A21" t="s">
        <v>92</v>
      </c>
      <c r="B21">
        <v>19</v>
      </c>
      <c r="C21" t="s">
        <v>109</v>
      </c>
      <c r="D21">
        <v>363.39691369205502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431.5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2"/>
        <v>1</v>
      </c>
      <c r="W21" t="s">
        <v>18</v>
      </c>
      <c r="X21" t="s">
        <v>43</v>
      </c>
      <c r="Y21" t="s">
        <v>41</v>
      </c>
      <c r="Z21">
        <v>902.2</v>
      </c>
      <c r="AA21">
        <v>706</v>
      </c>
      <c r="AB21">
        <v>430.67955980380901</v>
      </c>
      <c r="AC21">
        <v>683.68285859404</v>
      </c>
      <c r="AD21">
        <v>0</v>
      </c>
      <c r="AE21">
        <v>0</v>
      </c>
      <c r="AF21">
        <v>0</v>
      </c>
      <c r="AG21">
        <v>318.64892360058599</v>
      </c>
      <c r="AH21">
        <v>574.17474515951506</v>
      </c>
      <c r="AI21">
        <v>200000</v>
      </c>
      <c r="AJ21">
        <f t="shared" si="3"/>
        <v>0.70135999999999998</v>
      </c>
      <c r="AK21">
        <f t="shared" si="16"/>
        <v>0.33328760011754577</v>
      </c>
      <c r="AL21">
        <v>0.84846526</v>
      </c>
      <c r="AM21">
        <v>0.84015649999999997</v>
      </c>
      <c r="AN21">
        <f t="shared" si="4"/>
        <v>363.39691369205502</v>
      </c>
      <c r="AO21">
        <f t="shared" si="5"/>
        <v>747.37992346597059</v>
      </c>
      <c r="AP21">
        <f t="shared" si="6"/>
        <v>1110.7768371580255</v>
      </c>
      <c r="AQ21">
        <f t="shared" si="7"/>
        <v>1059.169757370219</v>
      </c>
      <c r="AR21">
        <v>210000</v>
      </c>
      <c r="AS21">
        <v>0.3</v>
      </c>
      <c r="AT21">
        <f t="shared" si="17"/>
        <v>500.17813287059181</v>
      </c>
      <c r="AU21">
        <f t="shared" si="8"/>
        <v>431.16353214582477</v>
      </c>
      <c r="AV21">
        <f t="shared" si="9"/>
        <v>430.44017313188283</v>
      </c>
      <c r="AW21">
        <f t="shared" si="10"/>
        <v>507.33517549810136</v>
      </c>
      <c r="AX21">
        <f t="shared" si="11"/>
        <v>635.33681966642609</v>
      </c>
      <c r="AY21">
        <f t="shared" si="0"/>
        <v>3871.9284119727863</v>
      </c>
      <c r="AZ21">
        <f t="shared" si="12"/>
        <v>-6200.065142159473</v>
      </c>
      <c r="BA21" t="e">
        <f t="shared" si="13"/>
        <v>#NUM!</v>
      </c>
      <c r="BB21">
        <f t="shared" si="14"/>
        <v>-1420.2047899127615</v>
      </c>
      <c r="BC21">
        <f t="shared" si="1"/>
        <v>1158.2071454853174</v>
      </c>
      <c r="BD21">
        <v>1.62558930741142E-15</v>
      </c>
      <c r="BE21">
        <v>0.905919101423315</v>
      </c>
      <c r="BF21">
        <v>0.97802724901731797</v>
      </c>
      <c r="BG21">
        <v>784.95679300258996</v>
      </c>
      <c r="BH21">
        <v>0.29442044957587699</v>
      </c>
      <c r="BI21">
        <v>831.04396206272395</v>
      </c>
      <c r="BJ21">
        <v>363.39691369205502</v>
      </c>
      <c r="BK21">
        <v>695.77284367816401</v>
      </c>
    </row>
    <row r="22" spans="1:63" x14ac:dyDescent="0.25">
      <c r="A22" t="s">
        <v>92</v>
      </c>
      <c r="B22">
        <v>20</v>
      </c>
      <c r="C22" t="s">
        <v>109</v>
      </c>
      <c r="D22">
        <v>353.15160387389602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647.20000000000005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2"/>
        <v>1</v>
      </c>
      <c r="W22" t="s">
        <v>18</v>
      </c>
      <c r="X22" t="s">
        <v>43</v>
      </c>
      <c r="Y22" t="s">
        <v>41</v>
      </c>
      <c r="Z22">
        <v>902.2</v>
      </c>
      <c r="AA22">
        <v>706</v>
      </c>
      <c r="AB22">
        <v>430.67955980380901</v>
      </c>
      <c r="AC22">
        <v>683.68285859404</v>
      </c>
      <c r="AD22">
        <v>0</v>
      </c>
      <c r="AE22">
        <v>0</v>
      </c>
      <c r="AF22">
        <v>0</v>
      </c>
      <c r="AG22">
        <v>318.64892360058599</v>
      </c>
      <c r="AH22">
        <v>574.17474515951506</v>
      </c>
      <c r="AI22">
        <v>200000</v>
      </c>
      <c r="AJ22">
        <f t="shared" si="3"/>
        <v>0.70135999999999998</v>
      </c>
      <c r="AK22">
        <f t="shared" si="16"/>
        <v>0.33328760011754577</v>
      </c>
      <c r="AL22">
        <v>0.86188513</v>
      </c>
      <c r="AM22">
        <v>0.85644549999999997</v>
      </c>
      <c r="AN22">
        <f t="shared" si="4"/>
        <v>353.15160387389602</v>
      </c>
      <c r="AO22">
        <f t="shared" si="5"/>
        <v>1120.9832826585775</v>
      </c>
      <c r="AP22">
        <f t="shared" si="6"/>
        <v>1474.1348865324735</v>
      </c>
      <c r="AQ22">
        <f t="shared" si="7"/>
        <v>1396.730246813655</v>
      </c>
      <c r="AR22">
        <v>210000</v>
      </c>
      <c r="AS22">
        <v>0.3</v>
      </c>
      <c r="AT22">
        <f t="shared" si="17"/>
        <v>532.46916572448026</v>
      </c>
      <c r="AU22">
        <f t="shared" si="8"/>
        <v>430.21440428784024</v>
      </c>
      <c r="AV22">
        <f t="shared" si="9"/>
        <v>430.20154152513612</v>
      </c>
      <c r="AW22">
        <f t="shared" si="10"/>
        <v>541.11554693296659</v>
      </c>
      <c r="AX22">
        <f t="shared" si="11"/>
        <v>721.52137841189904</v>
      </c>
      <c r="AY22">
        <f t="shared" si="0"/>
        <v>-3265.7450446830057</v>
      </c>
      <c r="AZ22">
        <f t="shared" si="12"/>
        <v>-600.80741262076276</v>
      </c>
      <c r="BA22" t="e">
        <f t="shared" si="13"/>
        <v>#NUM!</v>
      </c>
      <c r="BB22">
        <f t="shared" si="14"/>
        <v>-65.936806853927123</v>
      </c>
      <c r="BC22">
        <f t="shared" si="1"/>
        <v>-649.40774887309692</v>
      </c>
      <c r="BD22">
        <v>1.67274941054581E-15</v>
      </c>
      <c r="BE22">
        <v>0.94092530023388798</v>
      </c>
      <c r="BF22">
        <v>1.9266229195535001</v>
      </c>
      <c r="BG22">
        <v>1101.71341070112</v>
      </c>
      <c r="BH22">
        <v>0.29442044957587699</v>
      </c>
      <c r="BI22">
        <v>1175.2955268011101</v>
      </c>
      <c r="BJ22">
        <v>353.151603873895</v>
      </c>
      <c r="BK22">
        <v>1043.5786429397599</v>
      </c>
    </row>
    <row r="23" spans="1:63" x14ac:dyDescent="0.25">
      <c r="A23" t="s">
        <v>92</v>
      </c>
      <c r="B23">
        <v>21</v>
      </c>
      <c r="C23" t="s">
        <v>110</v>
      </c>
      <c r="D23">
        <v>336.39027461644503</v>
      </c>
      <c r="E23">
        <v>0</v>
      </c>
      <c r="F23">
        <v>0</v>
      </c>
      <c r="G23">
        <v>336.39027461644503</v>
      </c>
      <c r="H23">
        <v>0</v>
      </c>
      <c r="I23">
        <v>0</v>
      </c>
      <c r="J23">
        <v>0</v>
      </c>
      <c r="K23">
        <v>0</v>
      </c>
      <c r="L23">
        <v>0</v>
      </c>
      <c r="M23">
        <v>196.1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2"/>
        <v>1</v>
      </c>
      <c r="W23" t="s">
        <v>18</v>
      </c>
      <c r="X23" t="s">
        <v>43</v>
      </c>
      <c r="Y23" t="s">
        <v>41</v>
      </c>
      <c r="Z23">
        <v>902.2</v>
      </c>
      <c r="AA23">
        <v>706</v>
      </c>
      <c r="AB23">
        <v>430.67955980380901</v>
      </c>
      <c r="AC23">
        <v>683.68285859404</v>
      </c>
      <c r="AD23">
        <v>0</v>
      </c>
      <c r="AE23">
        <v>0</v>
      </c>
      <c r="AF23">
        <v>0</v>
      </c>
      <c r="AG23">
        <v>318.64892360058599</v>
      </c>
      <c r="AH23">
        <v>574.17474515951506</v>
      </c>
      <c r="AI23">
        <v>200000</v>
      </c>
      <c r="AJ23">
        <f t="shared" si="3"/>
        <v>0.70135999999999998</v>
      </c>
      <c r="AK23">
        <f t="shared" si="16"/>
        <v>0.33328760011754577</v>
      </c>
      <c r="AL23">
        <v>0.72079283000000005</v>
      </c>
      <c r="AM23">
        <v>0.71500456000000001</v>
      </c>
      <c r="AN23">
        <f t="shared" si="4"/>
        <v>336.39027461644503</v>
      </c>
      <c r="AO23">
        <f t="shared" si="5"/>
        <v>478.04188818191165</v>
      </c>
      <c r="AP23">
        <f t="shared" si="6"/>
        <v>814.43216279835667</v>
      </c>
      <c r="AQ23">
        <f t="shared" si="7"/>
        <v>798.06327887002601</v>
      </c>
      <c r="AR23">
        <v>210000</v>
      </c>
      <c r="AS23">
        <v>0.3</v>
      </c>
      <c r="AT23">
        <f t="shared" si="17"/>
        <v>435.40291945595118</v>
      </c>
      <c r="AU23">
        <f t="shared" si="8"/>
        <v>430.30062917993791</v>
      </c>
      <c r="AV23">
        <f t="shared" si="9"/>
        <v>430.58826664084694</v>
      </c>
      <c r="AW23">
        <f t="shared" si="10"/>
        <v>438.05094462563528</v>
      </c>
      <c r="AX23">
        <f t="shared" si="11"/>
        <v>523.41862681815644</v>
      </c>
      <c r="AY23">
        <f t="shared" si="0"/>
        <v>1094.6388501506754</v>
      </c>
      <c r="AZ23">
        <f t="shared" si="12"/>
        <v>1041.8209380007918</v>
      </c>
      <c r="BA23">
        <f t="shared" si="13"/>
        <v>457.12721059903487</v>
      </c>
      <c r="BB23">
        <f t="shared" si="14"/>
        <v>425.92151121603695</v>
      </c>
      <c r="BC23">
        <f t="shared" si="1"/>
        <v>467.6986285590603</v>
      </c>
      <c r="BD23">
        <v>0</v>
      </c>
      <c r="BE23">
        <v>2.60676972451057E-2</v>
      </c>
      <c r="BF23">
        <v>0.87717018004144298</v>
      </c>
      <c r="BG23">
        <v>743.38227946737402</v>
      </c>
      <c r="BH23">
        <v>0.29442044957587699</v>
      </c>
      <c r="BI23">
        <v>753.65728114714602</v>
      </c>
      <c r="BJ23">
        <v>336.39027461644503</v>
      </c>
      <c r="BK23">
        <v>461.67300425358098</v>
      </c>
    </row>
    <row r="24" spans="1:63" x14ac:dyDescent="0.25">
      <c r="A24" t="s">
        <v>92</v>
      </c>
      <c r="B24">
        <v>22</v>
      </c>
      <c r="C24" t="s">
        <v>109</v>
      </c>
      <c r="D24">
        <v>306.071718025059</v>
      </c>
      <c r="E24">
        <v>0</v>
      </c>
      <c r="F24">
        <v>0</v>
      </c>
      <c r="G24">
        <v>306.071718025059</v>
      </c>
      <c r="H24">
        <v>0</v>
      </c>
      <c r="I24">
        <v>0</v>
      </c>
      <c r="J24">
        <v>0</v>
      </c>
      <c r="K24">
        <v>0</v>
      </c>
      <c r="L24">
        <v>0</v>
      </c>
      <c r="M24">
        <v>490.3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2"/>
        <v>1</v>
      </c>
      <c r="W24" t="s">
        <v>18</v>
      </c>
      <c r="X24" t="s">
        <v>43</v>
      </c>
      <c r="Y24" t="s">
        <v>41</v>
      </c>
      <c r="Z24">
        <v>902.2</v>
      </c>
      <c r="AA24">
        <v>706</v>
      </c>
      <c r="AB24">
        <v>430.67955980380901</v>
      </c>
      <c r="AC24">
        <v>683.68285859404</v>
      </c>
      <c r="AD24">
        <v>0</v>
      </c>
      <c r="AE24">
        <v>0</v>
      </c>
      <c r="AF24">
        <v>0</v>
      </c>
      <c r="AG24">
        <v>318.64892360058599</v>
      </c>
      <c r="AH24">
        <v>574.17474515951506</v>
      </c>
      <c r="AI24">
        <v>200000</v>
      </c>
      <c r="AJ24">
        <f t="shared" si="3"/>
        <v>0.70135999999999998</v>
      </c>
      <c r="AK24">
        <f t="shared" si="16"/>
        <v>0.33328760011754577</v>
      </c>
      <c r="AL24">
        <v>0.75155850000000002</v>
      </c>
      <c r="AM24">
        <v>0.74301713999999996</v>
      </c>
      <c r="AN24">
        <f t="shared" si="4"/>
        <v>306.071718025059</v>
      </c>
      <c r="AO24">
        <f t="shared" si="5"/>
        <v>902.69716216171366</v>
      </c>
      <c r="AP24">
        <f t="shared" si="6"/>
        <v>1208.7688801867725</v>
      </c>
      <c r="AQ24">
        <f t="shared" si="7"/>
        <v>1153.83614908761</v>
      </c>
      <c r="AR24">
        <v>210000</v>
      </c>
      <c r="AS24">
        <v>0.3</v>
      </c>
      <c r="AT24">
        <f t="shared" si="17"/>
        <v>454.9206874398526</v>
      </c>
      <c r="AU24">
        <f t="shared" si="8"/>
        <v>430.45504746868812</v>
      </c>
      <c r="AV24">
        <f t="shared" si="9"/>
        <v>430.54994895635008</v>
      </c>
      <c r="AW24">
        <f t="shared" si="10"/>
        <v>461.28353664270998</v>
      </c>
      <c r="AX24">
        <f t="shared" si="11"/>
        <v>608.25156625691659</v>
      </c>
      <c r="AY24">
        <f t="shared" si="0"/>
        <v>-1111162.5498153004</v>
      </c>
      <c r="AZ24">
        <f t="shared" si="12"/>
        <v>-1098.5752440497183</v>
      </c>
      <c r="BA24" t="e">
        <f t="shared" si="13"/>
        <v>#NUM!</v>
      </c>
      <c r="BB24">
        <f t="shared" si="14"/>
        <v>-182.98111836404152</v>
      </c>
      <c r="BC24">
        <f t="shared" si="1"/>
        <v>-277637.62267179711</v>
      </c>
      <c r="BD24">
        <v>3.2167522757799701E-15</v>
      </c>
      <c r="BE24">
        <v>8.5706451073383996E-2</v>
      </c>
      <c r="BF24">
        <v>1.58689558777657</v>
      </c>
      <c r="BG24">
        <v>999.87210197066895</v>
      </c>
      <c r="BH24">
        <v>0.29442044957587699</v>
      </c>
      <c r="BI24">
        <v>1046.8533117391501</v>
      </c>
      <c r="BJ24">
        <v>306.071718025059</v>
      </c>
      <c r="BK24">
        <v>847.76443106255101</v>
      </c>
    </row>
    <row r="25" spans="1:63" x14ac:dyDescent="0.25">
      <c r="A25" t="s">
        <v>92</v>
      </c>
      <c r="B25">
        <v>23</v>
      </c>
      <c r="C25" t="s">
        <v>110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287.08737257975798</v>
      </c>
      <c r="K25">
        <v>0</v>
      </c>
      <c r="L25">
        <v>0</v>
      </c>
      <c r="M25">
        <v>287.08737257975798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2"/>
        <v>1</v>
      </c>
      <c r="W25" t="s">
        <v>21</v>
      </c>
      <c r="X25" t="s">
        <v>43</v>
      </c>
      <c r="Y25" t="s">
        <v>41</v>
      </c>
      <c r="Z25">
        <v>902.2</v>
      </c>
      <c r="AA25">
        <v>706</v>
      </c>
      <c r="AB25">
        <v>430.67955980380901</v>
      </c>
      <c r="AC25">
        <v>683.68285859404</v>
      </c>
      <c r="AD25">
        <v>0</v>
      </c>
      <c r="AE25">
        <v>0</v>
      </c>
      <c r="AF25">
        <v>0</v>
      </c>
      <c r="AG25">
        <v>318.64892360058599</v>
      </c>
      <c r="AH25">
        <v>574.17474515951506</v>
      </c>
      <c r="AI25">
        <v>200000</v>
      </c>
      <c r="AJ25">
        <f t="shared" si="3"/>
        <v>0.70135999999999998</v>
      </c>
      <c r="AK25">
        <f t="shared" si="16"/>
        <v>0.33328760011754577</v>
      </c>
      <c r="AL25">
        <v>1.2084073</v>
      </c>
      <c r="AM25">
        <v>1.1105193</v>
      </c>
      <c r="AN25">
        <f t="shared" si="4"/>
        <v>497.24991551959698</v>
      </c>
      <c r="AO25">
        <f t="shared" si="5"/>
        <v>497.24991551959698</v>
      </c>
      <c r="AP25">
        <f t="shared" si="6"/>
        <v>994.49983103919396</v>
      </c>
      <c r="AQ25">
        <f t="shared" si="7"/>
        <v>925.82895760792996</v>
      </c>
      <c r="AR25">
        <v>210000</v>
      </c>
      <c r="AS25">
        <v>0.3</v>
      </c>
      <c r="AT25">
        <f t="shared" si="17"/>
        <v>569.37758041716165</v>
      </c>
      <c r="AU25">
        <f t="shared" si="8"/>
        <v>428.77666322483657</v>
      </c>
      <c r="AV25">
        <f t="shared" si="9"/>
        <v>430.36591650515243</v>
      </c>
      <c r="AW25">
        <f t="shared" si="10"/>
        <v>611.60963142196954</v>
      </c>
      <c r="AX25">
        <f t="shared" si="11"/>
        <v>703.21757441668979</v>
      </c>
      <c r="AY25">
        <f t="shared" si="0"/>
        <v>1718.4250082548199</v>
      </c>
      <c r="AZ25">
        <f t="shared" si="12"/>
        <v>1681.7163989688929</v>
      </c>
      <c r="BA25">
        <f t="shared" si="13"/>
        <v>700.46778919712051</v>
      </c>
      <c r="BB25">
        <f t="shared" si="14"/>
        <v>659.5544843734906</v>
      </c>
      <c r="BC25">
        <f t="shared" si="1"/>
        <v>714.2027356824284</v>
      </c>
      <c r="BD25">
        <v>0</v>
      </c>
      <c r="BE25">
        <v>3.7806472399912902E-17</v>
      </c>
      <c r="BF25">
        <v>1.3605702519767999</v>
      </c>
      <c r="BG25">
        <v>925.82895760792996</v>
      </c>
      <c r="BH25">
        <v>0.29442044957587699</v>
      </c>
      <c r="BI25">
        <v>994.49983103919396</v>
      </c>
      <c r="BJ25">
        <v>462.91447880396498</v>
      </c>
      <c r="BK25">
        <v>462.91447880396498</v>
      </c>
    </row>
    <row r="26" spans="1:63" x14ac:dyDescent="0.25">
      <c r="A26" t="s">
        <v>92</v>
      </c>
      <c r="B26">
        <v>24</v>
      </c>
      <c r="C26" t="s">
        <v>109</v>
      </c>
      <c r="D26">
        <v>0</v>
      </c>
      <c r="E26">
        <v>0</v>
      </c>
      <c r="F26">
        <v>0</v>
      </c>
      <c r="G26">
        <v>-549.20000000000005</v>
      </c>
      <c r="H26">
        <v>0</v>
      </c>
      <c r="I26">
        <v>0</v>
      </c>
      <c r="J26">
        <v>398.15311079916899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2"/>
        <v>1</v>
      </c>
      <c r="W26" t="s">
        <v>20</v>
      </c>
      <c r="X26" t="s">
        <v>43</v>
      </c>
      <c r="Y26" t="s">
        <v>41</v>
      </c>
      <c r="Z26">
        <v>902.2</v>
      </c>
      <c r="AA26">
        <v>706</v>
      </c>
      <c r="AB26">
        <v>430.67955980380901</v>
      </c>
      <c r="AC26">
        <v>683.68285859404</v>
      </c>
      <c r="AD26">
        <v>0</v>
      </c>
      <c r="AE26">
        <v>0</v>
      </c>
      <c r="AF26">
        <v>0</v>
      </c>
      <c r="AG26">
        <v>318.64892360058599</v>
      </c>
      <c r="AH26">
        <v>574.17474515951506</v>
      </c>
      <c r="AI26">
        <v>200000</v>
      </c>
      <c r="AJ26">
        <f t="shared" si="3"/>
        <v>0.70135999999999998</v>
      </c>
      <c r="AK26">
        <f t="shared" si="16"/>
        <v>0.33328760011754577</v>
      </c>
      <c r="AL26">
        <v>1.8038700999999999</v>
      </c>
      <c r="AM26">
        <v>1.6471910000000001</v>
      </c>
      <c r="AN26">
        <f t="shared" si="4"/>
        <v>689.62141709576133</v>
      </c>
      <c r="AO26">
        <f t="shared" si="5"/>
        <v>549.20000000000005</v>
      </c>
      <c r="AP26">
        <f t="shared" si="6"/>
        <v>1238.8214170957613</v>
      </c>
      <c r="AQ26">
        <f t="shared" si="7"/>
        <v>1191.2026005099542</v>
      </c>
      <c r="AR26">
        <v>210000</v>
      </c>
      <c r="AS26">
        <v>0.3</v>
      </c>
      <c r="AT26">
        <f t="shared" si="17"/>
        <v>772.15831140088437</v>
      </c>
      <c r="AU26">
        <f t="shared" si="8"/>
        <v>430.32750982265463</v>
      </c>
      <c r="AV26">
        <f t="shared" si="9"/>
        <v>430.63351187200868</v>
      </c>
      <c r="AW26">
        <f>((AN26+AO26)^(1-AJ26))*(AN26^AJ26)</f>
        <v>821.455702262459</v>
      </c>
      <c r="AX26">
        <f t="shared" si="11"/>
        <v>924.29312514275364</v>
      </c>
      <c r="AY26">
        <f t="shared" si="0"/>
        <v>2835.4575772600233</v>
      </c>
      <c r="AZ26">
        <f t="shared" si="12"/>
        <v>3105.0556152398444</v>
      </c>
      <c r="BA26">
        <f t="shared" si="13"/>
        <v>1097.4530433882101</v>
      </c>
      <c r="BB26">
        <f t="shared" si="14"/>
        <v>1088.0524267810767</v>
      </c>
      <c r="BC26">
        <f t="shared" si="1"/>
        <v>1095.6064037163389</v>
      </c>
      <c r="BD26">
        <v>3.49708108934552E-16</v>
      </c>
      <c r="BE26">
        <v>0.665289381364499</v>
      </c>
      <c r="BF26">
        <v>1.1329967921611801</v>
      </c>
      <c r="BG26">
        <v>844.85973928312103</v>
      </c>
      <c r="BH26">
        <v>0.29442044957587699</v>
      </c>
      <c r="BI26">
        <v>881.58853152543099</v>
      </c>
      <c r="BJ26">
        <v>642.00260050995405</v>
      </c>
      <c r="BK26">
        <v>549.20000000000005</v>
      </c>
    </row>
    <row r="27" spans="1:63" x14ac:dyDescent="0.25">
      <c r="A27" t="s">
        <v>92</v>
      </c>
      <c r="B27">
        <v>25</v>
      </c>
      <c r="C27" t="s">
        <v>110</v>
      </c>
      <c r="D27">
        <v>0</v>
      </c>
      <c r="E27">
        <v>0</v>
      </c>
      <c r="F27">
        <v>0</v>
      </c>
      <c r="G27">
        <v>-181.4</v>
      </c>
      <c r="H27">
        <v>0</v>
      </c>
      <c r="I27">
        <v>0</v>
      </c>
      <c r="J27">
        <v>325.47475181509998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2"/>
        <v>1</v>
      </c>
      <c r="W27" t="s">
        <v>20</v>
      </c>
      <c r="X27" t="s">
        <v>43</v>
      </c>
      <c r="Y27" t="s">
        <v>41</v>
      </c>
      <c r="Z27">
        <v>902.2</v>
      </c>
      <c r="AA27">
        <v>706</v>
      </c>
      <c r="AB27">
        <v>430.67955980380901</v>
      </c>
      <c r="AC27">
        <v>683.68285859404</v>
      </c>
      <c r="AD27">
        <v>0</v>
      </c>
      <c r="AE27">
        <v>0</v>
      </c>
      <c r="AF27">
        <v>0</v>
      </c>
      <c r="AG27">
        <v>318.64892360058599</v>
      </c>
      <c r="AH27">
        <v>574.17474515951506</v>
      </c>
      <c r="AI27">
        <v>200000</v>
      </c>
      <c r="AJ27">
        <f t="shared" si="3"/>
        <v>0.70135999999999998</v>
      </c>
      <c r="AK27">
        <f t="shared" si="16"/>
        <v>0.33328760011754577</v>
      </c>
      <c r="AL27">
        <v>1.9513316999999999</v>
      </c>
      <c r="AM27">
        <v>1.6634378000000001</v>
      </c>
      <c r="AN27">
        <f t="shared" si="4"/>
        <v>563.73880672462383</v>
      </c>
      <c r="AO27">
        <f t="shared" si="5"/>
        <v>181.4</v>
      </c>
      <c r="AP27">
        <f t="shared" si="6"/>
        <v>745.13880672462381</v>
      </c>
      <c r="AQ27">
        <f t="shared" si="7"/>
        <v>706.21226793936694</v>
      </c>
      <c r="AR27">
        <v>210000</v>
      </c>
      <c r="AS27">
        <v>0.3</v>
      </c>
      <c r="AT27">
        <f t="shared" si="17"/>
        <v>573.46645081283509</v>
      </c>
      <c r="AU27">
        <f t="shared" si="8"/>
        <v>430.98890907824028</v>
      </c>
      <c r="AV27">
        <f t="shared" si="9"/>
        <v>432.32992393556844</v>
      </c>
      <c r="AW27">
        <f t="shared" ref="AW27:AW90" si="18">((AN27+AO27)^(1-AJ27))*(AN27^AJ27)</f>
        <v>612.71841112372283</v>
      </c>
      <c r="AX27">
        <f t="shared" si="11"/>
        <v>648.12318408397448</v>
      </c>
      <c r="AY27">
        <f t="shared" si="0"/>
        <v>847.48525383851597</v>
      </c>
      <c r="AZ27">
        <f t="shared" si="12"/>
        <v>758.67250771556314</v>
      </c>
      <c r="BA27">
        <f t="shared" si="13"/>
        <v>583.32256605653504</v>
      </c>
      <c r="BB27">
        <f t="shared" si="14"/>
        <v>566.20657989739766</v>
      </c>
      <c r="BC27">
        <f t="shared" si="1"/>
        <v>587.48908612036951</v>
      </c>
      <c r="BD27">
        <v>6.4169664777793598E-16</v>
      </c>
      <c r="BE27">
        <v>0.57516654433057601</v>
      </c>
      <c r="BF27">
        <v>0.48941885171374899</v>
      </c>
      <c r="BG27">
        <v>555.27819746471403</v>
      </c>
      <c r="BH27">
        <v>0.29442044957587699</v>
      </c>
      <c r="BI27">
        <v>592.20554050709598</v>
      </c>
      <c r="BJ27">
        <v>524.81226793936696</v>
      </c>
      <c r="BK27">
        <v>181.4</v>
      </c>
    </row>
    <row r="28" spans="1:63" x14ac:dyDescent="0.25">
      <c r="A28" t="s">
        <v>92</v>
      </c>
      <c r="B28">
        <v>26</v>
      </c>
      <c r="C28" t="s">
        <v>110</v>
      </c>
      <c r="D28">
        <v>0</v>
      </c>
      <c r="E28">
        <v>0</v>
      </c>
      <c r="F28">
        <v>0</v>
      </c>
      <c r="G28">
        <v>181.4</v>
      </c>
      <c r="H28">
        <v>0</v>
      </c>
      <c r="I28">
        <v>0</v>
      </c>
      <c r="J28">
        <v>319.90077854512401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2"/>
        <v>1</v>
      </c>
      <c r="W28" t="s">
        <v>20</v>
      </c>
      <c r="X28" t="s">
        <v>43</v>
      </c>
      <c r="Y28" t="s">
        <v>41</v>
      </c>
      <c r="Z28">
        <v>902.2</v>
      </c>
      <c r="AA28">
        <v>706</v>
      </c>
      <c r="AB28">
        <v>430.67955980380901</v>
      </c>
      <c r="AC28">
        <v>683.68285859404</v>
      </c>
      <c r="AD28">
        <v>0</v>
      </c>
      <c r="AE28">
        <v>0</v>
      </c>
      <c r="AF28">
        <v>0</v>
      </c>
      <c r="AG28">
        <v>318.64892360058599</v>
      </c>
      <c r="AH28">
        <v>574.17474515951506</v>
      </c>
      <c r="AI28">
        <v>200000</v>
      </c>
      <c r="AJ28">
        <f t="shared" si="3"/>
        <v>0.70135999999999998</v>
      </c>
      <c r="AK28">
        <f t="shared" si="16"/>
        <v>0.33328760011754577</v>
      </c>
      <c r="AL28">
        <v>1.8002191999999999</v>
      </c>
      <c r="AM28">
        <v>1.5270678</v>
      </c>
      <c r="AN28">
        <f t="shared" si="4"/>
        <v>554.08440182099469</v>
      </c>
      <c r="AO28">
        <f t="shared" si="5"/>
        <v>181.4</v>
      </c>
      <c r="AP28">
        <f t="shared" si="6"/>
        <v>735.48440182099466</v>
      </c>
      <c r="AQ28">
        <f t="shared" si="7"/>
        <v>697.22450610243197</v>
      </c>
      <c r="AR28">
        <v>210000</v>
      </c>
      <c r="AS28">
        <v>0.3</v>
      </c>
      <c r="AT28">
        <f t="shared" si="17"/>
        <v>564.39763933534937</v>
      </c>
      <c r="AU28">
        <f t="shared" si="8"/>
        <v>440.07252351093427</v>
      </c>
      <c r="AV28">
        <f t="shared" si="9"/>
        <v>441.72393216450558</v>
      </c>
      <c r="AW28">
        <f t="shared" si="18"/>
        <v>602.98694621928871</v>
      </c>
      <c r="AX28">
        <f t="shared" si="11"/>
        <v>638.37327233497012</v>
      </c>
      <c r="AY28">
        <f t="shared" si="0"/>
        <v>832.97150085076282</v>
      </c>
      <c r="AZ28">
        <f t="shared" si="12"/>
        <v>745.67973253073251</v>
      </c>
      <c r="BA28">
        <f t="shared" si="13"/>
        <v>573.33277614859162</v>
      </c>
      <c r="BB28">
        <f t="shared" si="14"/>
        <v>556.50991272419253</v>
      </c>
      <c r="BC28">
        <f t="shared" si="1"/>
        <v>577.42794176377799</v>
      </c>
      <c r="BD28">
        <v>1.08812935761797E-16</v>
      </c>
      <c r="BE28">
        <v>0.47310366376469498</v>
      </c>
      <c r="BF28">
        <v>0.47457282713622001</v>
      </c>
      <c r="BG28">
        <v>546.79144204698196</v>
      </c>
      <c r="BH28">
        <v>0.29442044957587699</v>
      </c>
      <c r="BI28">
        <v>583.02271340088396</v>
      </c>
      <c r="BJ28">
        <v>515.824506102432</v>
      </c>
      <c r="BK28">
        <v>181.4</v>
      </c>
    </row>
    <row r="29" spans="1:63" x14ac:dyDescent="0.25">
      <c r="A29" t="s">
        <v>92</v>
      </c>
      <c r="B29">
        <v>27</v>
      </c>
      <c r="C29" t="s">
        <v>109</v>
      </c>
      <c r="D29">
        <v>0</v>
      </c>
      <c r="E29">
        <v>0</v>
      </c>
      <c r="F29">
        <v>0</v>
      </c>
      <c r="G29">
        <v>353</v>
      </c>
      <c r="H29">
        <v>0</v>
      </c>
      <c r="I29">
        <v>0</v>
      </c>
      <c r="J29">
        <v>297.85058219254603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2"/>
        <v>1</v>
      </c>
      <c r="W29" t="s">
        <v>20</v>
      </c>
      <c r="X29" t="s">
        <v>43</v>
      </c>
      <c r="Y29" t="s">
        <v>41</v>
      </c>
      <c r="Z29">
        <v>902.2</v>
      </c>
      <c r="AA29">
        <v>706</v>
      </c>
      <c r="AB29">
        <v>430.67955980380901</v>
      </c>
      <c r="AC29">
        <v>683.68285859404</v>
      </c>
      <c r="AD29">
        <v>0</v>
      </c>
      <c r="AE29">
        <v>0</v>
      </c>
      <c r="AF29">
        <v>0</v>
      </c>
      <c r="AG29">
        <v>318.64892360058599</v>
      </c>
      <c r="AH29">
        <v>574.17474515951506</v>
      </c>
      <c r="AI29">
        <v>200000</v>
      </c>
      <c r="AJ29">
        <f t="shared" si="3"/>
        <v>0.70135999999999998</v>
      </c>
      <c r="AK29">
        <f t="shared" si="16"/>
        <v>0.33328760011754577</v>
      </c>
      <c r="AL29">
        <v>1.3641095000000001</v>
      </c>
      <c r="AM29">
        <v>1.2109403999999999</v>
      </c>
      <c r="AN29">
        <f t="shared" si="4"/>
        <v>515.89234142145961</v>
      </c>
      <c r="AO29">
        <f t="shared" si="5"/>
        <v>353</v>
      </c>
      <c r="AP29">
        <f t="shared" si="6"/>
        <v>868.89234142145961</v>
      </c>
      <c r="AQ29">
        <f t="shared" si="7"/>
        <v>833.26963282341694</v>
      </c>
      <c r="AR29">
        <v>210000</v>
      </c>
      <c r="AS29">
        <v>0.3</v>
      </c>
      <c r="AT29">
        <f t="shared" si="17"/>
        <v>566.17385050497182</v>
      </c>
      <c r="AU29">
        <f t="shared" si="8"/>
        <v>427.56977710395864</v>
      </c>
      <c r="AV29">
        <f t="shared" si="9"/>
        <v>426.69954688847656</v>
      </c>
      <c r="AW29">
        <f t="shared" si="18"/>
        <v>602.79998647604896</v>
      </c>
      <c r="AX29">
        <f t="shared" si="11"/>
        <v>669.51841233762275</v>
      </c>
      <c r="AY29">
        <f t="shared" si="0"/>
        <v>1179.0751401169264</v>
      </c>
      <c r="AZ29">
        <f t="shared" si="12"/>
        <v>1031.7846828429192</v>
      </c>
      <c r="BA29">
        <f t="shared" si="13"/>
        <v>595.70116438509206</v>
      </c>
      <c r="BB29">
        <f t="shared" si="14"/>
        <v>550.2851641828903</v>
      </c>
      <c r="BC29">
        <f t="shared" si="1"/>
        <v>609.14581813413486</v>
      </c>
      <c r="BD29">
        <v>0</v>
      </c>
      <c r="BE29">
        <v>0.62911635333619498</v>
      </c>
      <c r="BF29">
        <v>0.56391733367038099</v>
      </c>
      <c r="BG29">
        <v>596.04355563359604</v>
      </c>
      <c r="BH29">
        <v>0.29442044957587699</v>
      </c>
      <c r="BI29">
        <v>625.10311784322096</v>
      </c>
      <c r="BJ29">
        <v>480.269632823417</v>
      </c>
      <c r="BK29">
        <v>353</v>
      </c>
    </row>
    <row r="30" spans="1:63" x14ac:dyDescent="0.25">
      <c r="A30" t="s">
        <v>92</v>
      </c>
      <c r="B30">
        <v>28</v>
      </c>
      <c r="C30" t="s">
        <v>109</v>
      </c>
      <c r="D30">
        <v>0</v>
      </c>
      <c r="E30">
        <v>0</v>
      </c>
      <c r="F30">
        <v>0</v>
      </c>
      <c r="G30">
        <v>509.9</v>
      </c>
      <c r="H30">
        <v>0</v>
      </c>
      <c r="I30">
        <v>0</v>
      </c>
      <c r="J30">
        <v>257.55177927240999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2"/>
        <v>1</v>
      </c>
      <c r="W30" t="s">
        <v>20</v>
      </c>
      <c r="X30" t="s">
        <v>43</v>
      </c>
      <c r="Y30" t="s">
        <v>41</v>
      </c>
      <c r="Z30">
        <v>902.2</v>
      </c>
      <c r="AA30">
        <v>706</v>
      </c>
      <c r="AB30">
        <v>430.67955980380901</v>
      </c>
      <c r="AC30">
        <v>683.68285859404</v>
      </c>
      <c r="AD30">
        <v>0</v>
      </c>
      <c r="AE30">
        <v>0</v>
      </c>
      <c r="AF30">
        <v>0</v>
      </c>
      <c r="AG30">
        <v>318.64892360058599</v>
      </c>
      <c r="AH30">
        <v>574.17474515951506</v>
      </c>
      <c r="AI30">
        <v>200000</v>
      </c>
      <c r="AJ30">
        <f t="shared" si="3"/>
        <v>0.70135999999999998</v>
      </c>
      <c r="AK30">
        <f t="shared" si="16"/>
        <v>0.33328760011754577</v>
      </c>
      <c r="AL30">
        <v>1.0482973</v>
      </c>
      <c r="AM30">
        <v>0.95260480000000003</v>
      </c>
      <c r="AN30">
        <f t="shared" si="4"/>
        <v>446.09276727957894</v>
      </c>
      <c r="AO30">
        <f t="shared" si="5"/>
        <v>509.9</v>
      </c>
      <c r="AP30">
        <f t="shared" si="6"/>
        <v>955.99276727957886</v>
      </c>
      <c r="AQ30">
        <f t="shared" si="7"/>
        <v>925.18976560541205</v>
      </c>
      <c r="AR30">
        <v>210000</v>
      </c>
      <c r="AS30">
        <v>0.3</v>
      </c>
      <c r="AT30">
        <f t="shared" si="17"/>
        <v>527.52371674872552</v>
      </c>
      <c r="AU30">
        <f t="shared" si="8"/>
        <v>431.35918632669018</v>
      </c>
      <c r="AV30">
        <f t="shared" si="9"/>
        <v>429.96920750030358</v>
      </c>
      <c r="AW30">
        <f t="shared" si="18"/>
        <v>560.1235198225263</v>
      </c>
      <c r="AX30">
        <f t="shared" si="11"/>
        <v>653.04016649438177</v>
      </c>
      <c r="AY30">
        <f t="shared" si="0"/>
        <v>1605.7292803351856</v>
      </c>
      <c r="AZ30">
        <f t="shared" si="12"/>
        <v>1606.0249551217887</v>
      </c>
      <c r="BA30">
        <f t="shared" si="13"/>
        <v>644.97392428730041</v>
      </c>
      <c r="BB30">
        <f t="shared" si="14"/>
        <v>612.84512303906672</v>
      </c>
      <c r="BC30">
        <f t="shared" si="1"/>
        <v>655.46131695986139</v>
      </c>
      <c r="BD30">
        <v>1.3515473647931099E-15</v>
      </c>
      <c r="BE30">
        <v>0.48031662526104801</v>
      </c>
      <c r="BF30">
        <v>0.68645015780412499</v>
      </c>
      <c r="BG30">
        <v>657.61964646488298</v>
      </c>
      <c r="BH30">
        <v>0.29442044957587699</v>
      </c>
      <c r="BI30">
        <v>677.49300145400196</v>
      </c>
      <c r="BJ30">
        <v>415.28976560541298</v>
      </c>
      <c r="BK30">
        <v>509.89999999999901</v>
      </c>
    </row>
    <row r="31" spans="1:63" x14ac:dyDescent="0.25">
      <c r="A31" t="s">
        <v>92</v>
      </c>
      <c r="B31">
        <v>29</v>
      </c>
      <c r="C31" t="s">
        <v>109</v>
      </c>
      <c r="D31">
        <v>0</v>
      </c>
      <c r="E31">
        <v>0</v>
      </c>
      <c r="F31">
        <v>0</v>
      </c>
      <c r="G31">
        <v>696.3</v>
      </c>
      <c r="H31">
        <v>0</v>
      </c>
      <c r="I31">
        <v>0</v>
      </c>
      <c r="J31">
        <v>210.94122112493099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2"/>
        <v>1</v>
      </c>
      <c r="W31" t="s">
        <v>20</v>
      </c>
      <c r="X31" t="s">
        <v>43</v>
      </c>
      <c r="Y31" t="s">
        <v>41</v>
      </c>
      <c r="Z31">
        <v>902.2</v>
      </c>
      <c r="AA31">
        <v>706</v>
      </c>
      <c r="AB31">
        <v>430.67955980380901</v>
      </c>
      <c r="AC31">
        <v>683.68285859404</v>
      </c>
      <c r="AD31">
        <v>0</v>
      </c>
      <c r="AE31">
        <v>0</v>
      </c>
      <c r="AF31">
        <v>0</v>
      </c>
      <c r="AG31">
        <v>318.64892360058599</v>
      </c>
      <c r="AH31">
        <v>574.17474515951506</v>
      </c>
      <c r="AI31">
        <v>200000</v>
      </c>
      <c r="AJ31">
        <f t="shared" si="3"/>
        <v>0.70135999999999998</v>
      </c>
      <c r="AK31">
        <f t="shared" si="16"/>
        <v>0.33328760011754577</v>
      </c>
      <c r="AL31">
        <v>0.84609160000000005</v>
      </c>
      <c r="AM31">
        <v>0.78929967000000001</v>
      </c>
      <c r="AN31">
        <f t="shared" si="4"/>
        <v>365.36091239900185</v>
      </c>
      <c r="AO31">
        <f t="shared" si="5"/>
        <v>696.3</v>
      </c>
      <c r="AP31">
        <f t="shared" si="6"/>
        <v>1061.6609123990017</v>
      </c>
      <c r="AQ31">
        <f t="shared" si="7"/>
        <v>1036.4324988900059</v>
      </c>
      <c r="AR31">
        <v>210000</v>
      </c>
      <c r="AS31">
        <v>0.3</v>
      </c>
      <c r="AT31">
        <f t="shared" si="17"/>
        <v>474.41444419829173</v>
      </c>
      <c r="AU31">
        <f t="shared" si="8"/>
        <v>430.13474199513274</v>
      </c>
      <c r="AV31">
        <f t="shared" si="9"/>
        <v>430.54868279190492</v>
      </c>
      <c r="AW31">
        <f t="shared" si="18"/>
        <v>502.4249152489034</v>
      </c>
      <c r="AX31">
        <f t="shared" si="11"/>
        <v>622.80767465763938</v>
      </c>
      <c r="AY31">
        <f t="shared" si="0"/>
        <v>2836.4711921797198</v>
      </c>
      <c r="AZ31">
        <f t="shared" si="12"/>
        <v>26592.247850896372</v>
      </c>
      <c r="BA31">
        <f t="shared" si="13"/>
        <v>2211.670626455767</v>
      </c>
      <c r="BB31">
        <f t="shared" si="14"/>
        <v>6786.6517926789011</v>
      </c>
      <c r="BC31">
        <f t="shared" si="1"/>
        <v>903.56362988768319</v>
      </c>
      <c r="BD31">
        <v>1.3201532703583801E-15</v>
      </c>
      <c r="BE31">
        <v>0.38612771622446701</v>
      </c>
      <c r="BF31">
        <v>0.95321239174787298</v>
      </c>
      <c r="BG31">
        <v>774.93471131519198</v>
      </c>
      <c r="BH31">
        <v>0.29442044957587699</v>
      </c>
      <c r="BI31">
        <v>786.33471645923805</v>
      </c>
      <c r="BJ31">
        <v>340.13249889000599</v>
      </c>
      <c r="BK31">
        <v>696.3</v>
      </c>
    </row>
    <row r="32" spans="1:63" x14ac:dyDescent="0.25">
      <c r="A32" t="s">
        <v>92</v>
      </c>
      <c r="B32">
        <v>30</v>
      </c>
      <c r="C32" t="s">
        <v>110</v>
      </c>
      <c r="D32">
        <v>341.84142929702</v>
      </c>
      <c r="E32">
        <v>0</v>
      </c>
      <c r="F32">
        <v>0</v>
      </c>
      <c r="G32">
        <v>341.84142929702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2"/>
        <v>1</v>
      </c>
      <c r="W32" t="s">
        <v>19</v>
      </c>
      <c r="X32" t="s">
        <v>43</v>
      </c>
      <c r="Y32" t="s">
        <v>41</v>
      </c>
      <c r="Z32">
        <v>902.2</v>
      </c>
      <c r="AA32">
        <v>706</v>
      </c>
      <c r="AB32">
        <v>430.67955980380901</v>
      </c>
      <c r="AC32">
        <v>683.68285859404</v>
      </c>
      <c r="AD32">
        <v>0</v>
      </c>
      <c r="AE32">
        <v>0</v>
      </c>
      <c r="AF32">
        <v>0</v>
      </c>
      <c r="AG32">
        <v>318.64892360058599</v>
      </c>
      <c r="AH32">
        <v>574.17474515951506</v>
      </c>
      <c r="AI32">
        <v>200000</v>
      </c>
      <c r="AJ32">
        <f t="shared" si="3"/>
        <v>0.70135999999999998</v>
      </c>
      <c r="AK32">
        <f t="shared" si="16"/>
        <v>0.33328760011754577</v>
      </c>
      <c r="AL32">
        <v>0.67047124999999996</v>
      </c>
      <c r="AM32">
        <v>0.66829956000000001</v>
      </c>
      <c r="AN32">
        <f t="shared" si="4"/>
        <v>341.84142929702</v>
      </c>
      <c r="AO32">
        <f t="shared" si="5"/>
        <v>341.84142929702</v>
      </c>
      <c r="AP32">
        <f t="shared" si="6"/>
        <v>683.68285859404</v>
      </c>
      <c r="AQ32">
        <f t="shared" si="7"/>
        <v>683.68285859404</v>
      </c>
      <c r="AR32">
        <v>210000</v>
      </c>
      <c r="AS32">
        <v>0.3</v>
      </c>
      <c r="AT32">
        <f t="shared" si="17"/>
        <v>420.45962010599874</v>
      </c>
      <c r="AU32">
        <f t="shared" si="8"/>
        <v>430.20601443466745</v>
      </c>
      <c r="AV32">
        <f t="shared" si="9"/>
        <v>429.55891214072875</v>
      </c>
      <c r="AW32">
        <f t="shared" si="18"/>
        <v>420.45962010599874</v>
      </c>
      <c r="AX32">
        <f t="shared" si="11"/>
        <v>483.43678549284914</v>
      </c>
      <c r="AY32">
        <f t="shared" si="0"/>
        <v>758.91567030392423</v>
      </c>
      <c r="AZ32">
        <f t="shared" si="12"/>
        <v>662.73340379661477</v>
      </c>
      <c r="BA32">
        <f t="shared" si="13"/>
        <v>390.69364410648245</v>
      </c>
      <c r="BB32">
        <f t="shared" si="14"/>
        <v>361.72326209850888</v>
      </c>
      <c r="BC32">
        <f t="shared" si="1"/>
        <v>399.14388374555671</v>
      </c>
      <c r="BD32">
        <v>0</v>
      </c>
      <c r="BE32">
        <v>0</v>
      </c>
      <c r="BF32">
        <v>0.74194008116717103</v>
      </c>
      <c r="BG32">
        <v>683.68285859404</v>
      </c>
      <c r="BH32">
        <v>0.29442044957587699</v>
      </c>
      <c r="BI32">
        <v>683.68285859404</v>
      </c>
      <c r="BJ32">
        <v>341.84142929702</v>
      </c>
      <c r="BK32">
        <v>341.84142929702</v>
      </c>
    </row>
    <row r="33" spans="1:63" x14ac:dyDescent="0.25">
      <c r="A33" t="s">
        <v>92</v>
      </c>
      <c r="B33">
        <v>31</v>
      </c>
      <c r="C33" t="s">
        <v>110</v>
      </c>
      <c r="D33">
        <v>212</v>
      </c>
      <c r="E33">
        <v>0</v>
      </c>
      <c r="F33">
        <v>0</v>
      </c>
      <c r="G33">
        <v>0</v>
      </c>
      <c r="H33">
        <v>0</v>
      </c>
      <c r="I33">
        <v>0</v>
      </c>
      <c r="J33">
        <v>127.2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2"/>
        <v>1</v>
      </c>
      <c r="W33" t="s">
        <v>22</v>
      </c>
      <c r="X33" t="s">
        <v>44</v>
      </c>
      <c r="Y33" t="s">
        <v>45</v>
      </c>
      <c r="Z33">
        <v>750</v>
      </c>
      <c r="AA33">
        <v>416</v>
      </c>
      <c r="AB33" s="1">
        <f>AG33*SQRT(3)</f>
        <v>394.90758412570398</v>
      </c>
      <c r="AC33" s="6">
        <f>(2^(1-AJ33))*AB33</f>
        <v>590.32730541054741</v>
      </c>
      <c r="AD33">
        <v>276</v>
      </c>
      <c r="AE33">
        <v>0</v>
      </c>
      <c r="AF33">
        <v>0</v>
      </c>
      <c r="AG33">
        <v>228</v>
      </c>
      <c r="AH33" s="7">
        <f t="shared" ref="AH33:AH47" si="19">(2*AG33)/((AB33/AC33)+0.5)</f>
        <v>390.08907617046992</v>
      </c>
      <c r="AI33">
        <v>1000000</v>
      </c>
      <c r="AJ33">
        <f t="shared" si="3"/>
        <v>0.42</v>
      </c>
      <c r="AK33">
        <f t="shared" si="16"/>
        <v>0.41999999999999971</v>
      </c>
      <c r="AL33">
        <v>0.55470909999999995</v>
      </c>
      <c r="AM33">
        <v>0.27116463000000002</v>
      </c>
      <c r="AN33">
        <f t="shared" si="4"/>
        <v>305.7507481593463</v>
      </c>
      <c r="AO33">
        <f t="shared" si="5"/>
        <v>0</v>
      </c>
      <c r="AP33">
        <f t="shared" si="6"/>
        <v>305.7507481593463</v>
      </c>
      <c r="AQ33">
        <f t="shared" si="7"/>
        <v>293.60277927839797</v>
      </c>
      <c r="AR33">
        <v>169000</v>
      </c>
      <c r="AS33">
        <v>0.27500000000000002</v>
      </c>
      <c r="AT33">
        <f t="shared" si="17"/>
        <v>293.60277927839792</v>
      </c>
      <c r="AU33">
        <f t="shared" si="8"/>
        <v>293.60277927839809</v>
      </c>
      <c r="AV33">
        <f t="shared" si="9"/>
        <v>305.75074815934613</v>
      </c>
      <c r="AW33">
        <f t="shared" si="18"/>
        <v>305.75074815934619</v>
      </c>
      <c r="AX33">
        <f t="shared" si="11"/>
        <v>305.7507481593463</v>
      </c>
      <c r="AY33">
        <f t="shared" si="0"/>
        <v>305.7507481593463</v>
      </c>
      <c r="AZ33">
        <f t="shared" si="12"/>
        <v>305.7507481593463</v>
      </c>
      <c r="BA33">
        <f t="shared" si="13"/>
        <v>305.7507481593463</v>
      </c>
      <c r="BB33">
        <f t="shared" si="14"/>
        <v>305.7507481593463</v>
      </c>
      <c r="BC33">
        <f t="shared" si="1"/>
        <v>305.7507481593463</v>
      </c>
      <c r="BD33">
        <v>0</v>
      </c>
      <c r="BE33">
        <v>3.8739352840825402E-17</v>
      </c>
      <c r="BF33">
        <v>0.17002483629191301</v>
      </c>
      <c r="BG33">
        <v>293.60277927839797</v>
      </c>
      <c r="BH33">
        <v>0.30759763313609401</v>
      </c>
      <c r="BI33">
        <v>305.75074815934602</v>
      </c>
      <c r="BJ33">
        <v>293.60277927839797</v>
      </c>
      <c r="BK33">
        <v>0</v>
      </c>
    </row>
    <row r="34" spans="1:63" x14ac:dyDescent="0.25">
      <c r="A34" t="s">
        <v>92</v>
      </c>
      <c r="B34">
        <v>32</v>
      </c>
      <c r="C34" t="s">
        <v>110</v>
      </c>
      <c r="D34">
        <v>230</v>
      </c>
      <c r="E34">
        <v>0</v>
      </c>
      <c r="F34">
        <v>0</v>
      </c>
      <c r="G34">
        <v>0</v>
      </c>
      <c r="H34">
        <v>0</v>
      </c>
      <c r="I34">
        <v>0</v>
      </c>
      <c r="J34">
        <v>138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90</v>
      </c>
      <c r="T34">
        <v>0</v>
      </c>
      <c r="U34">
        <v>0</v>
      </c>
      <c r="V34">
        <f t="shared" si="2"/>
        <v>0</v>
      </c>
      <c r="W34" t="s">
        <v>22</v>
      </c>
      <c r="X34" t="s">
        <v>44</v>
      </c>
      <c r="Y34" t="s">
        <v>45</v>
      </c>
      <c r="Z34">
        <v>750</v>
      </c>
      <c r="AA34">
        <v>416</v>
      </c>
      <c r="AB34" s="1">
        <f>AG34*SQRT(3)</f>
        <v>394.90758412570398</v>
      </c>
      <c r="AC34" s="6">
        <f>(2^(1-AJ34))*AB34</f>
        <v>590.32730541054741</v>
      </c>
      <c r="AD34">
        <v>276</v>
      </c>
      <c r="AE34">
        <v>0</v>
      </c>
      <c r="AF34">
        <v>0</v>
      </c>
      <c r="AG34">
        <v>228</v>
      </c>
      <c r="AH34" s="7">
        <f t="shared" si="19"/>
        <v>390.08907617046992</v>
      </c>
      <c r="AI34">
        <v>1000000</v>
      </c>
      <c r="AJ34">
        <f t="shared" si="3"/>
        <v>0.42</v>
      </c>
      <c r="AK34">
        <f t="shared" si="16"/>
        <v>0.41999999999999971</v>
      </c>
      <c r="AL34">
        <v>1.0050307999999999</v>
      </c>
      <c r="AM34">
        <v>0.40353253</v>
      </c>
      <c r="AN34">
        <f t="shared" si="4"/>
        <v>331.71071734268702</v>
      </c>
      <c r="AO34">
        <f t="shared" si="5"/>
        <v>0</v>
      </c>
      <c r="AP34">
        <f t="shared" si="6"/>
        <v>331.71071734268702</v>
      </c>
      <c r="AQ34">
        <f t="shared" si="7"/>
        <v>229.99999999999901</v>
      </c>
      <c r="AR34">
        <v>169000</v>
      </c>
      <c r="AS34">
        <v>0.27500000000000002</v>
      </c>
      <c r="AT34">
        <f t="shared" si="17"/>
        <v>229.99999999999901</v>
      </c>
      <c r="AU34">
        <f t="shared" si="8"/>
        <v>229.99999999999903</v>
      </c>
      <c r="AV34">
        <f t="shared" si="9"/>
        <v>331.71071734268691</v>
      </c>
      <c r="AW34">
        <f t="shared" si="18"/>
        <v>331.71071734268702</v>
      </c>
      <c r="AX34">
        <f t="shared" si="11"/>
        <v>331.71071734268702</v>
      </c>
      <c r="AY34">
        <f t="shared" ref="AY34:AY66" si="20">AN34*(1+AO34/Z34)/(1-AO34/Z34)</f>
        <v>331.71071734268702</v>
      </c>
      <c r="AZ34">
        <f t="shared" si="12"/>
        <v>331.71071734268702</v>
      </c>
      <c r="BA34">
        <f t="shared" si="13"/>
        <v>331.71071734268702</v>
      </c>
      <c r="BB34">
        <f t="shared" si="14"/>
        <v>331.71071734268702</v>
      </c>
      <c r="BC34">
        <f t="shared" si="1"/>
        <v>331.71071734268702</v>
      </c>
      <c r="BD34">
        <v>0.88394233926522503</v>
      </c>
      <c r="BE34">
        <v>0.68822981200903499</v>
      </c>
      <c r="BF34">
        <v>0.104339250493096</v>
      </c>
      <c r="BG34">
        <v>229.99999999999901</v>
      </c>
      <c r="BH34">
        <v>0.30759763313609401</v>
      </c>
      <c r="BI34">
        <v>239.02301144450499</v>
      </c>
      <c r="BJ34">
        <v>229.99999999999901</v>
      </c>
      <c r="BK34">
        <v>0</v>
      </c>
    </row>
    <row r="35" spans="1:63" x14ac:dyDescent="0.25">
      <c r="A35" t="s">
        <v>92</v>
      </c>
      <c r="B35">
        <v>33</v>
      </c>
      <c r="C35" t="s">
        <v>109</v>
      </c>
      <c r="D35">
        <v>503</v>
      </c>
      <c r="E35">
        <v>0</v>
      </c>
      <c r="F35">
        <v>0</v>
      </c>
      <c r="G35">
        <v>614.79999999999995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2"/>
        <v>1</v>
      </c>
      <c r="W35" t="s">
        <v>19</v>
      </c>
      <c r="X35" t="s">
        <v>46</v>
      </c>
      <c r="Y35" t="s">
        <v>41</v>
      </c>
      <c r="Z35">
        <v>2467</v>
      </c>
      <c r="AA35">
        <v>2115</v>
      </c>
      <c r="AB35">
        <v>866</v>
      </c>
      <c r="AC35">
        <v>1060</v>
      </c>
      <c r="AD35">
        <v>0</v>
      </c>
      <c r="AE35">
        <v>0</v>
      </c>
      <c r="AF35">
        <v>0</v>
      </c>
      <c r="AG35">
        <v>541</v>
      </c>
      <c r="AH35" s="7">
        <f t="shared" si="19"/>
        <v>821.57593123209176</v>
      </c>
      <c r="AI35">
        <v>10000000</v>
      </c>
      <c r="AJ35">
        <f t="shared" si="3"/>
        <v>0.38840000000000002</v>
      </c>
      <c r="AK35">
        <f t="shared" si="16"/>
        <v>0.70837466527616333</v>
      </c>
      <c r="AL35">
        <v>0.31919186999999999</v>
      </c>
      <c r="AM35">
        <v>0.31980597999999999</v>
      </c>
      <c r="AN35">
        <f t="shared" si="4"/>
        <v>503</v>
      </c>
      <c r="AO35">
        <f t="shared" si="5"/>
        <v>614.79999999999995</v>
      </c>
      <c r="AP35">
        <f t="shared" si="6"/>
        <v>1117.8</v>
      </c>
      <c r="AQ35">
        <f t="shared" si="7"/>
        <v>1117.7999999999988</v>
      </c>
      <c r="AR35">
        <v>210000</v>
      </c>
      <c r="AS35">
        <v>0.3</v>
      </c>
      <c r="AT35">
        <f t="shared" si="17"/>
        <v>819.72558845984668</v>
      </c>
      <c r="AU35">
        <f t="shared" si="8"/>
        <v>865.87785415191911</v>
      </c>
      <c r="AV35">
        <f t="shared" si="9"/>
        <v>866.30257072707332</v>
      </c>
      <c r="AW35">
        <f t="shared" si="18"/>
        <v>819.7255884598477</v>
      </c>
      <c r="AX35">
        <f t="shared" si="11"/>
        <v>749.83558197780928</v>
      </c>
      <c r="AY35">
        <f t="shared" si="20"/>
        <v>836.92117481913408</v>
      </c>
      <c r="AZ35">
        <f t="shared" si="12"/>
        <v>709.13544860685249</v>
      </c>
      <c r="BA35">
        <f t="shared" si="13"/>
        <v>525.70046538974646</v>
      </c>
      <c r="BB35">
        <f t="shared" si="14"/>
        <v>506.6172113802437</v>
      </c>
      <c r="BC35">
        <f t="shared" si="1"/>
        <v>536.30760242046915</v>
      </c>
      <c r="BD35">
        <v>0</v>
      </c>
      <c r="BE35">
        <v>0</v>
      </c>
      <c r="BF35">
        <v>1.98329657142857</v>
      </c>
      <c r="BG35">
        <v>1117.8</v>
      </c>
      <c r="BH35">
        <v>1.1904063492063399</v>
      </c>
      <c r="BI35">
        <v>1117.8</v>
      </c>
      <c r="BJ35">
        <v>502.99999999999898</v>
      </c>
      <c r="BK35">
        <v>614.79999999999995</v>
      </c>
    </row>
    <row r="36" spans="1:63" x14ac:dyDescent="0.25">
      <c r="A36" t="s">
        <v>92</v>
      </c>
      <c r="B36">
        <v>34</v>
      </c>
      <c r="C36" t="s">
        <v>109</v>
      </c>
      <c r="D36">
        <v>437</v>
      </c>
      <c r="E36">
        <v>0</v>
      </c>
      <c r="F36">
        <v>0</v>
      </c>
      <c r="G36">
        <v>1019.7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2"/>
        <v>1</v>
      </c>
      <c r="W36" t="s">
        <v>19</v>
      </c>
      <c r="X36" t="s">
        <v>46</v>
      </c>
      <c r="Y36" t="s">
        <v>41</v>
      </c>
      <c r="Z36">
        <v>2467</v>
      </c>
      <c r="AA36">
        <v>2115</v>
      </c>
      <c r="AB36">
        <v>866</v>
      </c>
      <c r="AC36">
        <v>1060</v>
      </c>
      <c r="AD36">
        <v>0</v>
      </c>
      <c r="AE36">
        <v>0</v>
      </c>
      <c r="AF36">
        <v>0</v>
      </c>
      <c r="AG36">
        <v>541</v>
      </c>
      <c r="AH36" s="7">
        <f t="shared" si="19"/>
        <v>821.57593123209176</v>
      </c>
      <c r="AI36">
        <v>10000000</v>
      </c>
      <c r="AJ36">
        <f t="shared" si="3"/>
        <v>0.38840000000000002</v>
      </c>
      <c r="AK36">
        <f t="shared" si="16"/>
        <v>0.70837466527616333</v>
      </c>
      <c r="AL36">
        <v>0.43219125000000003</v>
      </c>
      <c r="AM36">
        <v>0.43219686000000002</v>
      </c>
      <c r="AN36">
        <f t="shared" si="4"/>
        <v>437</v>
      </c>
      <c r="AO36">
        <f t="shared" si="5"/>
        <v>1019.7</v>
      </c>
      <c r="AP36">
        <f t="shared" si="6"/>
        <v>1456.7</v>
      </c>
      <c r="AQ36">
        <f t="shared" si="7"/>
        <v>1456.6999999999889</v>
      </c>
      <c r="AR36">
        <v>210000</v>
      </c>
      <c r="AS36">
        <v>0.3</v>
      </c>
      <c r="AT36">
        <f t="shared" si="17"/>
        <v>912.59935113363349</v>
      </c>
      <c r="AU36">
        <f t="shared" si="8"/>
        <v>865.72363280969989</v>
      </c>
      <c r="AV36">
        <f t="shared" si="9"/>
        <v>865.72948028684141</v>
      </c>
      <c r="AW36">
        <f t="shared" si="18"/>
        <v>912.59935113363929</v>
      </c>
      <c r="AX36">
        <f t="shared" si="11"/>
        <v>797.85832075626058</v>
      </c>
      <c r="AY36">
        <f t="shared" si="20"/>
        <v>1052.7795895805982</v>
      </c>
      <c r="AZ36">
        <f t="shared" si="12"/>
        <v>843.83730484798696</v>
      </c>
      <c r="BA36">
        <f t="shared" si="13"/>
        <v>498.80095108837997</v>
      </c>
      <c r="BB36">
        <f t="shared" si="14"/>
        <v>461.96048495455778</v>
      </c>
      <c r="BC36">
        <f t="shared" si="1"/>
        <v>527.04365840125854</v>
      </c>
      <c r="BD36">
        <v>0</v>
      </c>
      <c r="BE36">
        <v>0</v>
      </c>
      <c r="BF36">
        <v>3.3682141111111101</v>
      </c>
      <c r="BG36">
        <v>1456.69999999999</v>
      </c>
      <c r="BH36">
        <v>1.1904063492063399</v>
      </c>
      <c r="BI36">
        <v>1456.7</v>
      </c>
      <c r="BJ36">
        <v>436.99999999999898</v>
      </c>
      <c r="BK36">
        <v>1019.69999999999</v>
      </c>
    </row>
    <row r="37" spans="1:63" x14ac:dyDescent="0.25">
      <c r="A37" t="s">
        <v>92</v>
      </c>
      <c r="B37">
        <v>35</v>
      </c>
      <c r="C37" t="s">
        <v>109</v>
      </c>
      <c r="D37">
        <v>417</v>
      </c>
      <c r="E37">
        <v>0</v>
      </c>
      <c r="F37">
        <v>0</v>
      </c>
      <c r="G37">
        <v>1251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2"/>
        <v>1</v>
      </c>
      <c r="W37" t="s">
        <v>19</v>
      </c>
      <c r="X37" t="s">
        <v>46</v>
      </c>
      <c r="Y37" t="s">
        <v>41</v>
      </c>
      <c r="Z37">
        <v>2467</v>
      </c>
      <c r="AA37">
        <v>2115</v>
      </c>
      <c r="AB37">
        <v>866</v>
      </c>
      <c r="AC37">
        <v>1060</v>
      </c>
      <c r="AD37">
        <v>0</v>
      </c>
      <c r="AE37">
        <v>0</v>
      </c>
      <c r="AF37">
        <v>0</v>
      </c>
      <c r="AG37">
        <v>541</v>
      </c>
      <c r="AH37" s="7">
        <f t="shared" si="19"/>
        <v>821.57593123209176</v>
      </c>
      <c r="AI37">
        <v>10000000</v>
      </c>
      <c r="AJ37">
        <f t="shared" si="3"/>
        <v>0.38840000000000002</v>
      </c>
      <c r="AK37">
        <f t="shared" si="16"/>
        <v>0.70837466527616333</v>
      </c>
      <c r="AL37">
        <v>0.47314613999999999</v>
      </c>
      <c r="AM37">
        <v>0.47312889000000002</v>
      </c>
      <c r="AN37">
        <f t="shared" si="4"/>
        <v>417</v>
      </c>
      <c r="AO37">
        <f t="shared" si="5"/>
        <v>1251</v>
      </c>
      <c r="AP37">
        <f t="shared" si="6"/>
        <v>1668</v>
      </c>
      <c r="AQ37">
        <f t="shared" si="7"/>
        <v>1668</v>
      </c>
      <c r="AR37">
        <v>210000</v>
      </c>
      <c r="AS37">
        <v>0.3</v>
      </c>
      <c r="AT37">
        <f t="shared" si="17"/>
        <v>973.54480953015798</v>
      </c>
      <c r="AU37">
        <f t="shared" si="8"/>
        <v>865.65346330264538</v>
      </c>
      <c r="AV37">
        <f t="shared" si="9"/>
        <v>865.6327626787787</v>
      </c>
      <c r="AW37">
        <f t="shared" si="18"/>
        <v>973.54480953015798</v>
      </c>
      <c r="AX37">
        <f t="shared" si="11"/>
        <v>834</v>
      </c>
      <c r="AY37">
        <f t="shared" si="20"/>
        <v>1275.0049342105265</v>
      </c>
      <c r="AZ37">
        <f t="shared" si="12"/>
        <v>1020.7812499999999</v>
      </c>
      <c r="BA37">
        <f t="shared" si="13"/>
        <v>517.16901785723508</v>
      </c>
      <c r="BB37">
        <f t="shared" si="14"/>
        <v>475.16049254315897</v>
      </c>
      <c r="BC37">
        <f t="shared" si="1"/>
        <v>561.34698395607427</v>
      </c>
      <c r="BD37">
        <v>0</v>
      </c>
      <c r="BE37">
        <v>0</v>
      </c>
      <c r="BF37">
        <v>4.4162285714285696</v>
      </c>
      <c r="BG37">
        <v>1668</v>
      </c>
      <c r="BH37">
        <v>1.1904063492063399</v>
      </c>
      <c r="BI37">
        <v>1668</v>
      </c>
      <c r="BJ37">
        <v>417</v>
      </c>
      <c r="BK37">
        <v>1251</v>
      </c>
    </row>
    <row r="38" spans="1:63" x14ac:dyDescent="0.25">
      <c r="A38" t="s">
        <v>92</v>
      </c>
      <c r="B38">
        <v>36</v>
      </c>
      <c r="C38" t="s">
        <v>109</v>
      </c>
      <c r="D38">
        <v>372</v>
      </c>
      <c r="E38">
        <v>0</v>
      </c>
      <c r="F38">
        <v>0</v>
      </c>
      <c r="G38">
        <v>1488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2"/>
        <v>1</v>
      </c>
      <c r="W38" t="s">
        <v>19</v>
      </c>
      <c r="X38" t="s">
        <v>46</v>
      </c>
      <c r="Y38" t="s">
        <v>41</v>
      </c>
      <c r="Z38">
        <v>2467</v>
      </c>
      <c r="AA38">
        <v>2115</v>
      </c>
      <c r="AB38">
        <v>866</v>
      </c>
      <c r="AC38">
        <v>1060</v>
      </c>
      <c r="AD38">
        <v>0</v>
      </c>
      <c r="AE38">
        <v>0</v>
      </c>
      <c r="AF38">
        <v>0</v>
      </c>
      <c r="AG38">
        <v>541</v>
      </c>
      <c r="AH38" s="7">
        <f t="shared" si="19"/>
        <v>821.57593123209176</v>
      </c>
      <c r="AI38">
        <v>10000000</v>
      </c>
      <c r="AJ38">
        <f t="shared" si="3"/>
        <v>0.38840000000000002</v>
      </c>
      <c r="AK38">
        <f t="shared" si="16"/>
        <v>0.70837466527616333</v>
      </c>
      <c r="AL38">
        <v>0.47540924000000001</v>
      </c>
      <c r="AM38">
        <v>0.47524533000000002</v>
      </c>
      <c r="AN38">
        <f t="shared" si="4"/>
        <v>372</v>
      </c>
      <c r="AO38">
        <f t="shared" si="5"/>
        <v>1488</v>
      </c>
      <c r="AP38">
        <f t="shared" si="6"/>
        <v>1860</v>
      </c>
      <c r="AQ38">
        <f t="shared" si="7"/>
        <v>1859.9999999999891</v>
      </c>
      <c r="AR38">
        <v>210000</v>
      </c>
      <c r="AS38">
        <v>0.3</v>
      </c>
      <c r="AT38">
        <f t="shared" si="17"/>
        <v>995.48104388300737</v>
      </c>
      <c r="AU38">
        <f t="shared" si="8"/>
        <v>865.62683990718233</v>
      </c>
      <c r="AV38">
        <f t="shared" si="9"/>
        <v>865.39851509514688</v>
      </c>
      <c r="AW38">
        <f t="shared" si="18"/>
        <v>995.4810438830109</v>
      </c>
      <c r="AX38">
        <f t="shared" si="11"/>
        <v>831.81728762992179</v>
      </c>
      <c r="AY38">
        <f t="shared" si="20"/>
        <v>1502.8192032686418</v>
      </c>
      <c r="AZ38">
        <f t="shared" si="12"/>
        <v>1254.8325358851675</v>
      </c>
      <c r="BA38">
        <f t="shared" si="13"/>
        <v>523.46471192479748</v>
      </c>
      <c r="BB38">
        <f t="shared" si="14"/>
        <v>492.71676098040996</v>
      </c>
      <c r="BC38">
        <f t="shared" si="1"/>
        <v>584.72553406621228</v>
      </c>
      <c r="BD38">
        <v>0</v>
      </c>
      <c r="BE38">
        <v>0</v>
      </c>
      <c r="BF38">
        <v>5.4914285714285702</v>
      </c>
      <c r="BG38">
        <v>1860</v>
      </c>
      <c r="BH38">
        <v>1.1904063492063399</v>
      </c>
      <c r="BI38">
        <v>1860</v>
      </c>
      <c r="BJ38">
        <v>371.99999999999898</v>
      </c>
      <c r="BK38">
        <v>1487.99999999999</v>
      </c>
    </row>
    <row r="39" spans="1:63" x14ac:dyDescent="0.25">
      <c r="A39" t="s">
        <v>92</v>
      </c>
      <c r="B39">
        <v>37</v>
      </c>
      <c r="C39" t="s">
        <v>110</v>
      </c>
      <c r="D39">
        <v>734</v>
      </c>
      <c r="E39">
        <v>0</v>
      </c>
      <c r="F39">
        <v>0</v>
      </c>
      <c r="G39">
        <v>0</v>
      </c>
      <c r="H39">
        <v>0</v>
      </c>
      <c r="I39">
        <v>0</v>
      </c>
      <c r="J39">
        <v>367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2"/>
        <v>1</v>
      </c>
      <c r="W39" t="s">
        <v>18</v>
      </c>
      <c r="X39" t="s">
        <v>46</v>
      </c>
      <c r="Y39" t="s">
        <v>41</v>
      </c>
      <c r="Z39">
        <v>2467</v>
      </c>
      <c r="AA39">
        <v>2115</v>
      </c>
      <c r="AB39">
        <v>866</v>
      </c>
      <c r="AC39">
        <v>1060</v>
      </c>
      <c r="AD39">
        <v>0</v>
      </c>
      <c r="AE39">
        <v>0</v>
      </c>
      <c r="AF39">
        <v>0</v>
      </c>
      <c r="AG39">
        <v>541</v>
      </c>
      <c r="AH39" s="7">
        <f t="shared" si="19"/>
        <v>821.57593123209176</v>
      </c>
      <c r="AI39">
        <v>10000000</v>
      </c>
      <c r="AJ39">
        <f t="shared" si="3"/>
        <v>0.38840000000000002</v>
      </c>
      <c r="AK39">
        <f t="shared" si="16"/>
        <v>0.70837466527616333</v>
      </c>
      <c r="AL39">
        <v>0.57567005999999998</v>
      </c>
      <c r="AM39">
        <v>0.71905273000000003</v>
      </c>
      <c r="AN39">
        <f t="shared" si="4"/>
        <v>970.99073116070474</v>
      </c>
      <c r="AO39">
        <f t="shared" si="5"/>
        <v>0</v>
      </c>
      <c r="AP39">
        <f t="shared" si="6"/>
        <v>970.99073116070474</v>
      </c>
      <c r="AQ39">
        <f t="shared" si="7"/>
        <v>942.84007127402003</v>
      </c>
      <c r="AR39">
        <v>210000</v>
      </c>
      <c r="AS39">
        <v>0.3</v>
      </c>
      <c r="AT39">
        <f t="shared" si="17"/>
        <v>942.84007127401981</v>
      </c>
      <c r="AU39">
        <f t="shared" si="8"/>
        <v>942.84007127402026</v>
      </c>
      <c r="AV39">
        <f t="shared" si="9"/>
        <v>970.99073116070429</v>
      </c>
      <c r="AW39">
        <f t="shared" si="18"/>
        <v>970.99073116070383</v>
      </c>
      <c r="AX39">
        <f t="shared" si="11"/>
        <v>970.99073116070474</v>
      </c>
      <c r="AY39">
        <f t="shared" si="20"/>
        <v>970.99073116070474</v>
      </c>
      <c r="AZ39">
        <f t="shared" si="12"/>
        <v>970.99073116070474</v>
      </c>
      <c r="BA39">
        <f t="shared" si="13"/>
        <v>970.99073116070474</v>
      </c>
      <c r="BB39">
        <f t="shared" si="14"/>
        <v>970.99073116070474</v>
      </c>
      <c r="BC39">
        <f t="shared" si="1"/>
        <v>970.99073116070474</v>
      </c>
      <c r="BD39">
        <v>2.3533114305743401E-8</v>
      </c>
      <c r="BE39">
        <v>3.0952772692896899E-17</v>
      </c>
      <c r="BF39">
        <v>1.4110276190476101</v>
      </c>
      <c r="BG39">
        <v>942.84007127402003</v>
      </c>
      <c r="BH39">
        <v>1.1904063492063399</v>
      </c>
      <c r="BI39">
        <v>970.99073116070394</v>
      </c>
      <c r="BJ39">
        <v>942.84007127402003</v>
      </c>
      <c r="BK39">
        <v>0</v>
      </c>
    </row>
    <row r="40" spans="1:63" x14ac:dyDescent="0.25">
      <c r="A40" t="s">
        <v>92</v>
      </c>
      <c r="B40">
        <v>38</v>
      </c>
      <c r="C40" t="s">
        <v>109</v>
      </c>
      <c r="D40">
        <v>607</v>
      </c>
      <c r="E40">
        <v>0</v>
      </c>
      <c r="F40">
        <v>0</v>
      </c>
      <c r="G40">
        <v>0</v>
      </c>
      <c r="H40">
        <v>0</v>
      </c>
      <c r="I40">
        <v>0</v>
      </c>
      <c r="J40">
        <v>303.5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90</v>
      </c>
      <c r="T40">
        <v>0</v>
      </c>
      <c r="U40">
        <v>0</v>
      </c>
      <c r="V40">
        <f t="shared" si="2"/>
        <v>0</v>
      </c>
      <c r="W40" t="s">
        <v>18</v>
      </c>
      <c r="X40" t="s">
        <v>46</v>
      </c>
      <c r="Y40" t="s">
        <v>41</v>
      </c>
      <c r="Z40">
        <v>2467</v>
      </c>
      <c r="AA40">
        <v>2115</v>
      </c>
      <c r="AB40">
        <v>866</v>
      </c>
      <c r="AC40">
        <v>1060</v>
      </c>
      <c r="AD40">
        <v>0</v>
      </c>
      <c r="AE40">
        <v>0</v>
      </c>
      <c r="AF40">
        <v>0</v>
      </c>
      <c r="AG40">
        <v>541</v>
      </c>
      <c r="AH40" s="7">
        <f t="shared" si="19"/>
        <v>821.57593123209176</v>
      </c>
      <c r="AI40">
        <v>10000000</v>
      </c>
      <c r="AJ40">
        <f t="shared" si="3"/>
        <v>0.38840000000000002</v>
      </c>
      <c r="AK40">
        <f t="shared" si="16"/>
        <v>0.70837466527616333</v>
      </c>
      <c r="AL40">
        <v>0.43268405999999998</v>
      </c>
      <c r="AM40">
        <v>0.15951788</v>
      </c>
      <c r="AN40">
        <f>SQRT( 0.5* ((D40-E40)^2+(E40-F40)^2+(F40-D40)^2+(6*(J40^2+K40^2+L40^2))) )</f>
        <v>802.98552290810323</v>
      </c>
      <c r="AO40">
        <f t="shared" si="5"/>
        <v>0</v>
      </c>
      <c r="AP40">
        <f t="shared" si="6"/>
        <v>802.98552290810323</v>
      </c>
      <c r="AQ40">
        <f t="shared" si="7"/>
        <v>607</v>
      </c>
      <c r="AR40">
        <v>210000</v>
      </c>
      <c r="AS40">
        <v>0.3</v>
      </c>
      <c r="AT40">
        <f t="shared" si="17"/>
        <v>607.00000000000011</v>
      </c>
      <c r="AU40">
        <f t="shared" si="8"/>
        <v>607.00000000000011</v>
      </c>
      <c r="AV40">
        <f t="shared" si="9"/>
        <v>802.98552290810358</v>
      </c>
      <c r="AW40">
        <f t="shared" si="18"/>
        <v>802.98552290810335</v>
      </c>
      <c r="AX40">
        <f t="shared" si="11"/>
        <v>802.98552290810323</v>
      </c>
      <c r="AY40">
        <f t="shared" si="20"/>
        <v>802.98552290810323</v>
      </c>
      <c r="AZ40">
        <f t="shared" si="12"/>
        <v>802.98552290810323</v>
      </c>
      <c r="BA40">
        <f t="shared" si="13"/>
        <v>802.98552290810323</v>
      </c>
      <c r="BB40">
        <f t="shared" si="14"/>
        <v>802.98552290810323</v>
      </c>
      <c r="BC40">
        <f t="shared" si="1"/>
        <v>802.98552290810323</v>
      </c>
      <c r="BD40">
        <v>0.76987323142336905</v>
      </c>
      <c r="BE40">
        <v>0.57260316475915896</v>
      </c>
      <c r="BF40">
        <v>0.58483968253968199</v>
      </c>
      <c r="BG40">
        <v>607</v>
      </c>
      <c r="BH40">
        <v>1.1904063492063399</v>
      </c>
      <c r="BI40">
        <v>607</v>
      </c>
      <c r="BJ40">
        <v>607</v>
      </c>
      <c r="BK40">
        <v>0</v>
      </c>
    </row>
    <row r="41" spans="1:63" x14ac:dyDescent="0.25">
      <c r="A41" t="s">
        <v>92</v>
      </c>
      <c r="B41">
        <v>39</v>
      </c>
      <c r="C41" t="s">
        <v>110</v>
      </c>
      <c r="D41">
        <v>440</v>
      </c>
      <c r="E41">
        <v>0</v>
      </c>
      <c r="F41">
        <v>0</v>
      </c>
      <c r="G41">
        <v>0</v>
      </c>
      <c r="H41">
        <v>0</v>
      </c>
      <c r="I41">
        <v>0</v>
      </c>
      <c r="J41">
        <v>440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90</v>
      </c>
      <c r="T41">
        <v>0</v>
      </c>
      <c r="U41">
        <v>0</v>
      </c>
      <c r="V41">
        <f t="shared" si="2"/>
        <v>0</v>
      </c>
      <c r="W41" t="s">
        <v>18</v>
      </c>
      <c r="X41" t="s">
        <v>46</v>
      </c>
      <c r="Y41" t="s">
        <v>41</v>
      </c>
      <c r="Z41">
        <v>2467</v>
      </c>
      <c r="AA41">
        <v>2115</v>
      </c>
      <c r="AB41">
        <v>866</v>
      </c>
      <c r="AC41">
        <v>1060</v>
      </c>
      <c r="AD41">
        <v>0</v>
      </c>
      <c r="AE41">
        <v>0</v>
      </c>
      <c r="AF41">
        <v>0</v>
      </c>
      <c r="AG41">
        <v>541</v>
      </c>
      <c r="AH41" s="7">
        <f t="shared" si="19"/>
        <v>821.57593123209176</v>
      </c>
      <c r="AI41">
        <v>10000000</v>
      </c>
      <c r="AJ41">
        <f t="shared" si="3"/>
        <v>0.38840000000000002</v>
      </c>
      <c r="AK41">
        <f t="shared" si="16"/>
        <v>0.70837466527616333</v>
      </c>
      <c r="AL41">
        <v>0.59583909999999995</v>
      </c>
      <c r="AM41">
        <v>0.19277511999999999</v>
      </c>
      <c r="AN41">
        <f t="shared" si="4"/>
        <v>880</v>
      </c>
      <c r="AO41">
        <f t="shared" si="5"/>
        <v>0</v>
      </c>
      <c r="AP41">
        <f t="shared" si="6"/>
        <v>880</v>
      </c>
      <c r="AQ41">
        <f t="shared" si="7"/>
        <v>709.47868185027198</v>
      </c>
      <c r="AR41">
        <v>210000</v>
      </c>
      <c r="AS41">
        <v>0.3</v>
      </c>
      <c r="AT41">
        <f t="shared" si="17"/>
        <v>709.47868185027221</v>
      </c>
      <c r="AU41">
        <f t="shared" si="8"/>
        <v>709.47868185027255</v>
      </c>
      <c r="AV41">
        <f t="shared" si="9"/>
        <v>880.00000000000011</v>
      </c>
      <c r="AW41">
        <f t="shared" si="18"/>
        <v>879.99999999999977</v>
      </c>
      <c r="AX41">
        <f t="shared" si="11"/>
        <v>880</v>
      </c>
      <c r="AY41">
        <f t="shared" si="20"/>
        <v>880</v>
      </c>
      <c r="AZ41">
        <f t="shared" si="12"/>
        <v>880</v>
      </c>
      <c r="BA41">
        <f t="shared" si="13"/>
        <v>880</v>
      </c>
      <c r="BB41">
        <f t="shared" si="14"/>
        <v>880</v>
      </c>
      <c r="BC41">
        <f t="shared" si="1"/>
        <v>880</v>
      </c>
      <c r="BD41">
        <v>0.76987323142336805</v>
      </c>
      <c r="BE41">
        <v>0.87508824164550003</v>
      </c>
      <c r="BF41">
        <v>0.79898412698412602</v>
      </c>
      <c r="BG41">
        <v>709.47868185027198</v>
      </c>
      <c r="BH41">
        <v>1.1904063492063399</v>
      </c>
      <c r="BI41">
        <v>762.10235533030595</v>
      </c>
      <c r="BJ41">
        <v>709.47868185027198</v>
      </c>
      <c r="BK41">
        <v>0</v>
      </c>
    </row>
    <row r="42" spans="1:63" x14ac:dyDescent="0.25">
      <c r="A42" t="s">
        <v>92</v>
      </c>
      <c r="B42">
        <v>40</v>
      </c>
      <c r="C42" t="s">
        <v>109</v>
      </c>
      <c r="D42">
        <v>417</v>
      </c>
      <c r="E42">
        <v>0</v>
      </c>
      <c r="F42">
        <v>0</v>
      </c>
      <c r="G42">
        <v>509.7</v>
      </c>
      <c r="H42">
        <v>0</v>
      </c>
      <c r="I42">
        <v>0</v>
      </c>
      <c r="J42">
        <v>208.5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90</v>
      </c>
      <c r="T42">
        <v>0</v>
      </c>
      <c r="U42">
        <v>0</v>
      </c>
      <c r="V42">
        <f t="shared" si="2"/>
        <v>0</v>
      </c>
      <c r="W42" t="s">
        <v>18</v>
      </c>
      <c r="X42" t="s">
        <v>46</v>
      </c>
      <c r="Y42" t="s">
        <v>41</v>
      </c>
      <c r="Z42">
        <v>2467</v>
      </c>
      <c r="AA42">
        <v>2115</v>
      </c>
      <c r="AB42">
        <v>866</v>
      </c>
      <c r="AC42">
        <v>1060</v>
      </c>
      <c r="AD42">
        <v>0</v>
      </c>
      <c r="AE42">
        <v>0</v>
      </c>
      <c r="AF42">
        <v>0</v>
      </c>
      <c r="AG42">
        <v>541</v>
      </c>
      <c r="AH42" s="7">
        <f t="shared" si="19"/>
        <v>821.57593123209176</v>
      </c>
      <c r="AI42">
        <v>10000000</v>
      </c>
      <c r="AJ42">
        <f t="shared" si="3"/>
        <v>0.38840000000000002</v>
      </c>
      <c r="AK42">
        <f t="shared" si="16"/>
        <v>0.70837466527616333</v>
      </c>
      <c r="AL42">
        <v>0.31107544999999998</v>
      </c>
      <c r="AM42">
        <v>8.4903000000000006E-2</v>
      </c>
      <c r="AN42">
        <f t="shared" si="4"/>
        <v>551.6391483569671</v>
      </c>
      <c r="AO42">
        <f t="shared" si="5"/>
        <v>509.7</v>
      </c>
      <c r="AP42">
        <f t="shared" si="6"/>
        <v>1061.3391483569671</v>
      </c>
      <c r="AQ42">
        <f t="shared" si="7"/>
        <v>926.7</v>
      </c>
      <c r="AR42">
        <v>210000</v>
      </c>
      <c r="AS42">
        <v>0.3</v>
      </c>
      <c r="AT42">
        <f t="shared" si="17"/>
        <v>679.58038608385368</v>
      </c>
      <c r="AU42">
        <f t="shared" si="8"/>
        <v>865.95343391057418</v>
      </c>
      <c r="AV42">
        <f t="shared" si="9"/>
        <v>865.85829025434168</v>
      </c>
      <c r="AW42">
        <f t="shared" si="18"/>
        <v>823.13534721943176</v>
      </c>
      <c r="AX42">
        <f t="shared" si="11"/>
        <v>765.16418102100556</v>
      </c>
      <c r="AY42">
        <f t="shared" si="20"/>
        <v>838.94357171316813</v>
      </c>
      <c r="AZ42">
        <f t="shared" si="12"/>
        <v>726.7905056842867</v>
      </c>
      <c r="BA42">
        <f t="shared" si="13"/>
        <v>568.39141872597691</v>
      </c>
      <c r="BB42">
        <f t="shared" si="14"/>
        <v>553.50612756161979</v>
      </c>
      <c r="BC42">
        <f t="shared" si="1"/>
        <v>576.23670010632975</v>
      </c>
      <c r="BD42">
        <v>0.76987323142336905</v>
      </c>
      <c r="BE42">
        <v>0.233669151261027</v>
      </c>
      <c r="BF42">
        <v>1.3631315714285701</v>
      </c>
      <c r="BG42">
        <v>926.7</v>
      </c>
      <c r="BH42">
        <v>1.1904063492063399</v>
      </c>
      <c r="BI42">
        <v>926.7</v>
      </c>
      <c r="BJ42">
        <v>417</v>
      </c>
      <c r="BK42">
        <v>509.7</v>
      </c>
    </row>
    <row r="43" spans="1:63" x14ac:dyDescent="0.25">
      <c r="A43" t="s">
        <v>92</v>
      </c>
      <c r="B43">
        <v>41</v>
      </c>
      <c r="C43" t="s">
        <v>110</v>
      </c>
      <c r="D43">
        <v>464</v>
      </c>
      <c r="E43">
        <v>0</v>
      </c>
      <c r="F43">
        <v>0</v>
      </c>
      <c r="G43">
        <v>0</v>
      </c>
      <c r="H43">
        <v>0</v>
      </c>
      <c r="I43">
        <v>0</v>
      </c>
      <c r="J43">
        <v>464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2"/>
        <v>1</v>
      </c>
      <c r="W43" t="s">
        <v>18</v>
      </c>
      <c r="X43" t="s">
        <v>46</v>
      </c>
      <c r="Y43" t="s">
        <v>41</v>
      </c>
      <c r="Z43">
        <v>2467</v>
      </c>
      <c r="AA43">
        <v>2115</v>
      </c>
      <c r="AB43">
        <v>866</v>
      </c>
      <c r="AC43">
        <v>1060</v>
      </c>
      <c r="AD43">
        <v>0</v>
      </c>
      <c r="AE43">
        <v>0</v>
      </c>
      <c r="AF43">
        <v>0</v>
      </c>
      <c r="AG43">
        <v>541</v>
      </c>
      <c r="AH43" s="7">
        <f t="shared" si="19"/>
        <v>821.57593123209176</v>
      </c>
      <c r="AI43">
        <v>10000000</v>
      </c>
      <c r="AJ43">
        <f t="shared" si="3"/>
        <v>0.38840000000000002</v>
      </c>
      <c r="AK43">
        <f t="shared" si="16"/>
        <v>0.70837466527616333</v>
      </c>
      <c r="AL43">
        <v>0.63524360000000002</v>
      </c>
      <c r="AM43">
        <v>0.78817150000000002</v>
      </c>
      <c r="AN43">
        <f t="shared" si="4"/>
        <v>928</v>
      </c>
      <c r="AO43">
        <f t="shared" si="5"/>
        <v>0</v>
      </c>
      <c r="AP43">
        <f t="shared" si="6"/>
        <v>928</v>
      </c>
      <c r="AQ43">
        <f t="shared" si="7"/>
        <v>880.37810059087599</v>
      </c>
      <c r="AR43">
        <v>210000</v>
      </c>
      <c r="AS43">
        <v>0.3</v>
      </c>
      <c r="AT43">
        <f t="shared" si="17"/>
        <v>880.37810059087587</v>
      </c>
      <c r="AU43">
        <f t="shared" si="8"/>
        <v>880.37810059087542</v>
      </c>
      <c r="AV43">
        <f t="shared" si="9"/>
        <v>927.99999999999977</v>
      </c>
      <c r="AW43">
        <f t="shared" si="18"/>
        <v>927.99999999999977</v>
      </c>
      <c r="AX43">
        <f t="shared" si="11"/>
        <v>928</v>
      </c>
      <c r="AY43">
        <f t="shared" si="20"/>
        <v>928</v>
      </c>
      <c r="AZ43">
        <f t="shared" si="12"/>
        <v>928</v>
      </c>
      <c r="BA43">
        <f t="shared" si="13"/>
        <v>928</v>
      </c>
      <c r="BB43">
        <f t="shared" si="14"/>
        <v>928</v>
      </c>
      <c r="BC43">
        <f t="shared" si="1"/>
        <v>928</v>
      </c>
      <c r="BD43">
        <v>0</v>
      </c>
      <c r="BE43">
        <v>5.2678325759873003E-17</v>
      </c>
      <c r="BF43">
        <v>1.23026285714285</v>
      </c>
      <c r="BG43">
        <v>880.37810059087599</v>
      </c>
      <c r="BH43">
        <v>1.1904063492063399</v>
      </c>
      <c r="BI43">
        <v>928</v>
      </c>
      <c r="BJ43">
        <v>880.37810059087599</v>
      </c>
      <c r="BK43">
        <v>0</v>
      </c>
    </row>
    <row r="44" spans="1:63" x14ac:dyDescent="0.25">
      <c r="A44" t="s">
        <v>92</v>
      </c>
      <c r="B44">
        <v>42</v>
      </c>
      <c r="C44" t="s">
        <v>110</v>
      </c>
      <c r="D44">
        <v>239.72300000000001</v>
      </c>
      <c r="E44">
        <v>0</v>
      </c>
      <c r="F44">
        <v>0</v>
      </c>
      <c r="G44">
        <v>0</v>
      </c>
      <c r="H44">
        <v>0</v>
      </c>
      <c r="I44">
        <v>0</v>
      </c>
      <c r="J44">
        <v>239.72300000000001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2"/>
        <v>1</v>
      </c>
      <c r="W44" t="s">
        <v>18</v>
      </c>
      <c r="X44" t="s">
        <v>47</v>
      </c>
      <c r="Y44" t="s">
        <v>41</v>
      </c>
      <c r="Z44">
        <v>995</v>
      </c>
      <c r="AA44">
        <v>900</v>
      </c>
      <c r="AB44">
        <v>382.2</v>
      </c>
      <c r="AC44" s="6">
        <f>(2^(1-AJ44))*AB44</f>
        <v>476.18684916954049</v>
      </c>
      <c r="AD44">
        <v>0</v>
      </c>
      <c r="AE44">
        <v>0</v>
      </c>
      <c r="AF44">
        <v>0</v>
      </c>
      <c r="AG44">
        <v>306.89999999999998</v>
      </c>
      <c r="AH44" s="7">
        <f t="shared" si="19"/>
        <v>471.20197705774649</v>
      </c>
      <c r="AI44">
        <v>500000</v>
      </c>
      <c r="AJ44">
        <f t="shared" si="3"/>
        <v>0.68280000000000007</v>
      </c>
      <c r="AK44">
        <f t="shared" si="16"/>
        <v>0.68280000000000007</v>
      </c>
      <c r="AL44">
        <v>1.2581837</v>
      </c>
      <c r="AM44">
        <v>1.0126443000000001</v>
      </c>
      <c r="AN44">
        <f t="shared" si="4"/>
        <v>479.44600000000003</v>
      </c>
      <c r="AO44">
        <f t="shared" si="5"/>
        <v>0</v>
      </c>
      <c r="AP44">
        <f t="shared" si="6"/>
        <v>479.44600000000003</v>
      </c>
      <c r="AQ44">
        <f t="shared" si="7"/>
        <v>453.57720168656999</v>
      </c>
      <c r="AR44">
        <v>205000</v>
      </c>
      <c r="AS44">
        <v>0.28999999999999998</v>
      </c>
      <c r="AT44">
        <f t="shared" si="17"/>
        <v>453.57720168656999</v>
      </c>
      <c r="AU44">
        <f t="shared" si="8"/>
        <v>453.57720168657005</v>
      </c>
      <c r="AV44">
        <f t="shared" si="9"/>
        <v>479.44599999999991</v>
      </c>
      <c r="AW44">
        <f t="shared" si="18"/>
        <v>479.44600000000003</v>
      </c>
      <c r="AX44">
        <f t="shared" si="11"/>
        <v>479.44600000000003</v>
      </c>
      <c r="AY44">
        <f t="shared" si="20"/>
        <v>479.44600000000003</v>
      </c>
      <c r="AZ44">
        <f t="shared" si="12"/>
        <v>479.44600000000003</v>
      </c>
      <c r="BA44">
        <f t="shared" si="13"/>
        <v>479.44600000000003</v>
      </c>
      <c r="BB44">
        <f t="shared" si="14"/>
        <v>479.44600000000003</v>
      </c>
      <c r="BC44">
        <f t="shared" si="1"/>
        <v>479.44600000000003</v>
      </c>
      <c r="BD44">
        <v>1.2494969230915001E-8</v>
      </c>
      <c r="BE44">
        <v>7.9872235008688399E-17</v>
      </c>
      <c r="BF44">
        <v>0.33452402908913798</v>
      </c>
      <c r="BG44">
        <v>453.57720168656999</v>
      </c>
      <c r="BH44">
        <v>0.23752331707317001</v>
      </c>
      <c r="BI44">
        <v>479.44600000000003</v>
      </c>
      <c r="BJ44">
        <v>453.57720168656999</v>
      </c>
      <c r="BK44">
        <v>0</v>
      </c>
    </row>
    <row r="45" spans="1:63" x14ac:dyDescent="0.25">
      <c r="A45" t="s">
        <v>92</v>
      </c>
      <c r="B45">
        <v>43</v>
      </c>
      <c r="C45" t="s">
        <v>110</v>
      </c>
      <c r="D45">
        <v>215</v>
      </c>
      <c r="E45">
        <v>0</v>
      </c>
      <c r="F45">
        <v>0</v>
      </c>
      <c r="G45">
        <v>-215</v>
      </c>
      <c r="H45">
        <v>0</v>
      </c>
      <c r="I45">
        <v>0</v>
      </c>
      <c r="J45">
        <v>107.5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90</v>
      </c>
      <c r="T45">
        <v>0</v>
      </c>
      <c r="U45">
        <v>0</v>
      </c>
      <c r="V45">
        <f t="shared" si="2"/>
        <v>0</v>
      </c>
      <c r="W45" t="s">
        <v>18</v>
      </c>
      <c r="X45" t="s">
        <v>48</v>
      </c>
      <c r="Y45" t="s">
        <v>45</v>
      </c>
      <c r="Z45">
        <v>330</v>
      </c>
      <c r="AA45" s="3">
        <f>Z45/1.5</f>
        <v>220</v>
      </c>
      <c r="AB45">
        <v>196.5</v>
      </c>
      <c r="AC45" s="6">
        <f>(2^(1-AJ45))*AB45</f>
        <v>293.73787735676541</v>
      </c>
      <c r="AD45">
        <v>0</v>
      </c>
      <c r="AE45">
        <v>0</v>
      </c>
      <c r="AF45">
        <v>0</v>
      </c>
      <c r="AG45">
        <v>177.5</v>
      </c>
      <c r="AH45" s="7">
        <f t="shared" si="19"/>
        <v>303.68776763271234</v>
      </c>
      <c r="AI45">
        <v>10000000</v>
      </c>
      <c r="AJ45">
        <f t="shared" si="3"/>
        <v>0.42</v>
      </c>
      <c r="AK45">
        <f t="shared" si="16"/>
        <v>0.41999999999999993</v>
      </c>
      <c r="AL45">
        <v>1.7021862000000001</v>
      </c>
      <c r="AM45">
        <v>1.1281741999999999</v>
      </c>
      <c r="AN45">
        <f t="shared" si="4"/>
        <v>284.41826593944347</v>
      </c>
      <c r="AO45">
        <f t="shared" si="5"/>
        <v>215</v>
      </c>
      <c r="AP45">
        <f t="shared" si="6"/>
        <v>499.41826593944347</v>
      </c>
      <c r="AQ45">
        <f t="shared" si="7"/>
        <v>429.99999999999801</v>
      </c>
      <c r="AR45">
        <v>170000</v>
      </c>
      <c r="AS45">
        <v>0.27500000000000002</v>
      </c>
      <c r="AT45">
        <f t="shared" si="17"/>
        <v>321.39258845651034</v>
      </c>
      <c r="AU45">
        <f t="shared" si="8"/>
        <v>196.72256620340573</v>
      </c>
      <c r="AV45">
        <f t="shared" si="9"/>
        <v>191.5437944662433</v>
      </c>
      <c r="AW45">
        <f t="shared" si="18"/>
        <v>394.2498242220766</v>
      </c>
      <c r="AX45">
        <f t="shared" si="11"/>
        <v>376.88682276909117</v>
      </c>
      <c r="AY45">
        <f t="shared" si="20"/>
        <v>1347.8952603217101</v>
      </c>
      <c r="AZ45">
        <f t="shared" si="12"/>
        <v>12514.403701335525</v>
      </c>
      <c r="BA45">
        <f t="shared" si="13"/>
        <v>1341.6849074222303</v>
      </c>
      <c r="BB45">
        <f t="shared" si="14"/>
        <v>3237.3007938005899</v>
      </c>
      <c r="BC45">
        <f t="shared" si="1"/>
        <v>494.18666391392725</v>
      </c>
      <c r="BD45">
        <v>0.76987323142336905</v>
      </c>
      <c r="BE45">
        <v>0.24922232873577199</v>
      </c>
      <c r="BF45">
        <v>0.36254901960784303</v>
      </c>
      <c r="BG45">
        <v>429.99999999999898</v>
      </c>
      <c r="BH45">
        <v>7.5710294117647001E-2</v>
      </c>
      <c r="BI45">
        <v>430</v>
      </c>
      <c r="BJ45">
        <v>214.99999999999901</v>
      </c>
      <c r="BK45">
        <v>214.99999999999901</v>
      </c>
    </row>
    <row r="46" spans="1:63" x14ac:dyDescent="0.25">
      <c r="A46" t="s">
        <v>92</v>
      </c>
      <c r="B46">
        <v>44</v>
      </c>
      <c r="C46" t="s">
        <v>110</v>
      </c>
      <c r="D46">
        <v>200</v>
      </c>
      <c r="E46">
        <v>0</v>
      </c>
      <c r="F46">
        <v>0</v>
      </c>
      <c r="G46">
        <v>-200</v>
      </c>
      <c r="H46">
        <v>0</v>
      </c>
      <c r="I46">
        <v>0</v>
      </c>
      <c r="J46">
        <v>133.5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90</v>
      </c>
      <c r="T46">
        <v>0</v>
      </c>
      <c r="U46">
        <v>0</v>
      </c>
      <c r="V46">
        <f t="shared" si="2"/>
        <v>0</v>
      </c>
      <c r="W46" t="s">
        <v>18</v>
      </c>
      <c r="X46" t="s">
        <v>48</v>
      </c>
      <c r="Y46" t="s">
        <v>45</v>
      </c>
      <c r="Z46">
        <v>330</v>
      </c>
      <c r="AA46" s="3">
        <f>Z46/1.5</f>
        <v>220</v>
      </c>
      <c r="AB46">
        <v>196.5</v>
      </c>
      <c r="AC46" s="6">
        <f>(2^(1-AJ46))*AB46</f>
        <v>293.73787735676541</v>
      </c>
      <c r="AD46">
        <v>0</v>
      </c>
      <c r="AE46">
        <v>0</v>
      </c>
      <c r="AF46">
        <v>0</v>
      </c>
      <c r="AG46">
        <v>177.5</v>
      </c>
      <c r="AH46" s="7">
        <f t="shared" si="19"/>
        <v>303.68776763271234</v>
      </c>
      <c r="AI46">
        <v>10000000</v>
      </c>
      <c r="AJ46">
        <f t="shared" si="3"/>
        <v>0.42</v>
      </c>
      <c r="AK46">
        <f t="shared" si="16"/>
        <v>0.41999999999999993</v>
      </c>
      <c r="AL46">
        <v>1.8257831</v>
      </c>
      <c r="AM46">
        <v>1.12686</v>
      </c>
      <c r="AN46">
        <f t="shared" si="4"/>
        <v>305.7233226301193</v>
      </c>
      <c r="AO46">
        <f t="shared" si="5"/>
        <v>200</v>
      </c>
      <c r="AP46">
        <f t="shared" si="6"/>
        <v>505.7233226301193</v>
      </c>
      <c r="AQ46">
        <f t="shared" si="7"/>
        <v>413.182404292662</v>
      </c>
      <c r="AR46">
        <v>170000</v>
      </c>
      <c r="AS46">
        <v>0.27500000000000002</v>
      </c>
      <c r="AT46">
        <f t="shared" si="17"/>
        <v>312.92324426509475</v>
      </c>
      <c r="AU46">
        <f t="shared" si="8"/>
        <v>196.01666768230481</v>
      </c>
      <c r="AV46">
        <f t="shared" si="9"/>
        <v>201.7554419457058</v>
      </c>
      <c r="AW46">
        <f t="shared" si="18"/>
        <v>409.36200368582399</v>
      </c>
      <c r="AX46">
        <f t="shared" si="11"/>
        <v>393.20657996277714</v>
      </c>
      <c r="AY46">
        <f t="shared" si="20"/>
        <v>1246.4104691843324</v>
      </c>
      <c r="AZ46">
        <f t="shared" si="12"/>
        <v>3362.9565489313113</v>
      </c>
      <c r="BA46">
        <f t="shared" si="13"/>
        <v>733.85728306310466</v>
      </c>
      <c r="BB46">
        <f t="shared" si="14"/>
        <v>964.46782301822327</v>
      </c>
      <c r="BC46">
        <f t="shared" si="1"/>
        <v>483.21146348940488</v>
      </c>
      <c r="BD46">
        <v>0.95768158350538002</v>
      </c>
      <c r="BE46">
        <v>0.31480089118391302</v>
      </c>
      <c r="BF46">
        <v>0.31372549019607798</v>
      </c>
      <c r="BG46">
        <v>400</v>
      </c>
      <c r="BH46">
        <v>7.5710294117647001E-2</v>
      </c>
      <c r="BI46">
        <v>400</v>
      </c>
      <c r="BJ46">
        <v>213.182404292662</v>
      </c>
      <c r="BK46">
        <v>200</v>
      </c>
    </row>
    <row r="47" spans="1:63" x14ac:dyDescent="0.25">
      <c r="A47" t="s">
        <v>92</v>
      </c>
      <c r="B47">
        <v>45</v>
      </c>
      <c r="C47" t="s">
        <v>109</v>
      </c>
      <c r="D47">
        <v>86.393212293274004</v>
      </c>
      <c r="E47">
        <v>0</v>
      </c>
      <c r="F47">
        <v>0</v>
      </c>
      <c r="G47">
        <v>259.179636879822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2"/>
        <v>1</v>
      </c>
      <c r="W47" t="s">
        <v>19</v>
      </c>
      <c r="X47" t="s">
        <v>49</v>
      </c>
      <c r="Y47" t="s">
        <v>50</v>
      </c>
      <c r="Z47">
        <v>477.1</v>
      </c>
      <c r="AA47">
        <v>440</v>
      </c>
      <c r="AB47">
        <v>198.30582411501899</v>
      </c>
      <c r="AC47">
        <v>258.67365615018798</v>
      </c>
      <c r="AD47">
        <v>0</v>
      </c>
      <c r="AE47">
        <v>0</v>
      </c>
      <c r="AF47">
        <v>0</v>
      </c>
      <c r="AG47">
        <v>109.976953539688</v>
      </c>
      <c r="AH47" s="7">
        <f t="shared" si="19"/>
        <v>173.65346345605556</v>
      </c>
      <c r="AI47">
        <v>500000</v>
      </c>
      <c r="AJ47">
        <f t="shared" si="3"/>
        <v>0.47299999999999998</v>
      </c>
      <c r="AK47">
        <f t="shared" si="16"/>
        <v>0.6165939147035101</v>
      </c>
      <c r="AL47">
        <v>0.41815996</v>
      </c>
      <c r="AM47">
        <v>0.41351542000000002</v>
      </c>
      <c r="AN47">
        <f t="shared" si="4"/>
        <v>86.393212293274004</v>
      </c>
      <c r="AO47">
        <f t="shared" si="5"/>
        <v>259.179636879822</v>
      </c>
      <c r="AP47">
        <f t="shared" si="6"/>
        <v>345.57284917309602</v>
      </c>
      <c r="AQ47">
        <f t="shared" si="7"/>
        <v>345.57284917309602</v>
      </c>
      <c r="AR47">
        <v>73000</v>
      </c>
      <c r="AS47">
        <v>0.33</v>
      </c>
      <c r="AT47">
        <f t="shared" si="17"/>
        <v>179.37637278002185</v>
      </c>
      <c r="AU47">
        <f t="shared" si="8"/>
        <v>194.79532217431444</v>
      </c>
      <c r="AV47">
        <f t="shared" si="9"/>
        <v>193.54512275737056</v>
      </c>
      <c r="AW47">
        <f t="shared" si="18"/>
        <v>179.37637278002185</v>
      </c>
      <c r="AX47">
        <f t="shared" si="11"/>
        <v>172.78642458654801</v>
      </c>
      <c r="AY47">
        <f t="shared" si="20"/>
        <v>291.89361684889434</v>
      </c>
      <c r="AZ47">
        <f t="shared" si="12"/>
        <v>210.22529074215001</v>
      </c>
      <c r="BA47">
        <f t="shared" si="13"/>
        <v>106.90899443204069</v>
      </c>
      <c r="BB47">
        <f t="shared" si="14"/>
        <v>98.217707060386715</v>
      </c>
      <c r="BC47">
        <f t="shared" si="1"/>
        <v>122.56256804042727</v>
      </c>
      <c r="BD47">
        <v>0</v>
      </c>
      <c r="BE47">
        <v>0</v>
      </c>
      <c r="BF47">
        <v>0.54529951637265395</v>
      </c>
      <c r="BG47">
        <v>345.57284917309602</v>
      </c>
      <c r="BH47">
        <v>0.17956712273030501</v>
      </c>
      <c r="BI47">
        <v>345.57284917309602</v>
      </c>
      <c r="BJ47">
        <v>86.393212293274004</v>
      </c>
      <c r="BK47">
        <v>259.179636879822</v>
      </c>
    </row>
    <row r="48" spans="1:63" x14ac:dyDescent="0.25">
      <c r="A48" t="s">
        <v>92</v>
      </c>
      <c r="B48">
        <v>46</v>
      </c>
      <c r="C48" t="s">
        <v>110</v>
      </c>
      <c r="D48">
        <v>0</v>
      </c>
      <c r="E48">
        <v>0</v>
      </c>
      <c r="F48">
        <v>0</v>
      </c>
      <c r="G48">
        <v>38.043999999999997</v>
      </c>
      <c r="H48">
        <v>0</v>
      </c>
      <c r="I48">
        <v>0</v>
      </c>
      <c r="J48">
        <v>97.196010249218304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2"/>
        <v>1</v>
      </c>
      <c r="W48" t="s">
        <v>20</v>
      </c>
      <c r="X48" t="s">
        <v>49</v>
      </c>
      <c r="Y48" t="s">
        <v>50</v>
      </c>
      <c r="Z48">
        <v>477.1</v>
      </c>
      <c r="AA48">
        <v>439.8</v>
      </c>
      <c r="AB48">
        <v>153.42331698821499</v>
      </c>
      <c r="AC48">
        <v>238.57047671784599</v>
      </c>
      <c r="AD48">
        <v>0</v>
      </c>
      <c r="AE48">
        <v>0</v>
      </c>
      <c r="AF48">
        <v>0</v>
      </c>
      <c r="AG48">
        <v>109.100774595164</v>
      </c>
      <c r="AH48">
        <v>178.01341139202199</v>
      </c>
      <c r="AI48">
        <v>500000</v>
      </c>
      <c r="AJ48">
        <f t="shared" si="3"/>
        <v>0.47299999999999998</v>
      </c>
      <c r="AK48">
        <f t="shared" si="16"/>
        <v>0.36310223814750442</v>
      </c>
      <c r="AL48">
        <v>0.98147905000000002</v>
      </c>
      <c r="AM48">
        <v>0.84070610000000001</v>
      </c>
      <c r="AN48">
        <f t="shared" si="4"/>
        <v>168.34842804463145</v>
      </c>
      <c r="AO48">
        <f t="shared" si="5"/>
        <v>38.043999999999997</v>
      </c>
      <c r="AP48">
        <f t="shared" si="6"/>
        <v>206.39242804463146</v>
      </c>
      <c r="AQ48">
        <f t="shared" si="7"/>
        <v>196.56589541591302</v>
      </c>
      <c r="AR48">
        <v>73000</v>
      </c>
      <c r="AS48">
        <v>0.33</v>
      </c>
      <c r="AT48">
        <f t="shared" si="17"/>
        <v>177.55014176516167</v>
      </c>
      <c r="AU48">
        <f t="shared" si="8"/>
        <v>164.04776556246281</v>
      </c>
      <c r="AV48">
        <f t="shared" si="9"/>
        <v>168.9848949673725</v>
      </c>
      <c r="AW48">
        <f t="shared" si="18"/>
        <v>187.43060180175115</v>
      </c>
      <c r="AX48">
        <f t="shared" si="11"/>
        <v>186.40236270398617</v>
      </c>
      <c r="AY48">
        <f t="shared" si="20"/>
        <v>197.52305541120862</v>
      </c>
      <c r="AZ48">
        <f t="shared" si="12"/>
        <v>184.2900632573724</v>
      </c>
      <c r="BA48">
        <f t="shared" si="13"/>
        <v>168.98184058341164</v>
      </c>
      <c r="BB48">
        <f t="shared" si="14"/>
        <v>168.35785469012626</v>
      </c>
      <c r="BC48">
        <f t="shared" si="1"/>
        <v>169.42571859206484</v>
      </c>
      <c r="BD48">
        <v>8.9533877912106103E-17</v>
      </c>
      <c r="BE48">
        <v>0.45595325693713901</v>
      </c>
      <c r="BF48">
        <v>0.121354051425817</v>
      </c>
      <c r="BG48">
        <v>163.02311879685601</v>
      </c>
      <c r="BH48">
        <v>0.10748271322222</v>
      </c>
      <c r="BI48">
        <v>172.59356639544299</v>
      </c>
      <c r="BJ48">
        <v>158.52189541591301</v>
      </c>
      <c r="BK48">
        <v>38.043999999999997</v>
      </c>
    </row>
    <row r="49" spans="1:63" x14ac:dyDescent="0.25">
      <c r="A49" t="s">
        <v>92</v>
      </c>
      <c r="B49">
        <v>47</v>
      </c>
      <c r="C49" t="s">
        <v>110</v>
      </c>
      <c r="D49">
        <v>0</v>
      </c>
      <c r="E49">
        <v>0</v>
      </c>
      <c r="F49">
        <v>0</v>
      </c>
      <c r="G49">
        <v>83.287999999999997</v>
      </c>
      <c r="H49">
        <v>0</v>
      </c>
      <c r="I49">
        <v>0</v>
      </c>
      <c r="J49">
        <v>85.997094025604298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2"/>
        <v>1</v>
      </c>
      <c r="W49" t="s">
        <v>20</v>
      </c>
      <c r="X49" t="s">
        <v>49</v>
      </c>
      <c r="Y49" t="s">
        <v>50</v>
      </c>
      <c r="Z49">
        <v>477.1</v>
      </c>
      <c r="AA49">
        <v>439.8</v>
      </c>
      <c r="AB49">
        <v>153.42331698821499</v>
      </c>
      <c r="AC49">
        <v>238.57047671784599</v>
      </c>
      <c r="AD49">
        <v>0</v>
      </c>
      <c r="AE49">
        <v>0</v>
      </c>
      <c r="AF49">
        <v>0</v>
      </c>
      <c r="AG49">
        <v>109.100774595164</v>
      </c>
      <c r="AH49">
        <v>178.01341139202199</v>
      </c>
      <c r="AI49">
        <v>500000</v>
      </c>
      <c r="AJ49">
        <f t="shared" si="3"/>
        <v>0.47299999999999998</v>
      </c>
      <c r="AK49">
        <f t="shared" si="16"/>
        <v>0.36310223814750442</v>
      </c>
      <c r="AL49">
        <v>0.88619250000000005</v>
      </c>
      <c r="AM49">
        <v>0.74723949999999995</v>
      </c>
      <c r="AN49">
        <f t="shared" si="4"/>
        <v>148.9513361556246</v>
      </c>
      <c r="AO49">
        <f t="shared" si="5"/>
        <v>83.287999999999997</v>
      </c>
      <c r="AP49">
        <f t="shared" si="6"/>
        <v>232.23933615562458</v>
      </c>
      <c r="AQ49">
        <f t="shared" si="7"/>
        <v>223.54501579977102</v>
      </c>
      <c r="AR49">
        <v>73000</v>
      </c>
      <c r="AS49">
        <v>0.33</v>
      </c>
      <c r="AT49">
        <f t="shared" si="17"/>
        <v>179.31254867501747</v>
      </c>
      <c r="AU49">
        <f t="shared" si="8"/>
        <v>157.79510628370628</v>
      </c>
      <c r="AV49">
        <f t="shared" si="9"/>
        <v>156.67398465345599</v>
      </c>
      <c r="AW49">
        <f t="shared" si="18"/>
        <v>188.23403833397398</v>
      </c>
      <c r="AX49">
        <f t="shared" si="11"/>
        <v>185.99021325939583</v>
      </c>
      <c r="AY49">
        <f t="shared" si="20"/>
        <v>211.95530193487798</v>
      </c>
      <c r="AZ49">
        <f t="shared" si="12"/>
        <v>183.74920799648734</v>
      </c>
      <c r="BA49">
        <f t="shared" si="13"/>
        <v>151.69636477604189</v>
      </c>
      <c r="BB49">
        <f t="shared" si="14"/>
        <v>149.14316423858054</v>
      </c>
      <c r="BC49">
        <f t="shared" si="1"/>
        <v>153.63333711016188</v>
      </c>
      <c r="BD49">
        <v>4.0477347814713498E-16</v>
      </c>
      <c r="BE49">
        <v>0.49453984354463998</v>
      </c>
      <c r="BF49">
        <v>0.12150192431533</v>
      </c>
      <c r="BG49">
        <v>163.12241239344499</v>
      </c>
      <c r="BH49">
        <v>0.10748271322222</v>
      </c>
      <c r="BI49">
        <v>170.65576898114401</v>
      </c>
      <c r="BJ49">
        <v>140.25701579977101</v>
      </c>
      <c r="BK49">
        <v>83.287999999999997</v>
      </c>
    </row>
    <row r="50" spans="1:63" x14ac:dyDescent="0.25">
      <c r="A50" t="s">
        <v>92</v>
      </c>
      <c r="B50">
        <v>48</v>
      </c>
      <c r="C50" t="s">
        <v>110</v>
      </c>
      <c r="D50">
        <v>0</v>
      </c>
      <c r="E50">
        <v>0</v>
      </c>
      <c r="F50">
        <v>0</v>
      </c>
      <c r="G50">
        <v>168.10499999999999</v>
      </c>
      <c r="H50">
        <v>0</v>
      </c>
      <c r="I50">
        <v>0</v>
      </c>
      <c r="J50">
        <v>74.871868450565998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2"/>
        <v>1</v>
      </c>
      <c r="W50" t="s">
        <v>20</v>
      </c>
      <c r="X50" t="s">
        <v>49</v>
      </c>
      <c r="Y50" t="s">
        <v>50</v>
      </c>
      <c r="Z50">
        <v>477.1</v>
      </c>
      <c r="AA50">
        <v>439.8</v>
      </c>
      <c r="AB50">
        <v>153.42331698821499</v>
      </c>
      <c r="AC50">
        <v>238.57047671784599</v>
      </c>
      <c r="AD50">
        <v>0</v>
      </c>
      <c r="AE50">
        <v>0</v>
      </c>
      <c r="AF50">
        <v>0</v>
      </c>
      <c r="AG50">
        <v>109.100774595164</v>
      </c>
      <c r="AH50">
        <v>178.01341139202199</v>
      </c>
      <c r="AI50">
        <v>500000</v>
      </c>
      <c r="AJ50">
        <f t="shared" si="3"/>
        <v>0.47299999999999998</v>
      </c>
      <c r="AK50">
        <f t="shared" si="16"/>
        <v>0.36310223814750442</v>
      </c>
      <c r="AL50">
        <v>0.77059</v>
      </c>
      <c r="AM50">
        <v>0.73057013999999998</v>
      </c>
      <c r="AN50">
        <f t="shared" si="4"/>
        <v>129.68188021399359</v>
      </c>
      <c r="AO50">
        <f t="shared" si="5"/>
        <v>168.10499999999999</v>
      </c>
      <c r="AP50">
        <f t="shared" si="6"/>
        <v>297.78688021399358</v>
      </c>
      <c r="AQ50">
        <f t="shared" si="7"/>
        <v>290.21732199430801</v>
      </c>
      <c r="AR50">
        <v>73000</v>
      </c>
      <c r="AS50">
        <v>0.33</v>
      </c>
      <c r="AT50">
        <f t="shared" si="17"/>
        <v>192.70475614912169</v>
      </c>
      <c r="AU50">
        <f t="shared" si="8"/>
        <v>154.1897039277772</v>
      </c>
      <c r="AV50">
        <f t="shared" si="9"/>
        <v>156.92868414267141</v>
      </c>
      <c r="AW50">
        <f t="shared" si="18"/>
        <v>200.9741211856385</v>
      </c>
      <c r="AX50">
        <f t="shared" si="11"/>
        <v>196.51351742109236</v>
      </c>
      <c r="AY50">
        <f t="shared" si="20"/>
        <v>270.7856034028697</v>
      </c>
      <c r="AZ50">
        <f t="shared" si="12"/>
        <v>209.91954551285224</v>
      </c>
      <c r="BA50">
        <f t="shared" si="13"/>
        <v>140.33818089769528</v>
      </c>
      <c r="BB50">
        <f t="shared" si="14"/>
        <v>132.51034920818134</v>
      </c>
      <c r="BC50">
        <f t="shared" si="1"/>
        <v>148.06382191210972</v>
      </c>
      <c r="BD50">
        <v>1.39475654534982E-15</v>
      </c>
      <c r="BE50">
        <v>0.464069781743226</v>
      </c>
      <c r="BF50">
        <v>0.19712653062941399</v>
      </c>
      <c r="BG50">
        <v>207.775624672004</v>
      </c>
      <c r="BH50">
        <v>0.10748271322222</v>
      </c>
      <c r="BI50">
        <v>212.31269646640601</v>
      </c>
      <c r="BJ50">
        <v>122.112321994308</v>
      </c>
      <c r="BK50">
        <v>168.10499999999999</v>
      </c>
    </row>
    <row r="51" spans="1:63" x14ac:dyDescent="0.25">
      <c r="A51" t="s">
        <v>92</v>
      </c>
      <c r="B51">
        <v>49</v>
      </c>
      <c r="C51" t="s">
        <v>110</v>
      </c>
      <c r="D51">
        <v>83.269620043626105</v>
      </c>
      <c r="E51">
        <v>0</v>
      </c>
      <c r="F51">
        <v>0</v>
      </c>
      <c r="G51">
        <v>0</v>
      </c>
      <c r="H51">
        <v>0</v>
      </c>
      <c r="I51">
        <v>0</v>
      </c>
      <c r="J51">
        <v>82.936541563451598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2"/>
        <v>1</v>
      </c>
      <c r="W51" t="s">
        <v>18</v>
      </c>
      <c r="X51" t="s">
        <v>49</v>
      </c>
      <c r="Y51" t="s">
        <v>50</v>
      </c>
      <c r="Z51">
        <v>477.1</v>
      </c>
      <c r="AA51">
        <v>439.8</v>
      </c>
      <c r="AB51">
        <v>153.42331698821499</v>
      </c>
      <c r="AC51">
        <v>238.57047671784599</v>
      </c>
      <c r="AD51">
        <v>0</v>
      </c>
      <c r="AE51">
        <v>0</v>
      </c>
      <c r="AF51">
        <v>0</v>
      </c>
      <c r="AG51">
        <v>109.100774595164</v>
      </c>
      <c r="AH51">
        <v>178.01341139202199</v>
      </c>
      <c r="AI51">
        <v>500000</v>
      </c>
      <c r="AJ51">
        <f t="shared" si="3"/>
        <v>0.47299999999999998</v>
      </c>
      <c r="AK51">
        <f t="shared" si="16"/>
        <v>0.36310223814750442</v>
      </c>
      <c r="AL51">
        <v>0.81870790000000004</v>
      </c>
      <c r="AM51">
        <v>0.7848427</v>
      </c>
      <c r="AN51">
        <f t="shared" si="4"/>
        <v>166.03987292734314</v>
      </c>
      <c r="AO51">
        <f t="shared" si="5"/>
        <v>0</v>
      </c>
      <c r="AP51">
        <f t="shared" si="6"/>
        <v>166.03987292734314</v>
      </c>
      <c r="AQ51">
        <f t="shared" si="7"/>
        <v>158.841303276937</v>
      </c>
      <c r="AR51">
        <v>73000</v>
      </c>
      <c r="AS51">
        <v>0.33</v>
      </c>
      <c r="AT51">
        <f t="shared" si="17"/>
        <v>158.84130327693697</v>
      </c>
      <c r="AU51">
        <f t="shared" si="8"/>
        <v>158.841303276937</v>
      </c>
      <c r="AV51">
        <f t="shared" si="9"/>
        <v>166.03987292734308</v>
      </c>
      <c r="AW51">
        <f t="shared" si="18"/>
        <v>166.03987292734311</v>
      </c>
      <c r="AX51">
        <f t="shared" si="11"/>
        <v>166.03987292734314</v>
      </c>
      <c r="AY51">
        <f t="shared" si="20"/>
        <v>166.03987292734314</v>
      </c>
      <c r="AZ51">
        <f t="shared" si="12"/>
        <v>166.03987292734314</v>
      </c>
      <c r="BA51">
        <f t="shared" si="13"/>
        <v>166.03987292734314</v>
      </c>
      <c r="BB51">
        <f t="shared" si="14"/>
        <v>166.03987292734314</v>
      </c>
      <c r="BC51">
        <f t="shared" si="1"/>
        <v>166.03987292734314</v>
      </c>
      <c r="BD51">
        <v>0</v>
      </c>
      <c r="BE51">
        <v>4.6293840842682298E-17</v>
      </c>
      <c r="BF51">
        <v>0.115208034825188</v>
      </c>
      <c r="BG51">
        <v>158.841303276937</v>
      </c>
      <c r="BH51">
        <v>0.10748271322222</v>
      </c>
      <c r="BI51">
        <v>166.039872927343</v>
      </c>
      <c r="BJ51">
        <v>158.841303276937</v>
      </c>
      <c r="BK51">
        <v>0</v>
      </c>
    </row>
    <row r="52" spans="1:63" x14ac:dyDescent="0.25">
      <c r="A52" t="s">
        <v>92</v>
      </c>
      <c r="B52">
        <v>50</v>
      </c>
      <c r="C52" t="s">
        <v>110</v>
      </c>
      <c r="D52">
        <v>133.39411767944699</v>
      </c>
      <c r="E52">
        <v>0</v>
      </c>
      <c r="F52">
        <v>0</v>
      </c>
      <c r="G52">
        <v>0</v>
      </c>
      <c r="H52">
        <v>0</v>
      </c>
      <c r="I52">
        <v>0</v>
      </c>
      <c r="J52">
        <v>44.420241187255797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2"/>
        <v>1</v>
      </c>
      <c r="W52" t="s">
        <v>18</v>
      </c>
      <c r="X52" t="s">
        <v>49</v>
      </c>
      <c r="Y52" t="s">
        <v>50</v>
      </c>
      <c r="Z52">
        <v>477.1</v>
      </c>
      <c r="AA52">
        <v>439.8</v>
      </c>
      <c r="AB52">
        <v>153.42331698821499</v>
      </c>
      <c r="AC52">
        <v>238.57047671784599</v>
      </c>
      <c r="AD52">
        <v>0</v>
      </c>
      <c r="AE52">
        <v>0</v>
      </c>
      <c r="AF52">
        <v>0</v>
      </c>
      <c r="AG52">
        <v>109.100774595164</v>
      </c>
      <c r="AH52">
        <v>178.01341139202199</v>
      </c>
      <c r="AI52">
        <v>500000</v>
      </c>
      <c r="AJ52">
        <f t="shared" si="3"/>
        <v>0.47299999999999998</v>
      </c>
      <c r="AK52">
        <f t="shared" si="16"/>
        <v>0.36310223814750442</v>
      </c>
      <c r="AL52">
        <v>0.75084965999999997</v>
      </c>
      <c r="AM52">
        <v>0.77016443000000001</v>
      </c>
      <c r="AN52">
        <f t="shared" si="4"/>
        <v>153.9917663801545</v>
      </c>
      <c r="AO52">
        <f t="shared" si="5"/>
        <v>0</v>
      </c>
      <c r="AP52">
        <f t="shared" si="6"/>
        <v>153.9917663801545</v>
      </c>
      <c r="AQ52">
        <f t="shared" si="7"/>
        <v>151.79786049761799</v>
      </c>
      <c r="AR52">
        <v>73000</v>
      </c>
      <c r="AS52">
        <v>0.33</v>
      </c>
      <c r="AT52">
        <f t="shared" si="17"/>
        <v>151.7978604976179</v>
      </c>
      <c r="AU52">
        <f t="shared" si="8"/>
        <v>151.79786049761796</v>
      </c>
      <c r="AV52">
        <f t="shared" si="9"/>
        <v>153.99176638015444</v>
      </c>
      <c r="AW52">
        <f t="shared" si="18"/>
        <v>153.99176638015447</v>
      </c>
      <c r="AX52">
        <f t="shared" si="11"/>
        <v>153.9917663801545</v>
      </c>
      <c r="AY52">
        <f t="shared" si="20"/>
        <v>153.9917663801545</v>
      </c>
      <c r="AZ52">
        <f t="shared" si="12"/>
        <v>153.9917663801545</v>
      </c>
      <c r="BA52">
        <f t="shared" si="13"/>
        <v>153.9917663801545</v>
      </c>
      <c r="BB52">
        <f t="shared" si="14"/>
        <v>153.9917663801545</v>
      </c>
      <c r="BC52">
        <f t="shared" si="1"/>
        <v>153.9917663801545</v>
      </c>
      <c r="BD52">
        <v>1.5656969809365802E-8</v>
      </c>
      <c r="BE52">
        <v>2.5475481554254801E-17</v>
      </c>
      <c r="BF52">
        <v>0.10521730799842199</v>
      </c>
      <c r="BG52">
        <v>151.79786049761799</v>
      </c>
      <c r="BH52">
        <v>0.10748271322222</v>
      </c>
      <c r="BI52">
        <v>153.99176638015399</v>
      </c>
      <c r="BJ52">
        <v>151.79786049761799</v>
      </c>
      <c r="BK52">
        <v>0</v>
      </c>
    </row>
    <row r="53" spans="1:63" x14ac:dyDescent="0.25">
      <c r="A53" t="s">
        <v>92</v>
      </c>
      <c r="B53">
        <v>51</v>
      </c>
      <c r="C53" t="s">
        <v>110</v>
      </c>
      <c r="D53">
        <v>77.592538705707398</v>
      </c>
      <c r="E53">
        <v>0</v>
      </c>
      <c r="F53">
        <v>0</v>
      </c>
      <c r="G53">
        <v>0</v>
      </c>
      <c r="H53">
        <v>0</v>
      </c>
      <c r="I53">
        <v>0</v>
      </c>
      <c r="J53">
        <v>77.514946167001696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90</v>
      </c>
      <c r="T53">
        <v>0</v>
      </c>
      <c r="U53">
        <v>0</v>
      </c>
      <c r="V53">
        <f t="shared" si="2"/>
        <v>0</v>
      </c>
      <c r="W53" t="s">
        <v>18</v>
      </c>
      <c r="X53" t="s">
        <v>49</v>
      </c>
      <c r="Y53" t="s">
        <v>50</v>
      </c>
      <c r="Z53">
        <v>477.1</v>
      </c>
      <c r="AA53">
        <v>439.8</v>
      </c>
      <c r="AB53">
        <v>153.42331698821499</v>
      </c>
      <c r="AC53">
        <v>238.57047671784599</v>
      </c>
      <c r="AD53">
        <v>0</v>
      </c>
      <c r="AE53">
        <v>0</v>
      </c>
      <c r="AF53">
        <v>0</v>
      </c>
      <c r="AG53">
        <v>109.100774595164</v>
      </c>
      <c r="AH53">
        <v>178.01341139202199</v>
      </c>
      <c r="AI53">
        <v>500000</v>
      </c>
      <c r="AJ53">
        <f t="shared" si="3"/>
        <v>0.47299999999999998</v>
      </c>
      <c r="AK53">
        <f t="shared" si="16"/>
        <v>0.36310223814750442</v>
      </c>
      <c r="AL53">
        <v>0.92021114000000004</v>
      </c>
      <c r="AM53">
        <v>0.35126563999999999</v>
      </c>
      <c r="AN53">
        <f t="shared" si="4"/>
        <v>155.0687031628762</v>
      </c>
      <c r="AO53">
        <f t="shared" si="5"/>
        <v>0</v>
      </c>
      <c r="AP53">
        <f t="shared" si="6"/>
        <v>155.0687031628762</v>
      </c>
      <c r="AQ53">
        <f t="shared" si="7"/>
        <v>126.42305129550699</v>
      </c>
      <c r="AR53">
        <v>73000</v>
      </c>
      <c r="AS53">
        <v>0.33</v>
      </c>
      <c r="AT53">
        <f t="shared" si="17"/>
        <v>126.42305129550699</v>
      </c>
      <c r="AU53">
        <f t="shared" si="8"/>
        <v>126.42305129550697</v>
      </c>
      <c r="AV53">
        <f t="shared" si="9"/>
        <v>155.06870316287632</v>
      </c>
      <c r="AW53">
        <f t="shared" si="18"/>
        <v>155.06870316287626</v>
      </c>
      <c r="AX53">
        <f t="shared" si="11"/>
        <v>155.0687031628762</v>
      </c>
      <c r="AY53">
        <f t="shared" si="20"/>
        <v>155.0687031628762</v>
      </c>
      <c r="AZ53">
        <f t="shared" si="12"/>
        <v>155.0687031628762</v>
      </c>
      <c r="BA53">
        <f t="shared" si="13"/>
        <v>155.0687031628762</v>
      </c>
      <c r="BB53">
        <f t="shared" si="14"/>
        <v>155.0687031628762</v>
      </c>
      <c r="BC53">
        <f t="shared" si="1"/>
        <v>155.0687031628762</v>
      </c>
      <c r="BD53">
        <v>0.77046162744172497</v>
      </c>
      <c r="BE53">
        <v>0.74534572014367595</v>
      </c>
      <c r="BF53">
        <v>7.2980766661491406E-2</v>
      </c>
      <c r="BG53">
        <v>126.42305129550699</v>
      </c>
      <c r="BH53">
        <v>0.10748271322222</v>
      </c>
      <c r="BI53">
        <v>134.259825107213</v>
      </c>
      <c r="BJ53">
        <v>126.42305129550699</v>
      </c>
      <c r="BK53">
        <v>0</v>
      </c>
    </row>
    <row r="54" spans="1:63" x14ac:dyDescent="0.25">
      <c r="A54" t="s">
        <v>92</v>
      </c>
      <c r="B54">
        <v>52</v>
      </c>
      <c r="C54" t="s">
        <v>110</v>
      </c>
      <c r="D54">
        <v>125.958686881547</v>
      </c>
      <c r="E54">
        <v>0</v>
      </c>
      <c r="F54">
        <v>0</v>
      </c>
      <c r="G54">
        <v>0</v>
      </c>
      <c r="H54">
        <v>0</v>
      </c>
      <c r="I54">
        <v>0</v>
      </c>
      <c r="J54">
        <v>42.070201418436802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90</v>
      </c>
      <c r="T54">
        <v>0</v>
      </c>
      <c r="U54">
        <v>0</v>
      </c>
      <c r="V54">
        <f t="shared" si="2"/>
        <v>0</v>
      </c>
      <c r="W54" t="s">
        <v>18</v>
      </c>
      <c r="X54" t="s">
        <v>49</v>
      </c>
      <c r="Y54" t="s">
        <v>50</v>
      </c>
      <c r="Z54">
        <v>477.1</v>
      </c>
      <c r="AA54">
        <v>439.8</v>
      </c>
      <c r="AB54">
        <v>153.42331698821499</v>
      </c>
      <c r="AC54">
        <v>238.57047671784599</v>
      </c>
      <c r="AD54">
        <v>0</v>
      </c>
      <c r="AE54">
        <v>0</v>
      </c>
      <c r="AF54">
        <v>0</v>
      </c>
      <c r="AG54">
        <v>109.100774595164</v>
      </c>
      <c r="AH54">
        <v>178.01341139202199</v>
      </c>
      <c r="AI54">
        <v>500000</v>
      </c>
      <c r="AJ54">
        <f t="shared" si="3"/>
        <v>0.47299999999999998</v>
      </c>
      <c r="AK54">
        <f t="shared" si="16"/>
        <v>0.36310223814750442</v>
      </c>
      <c r="AL54">
        <v>0.79772129999999997</v>
      </c>
      <c r="AM54">
        <v>0.46015151999999998</v>
      </c>
      <c r="AN54">
        <f t="shared" si="4"/>
        <v>145.5173403518877</v>
      </c>
      <c r="AO54">
        <f t="shared" si="5"/>
        <v>0</v>
      </c>
      <c r="AP54">
        <f t="shared" si="6"/>
        <v>145.5173403518877</v>
      </c>
      <c r="AQ54">
        <f t="shared" si="7"/>
        <v>125.958686881547</v>
      </c>
      <c r="AR54">
        <v>73000</v>
      </c>
      <c r="AS54">
        <v>0.33</v>
      </c>
      <c r="AT54">
        <f t="shared" si="17"/>
        <v>125.95868688154697</v>
      </c>
      <c r="AU54">
        <f t="shared" si="8"/>
        <v>125.95868688154701</v>
      </c>
      <c r="AV54">
        <f t="shared" si="9"/>
        <v>145.51734035188767</v>
      </c>
      <c r="AW54">
        <f t="shared" si="18"/>
        <v>145.51734035188767</v>
      </c>
      <c r="AX54">
        <f t="shared" si="11"/>
        <v>145.5173403518877</v>
      </c>
      <c r="AY54">
        <f t="shared" si="20"/>
        <v>145.5173403518877</v>
      </c>
      <c r="AZ54">
        <f t="shared" si="12"/>
        <v>145.5173403518877</v>
      </c>
      <c r="BA54">
        <f t="shared" si="13"/>
        <v>145.5173403518877</v>
      </c>
      <c r="BB54">
        <f t="shared" si="14"/>
        <v>145.5173403518877</v>
      </c>
      <c r="BC54">
        <f t="shared" si="1"/>
        <v>145.5173403518877</v>
      </c>
      <c r="BD54">
        <v>0.56122928512899495</v>
      </c>
      <c r="BE54">
        <v>0.38203318490250798</v>
      </c>
      <c r="BF54">
        <v>7.2445620095541494E-2</v>
      </c>
      <c r="BG54">
        <v>125.958686881547</v>
      </c>
      <c r="BH54">
        <v>0.10748271322222</v>
      </c>
      <c r="BI54">
        <v>125.958686881547</v>
      </c>
      <c r="BJ54">
        <v>125.958686881547</v>
      </c>
      <c r="BK54">
        <v>0</v>
      </c>
    </row>
    <row r="55" spans="1:63" x14ac:dyDescent="0.25">
      <c r="A55" t="s">
        <v>92</v>
      </c>
      <c r="B55">
        <v>53</v>
      </c>
      <c r="C55" t="s">
        <v>109</v>
      </c>
      <c r="D55">
        <v>58.917086911813101</v>
      </c>
      <c r="E55">
        <v>0</v>
      </c>
      <c r="F55">
        <v>0</v>
      </c>
      <c r="G55">
        <v>58.917086911813101</v>
      </c>
      <c r="H55">
        <v>0</v>
      </c>
      <c r="I55">
        <v>0</v>
      </c>
      <c r="J55">
        <v>58.917086911813101</v>
      </c>
      <c r="K55">
        <v>0</v>
      </c>
      <c r="L55">
        <v>0</v>
      </c>
      <c r="M55">
        <v>58.917086911813101</v>
      </c>
      <c r="N55">
        <v>0</v>
      </c>
      <c r="O55">
        <v>0</v>
      </c>
      <c r="P55">
        <v>0</v>
      </c>
      <c r="Q55">
        <v>0</v>
      </c>
      <c r="R55">
        <v>0</v>
      </c>
      <c r="S55">
        <v>90</v>
      </c>
      <c r="T55">
        <v>0</v>
      </c>
      <c r="U55">
        <v>0</v>
      </c>
      <c r="V55">
        <f t="shared" si="2"/>
        <v>0</v>
      </c>
      <c r="W55" t="s">
        <v>18</v>
      </c>
      <c r="X55" t="s">
        <v>49</v>
      </c>
      <c r="Y55" t="s">
        <v>50</v>
      </c>
      <c r="Z55">
        <v>477.1</v>
      </c>
      <c r="AA55">
        <v>439.8</v>
      </c>
      <c r="AB55">
        <v>153.42331698821499</v>
      </c>
      <c r="AC55">
        <v>238.57047671784599</v>
      </c>
      <c r="AD55">
        <v>0</v>
      </c>
      <c r="AE55">
        <v>0</v>
      </c>
      <c r="AF55">
        <v>0</v>
      </c>
      <c r="AG55">
        <v>109.100774595164</v>
      </c>
      <c r="AH55">
        <v>178.01341139202199</v>
      </c>
      <c r="AI55">
        <v>500000</v>
      </c>
      <c r="AJ55">
        <f t="shared" si="3"/>
        <v>0.47299999999999998</v>
      </c>
      <c r="AK55">
        <f t="shared" si="16"/>
        <v>0.36310223814750442</v>
      </c>
      <c r="AL55">
        <v>0.62393290000000001</v>
      </c>
      <c r="AM55">
        <v>0.37290499999999999</v>
      </c>
      <c r="AN55">
        <f t="shared" si="4"/>
        <v>117.8341738236262</v>
      </c>
      <c r="AO55">
        <f t="shared" si="5"/>
        <v>117.8341738236262</v>
      </c>
      <c r="AP55">
        <f t="shared" si="6"/>
        <v>235.6683476472524</v>
      </c>
      <c r="AQ55">
        <f t="shared" si="7"/>
        <v>208.8058848779495</v>
      </c>
      <c r="AR55">
        <v>73000</v>
      </c>
      <c r="AS55">
        <v>0.33</v>
      </c>
      <c r="AT55">
        <f t="shared" si="17"/>
        <v>144.64820434030869</v>
      </c>
      <c r="AU55">
        <f t="shared" si="8"/>
        <v>156.3331693749717</v>
      </c>
      <c r="AV55">
        <f t="shared" si="9"/>
        <v>152.92508784849159</v>
      </c>
      <c r="AW55">
        <f t="shared" si="18"/>
        <v>169.79076649220164</v>
      </c>
      <c r="AX55">
        <f t="shared" si="11"/>
        <v>166.6426867324009</v>
      </c>
      <c r="AY55">
        <f t="shared" si="20"/>
        <v>195.13010073363554</v>
      </c>
      <c r="AZ55">
        <f t="shared" si="12"/>
        <v>160.95953493909556</v>
      </c>
      <c r="BA55">
        <f t="shared" si="13"/>
        <v>122.30575893378787</v>
      </c>
      <c r="BB55">
        <f t="shared" si="14"/>
        <v>118.44452408070053</v>
      </c>
      <c r="BC55">
        <f t="shared" si="1"/>
        <v>125.48888764585868</v>
      </c>
      <c r="BD55">
        <v>0.76987323142336905</v>
      </c>
      <c r="BE55">
        <v>7.5293906316932196E-2</v>
      </c>
      <c r="BF55">
        <v>0.18804127473625101</v>
      </c>
      <c r="BG55">
        <v>202.93111926769399</v>
      </c>
      <c r="BH55">
        <v>0.10748271322222</v>
      </c>
      <c r="BI55">
        <v>214.04496553794701</v>
      </c>
      <c r="BJ55">
        <v>96.090860784276501</v>
      </c>
      <c r="BK55">
        <v>112.71502409367299</v>
      </c>
    </row>
    <row r="56" spans="1:63" x14ac:dyDescent="0.25">
      <c r="A56" t="s">
        <v>92</v>
      </c>
      <c r="B56">
        <v>54</v>
      </c>
      <c r="C56" t="s">
        <v>109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65.280686076365996</v>
      </c>
      <c r="K56">
        <v>0</v>
      </c>
      <c r="L56">
        <v>0</v>
      </c>
      <c r="M56">
        <v>196.36430371770899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2"/>
        <v>1</v>
      </c>
      <c r="W56" t="s">
        <v>21</v>
      </c>
      <c r="X56" t="s">
        <v>49</v>
      </c>
      <c r="Y56" t="s">
        <v>50</v>
      </c>
      <c r="Z56">
        <v>477.1</v>
      </c>
      <c r="AA56">
        <v>439.8</v>
      </c>
      <c r="AB56">
        <v>153.42331698821499</v>
      </c>
      <c r="AC56">
        <v>238.57047671784599</v>
      </c>
      <c r="AD56">
        <v>0</v>
      </c>
      <c r="AE56">
        <v>0</v>
      </c>
      <c r="AF56">
        <v>0</v>
      </c>
      <c r="AG56">
        <v>109.100774595164</v>
      </c>
      <c r="AH56">
        <v>178.01341139202199</v>
      </c>
      <c r="AI56">
        <v>500000</v>
      </c>
      <c r="AJ56">
        <f t="shared" si="3"/>
        <v>0.47299999999999998</v>
      </c>
      <c r="AK56">
        <f t="shared" si="16"/>
        <v>0.36310223814750442</v>
      </c>
      <c r="AL56">
        <v>0.7912614</v>
      </c>
      <c r="AM56">
        <v>0.75446559999999996</v>
      </c>
      <c r="AN56">
        <f t="shared" si="4"/>
        <v>113.06946503722008</v>
      </c>
      <c r="AO56">
        <f t="shared" si="5"/>
        <v>340.11295083195813</v>
      </c>
      <c r="AP56">
        <f t="shared" si="6"/>
        <v>453.18241586917821</v>
      </c>
      <c r="AQ56">
        <f t="shared" si="7"/>
        <v>426.73006435022597</v>
      </c>
      <c r="AR56">
        <v>73000</v>
      </c>
      <c r="AS56">
        <v>0.33</v>
      </c>
      <c r="AT56">
        <f t="shared" si="17"/>
        <v>221.29338553083423</v>
      </c>
      <c r="AU56">
        <f t="shared" si="8"/>
        <v>149.71489931743801</v>
      </c>
      <c r="AV56">
        <f t="shared" si="9"/>
        <v>151.07744242539434</v>
      </c>
      <c r="AW56">
        <f t="shared" si="18"/>
        <v>235.01102792801112</v>
      </c>
      <c r="AX56">
        <f t="shared" si="11"/>
        <v>226.36495604797793</v>
      </c>
      <c r="AY56">
        <f t="shared" si="20"/>
        <v>674.52968534790693</v>
      </c>
      <c r="AZ56">
        <f t="shared" si="12"/>
        <v>498.84063314526725</v>
      </c>
      <c r="BA56">
        <f t="shared" si="13"/>
        <v>178.34384520511736</v>
      </c>
      <c r="BB56">
        <f t="shared" si="14"/>
        <v>176.02775588414889</v>
      </c>
      <c r="BC56">
        <f t="shared" si="1"/>
        <v>229.90553090611238</v>
      </c>
      <c r="BD56">
        <v>0</v>
      </c>
      <c r="BE56">
        <v>4.9002864369302899E-17</v>
      </c>
      <c r="BF56">
        <v>0.831500218357756</v>
      </c>
      <c r="BG56">
        <v>426.73006435022597</v>
      </c>
      <c r="BH56">
        <v>0.10748271322222</v>
      </c>
      <c r="BI56">
        <v>453.18241586917799</v>
      </c>
      <c r="BJ56">
        <v>106.469576933689</v>
      </c>
      <c r="BK56">
        <v>320.26048741653699</v>
      </c>
    </row>
    <row r="57" spans="1:63" x14ac:dyDescent="0.25">
      <c r="A57" t="s">
        <v>92</v>
      </c>
      <c r="B57">
        <v>55</v>
      </c>
      <c r="C57" t="s">
        <v>110</v>
      </c>
      <c r="D57">
        <v>72.484340151920904</v>
      </c>
      <c r="E57">
        <v>0</v>
      </c>
      <c r="F57">
        <v>0</v>
      </c>
      <c r="G57">
        <v>24.137285270589601</v>
      </c>
      <c r="H57">
        <v>0</v>
      </c>
      <c r="I57">
        <v>0</v>
      </c>
      <c r="J57">
        <v>72.484340151920904</v>
      </c>
      <c r="K57">
        <v>0</v>
      </c>
      <c r="L57">
        <v>0</v>
      </c>
      <c r="M57">
        <v>24.282253950893502</v>
      </c>
      <c r="N57">
        <v>0</v>
      </c>
      <c r="O57">
        <v>0</v>
      </c>
      <c r="P57">
        <v>0</v>
      </c>
      <c r="Q57">
        <v>0</v>
      </c>
      <c r="R57">
        <v>0</v>
      </c>
      <c r="S57">
        <v>90</v>
      </c>
      <c r="T57">
        <v>0</v>
      </c>
      <c r="U57">
        <v>0</v>
      </c>
      <c r="V57">
        <f t="shared" si="2"/>
        <v>0</v>
      </c>
      <c r="W57" t="s">
        <v>18</v>
      </c>
      <c r="X57" t="s">
        <v>49</v>
      </c>
      <c r="Y57" t="s">
        <v>50</v>
      </c>
      <c r="Z57">
        <v>477.1</v>
      </c>
      <c r="AA57">
        <v>439.8</v>
      </c>
      <c r="AB57">
        <v>153.42331698821499</v>
      </c>
      <c r="AC57">
        <v>238.57047671784599</v>
      </c>
      <c r="AD57">
        <v>0</v>
      </c>
      <c r="AE57">
        <v>0</v>
      </c>
      <c r="AF57">
        <v>0</v>
      </c>
      <c r="AG57">
        <v>109.100774595164</v>
      </c>
      <c r="AH57">
        <v>178.01341139202199</v>
      </c>
      <c r="AI57">
        <v>500000</v>
      </c>
      <c r="AJ57">
        <f t="shared" si="3"/>
        <v>0.47299999999999998</v>
      </c>
      <c r="AK57">
        <f t="shared" si="16"/>
        <v>0.36310223814750442</v>
      </c>
      <c r="AL57">
        <v>0.78621169999999996</v>
      </c>
      <c r="AM57">
        <v>0.34318468000000002</v>
      </c>
      <c r="AN57">
        <f t="shared" si="4"/>
        <v>144.96868030384181</v>
      </c>
      <c r="AO57">
        <f t="shared" si="5"/>
        <v>48.492186082304755</v>
      </c>
      <c r="AP57">
        <f t="shared" si="6"/>
        <v>193.46086638614656</v>
      </c>
      <c r="AQ57">
        <f t="shared" si="7"/>
        <v>164.59745663130749</v>
      </c>
      <c r="AR57">
        <v>73000</v>
      </c>
      <c r="AS57">
        <v>0.33</v>
      </c>
      <c r="AT57">
        <f t="shared" si="17"/>
        <v>140.74565391420111</v>
      </c>
      <c r="AU57">
        <f t="shared" si="8"/>
        <v>146.92456114326274</v>
      </c>
      <c r="AV57">
        <f t="shared" si="9"/>
        <v>154.19344414632656</v>
      </c>
      <c r="AW57">
        <f t="shared" si="18"/>
        <v>168.77855655402308</v>
      </c>
      <c r="AX57">
        <f t="shared" si="11"/>
        <v>167.46870301772071</v>
      </c>
      <c r="AY57">
        <f t="shared" si="20"/>
        <v>177.7718537091217</v>
      </c>
      <c r="AZ57">
        <f t="shared" si="12"/>
        <v>162.93368885048599</v>
      </c>
      <c r="BA57">
        <f t="shared" si="13"/>
        <v>145.85800295026883</v>
      </c>
      <c r="BB57">
        <f t="shared" si="14"/>
        <v>144.9901094333587</v>
      </c>
      <c r="BC57">
        <f t="shared" si="1"/>
        <v>146.48192349027101</v>
      </c>
      <c r="BD57">
        <v>0.76987323142336905</v>
      </c>
      <c r="BE57">
        <v>0.58163317952901294</v>
      </c>
      <c r="BF57">
        <v>0.117204403551915</v>
      </c>
      <c r="BG57">
        <v>160.21162372895799</v>
      </c>
      <c r="BH57">
        <v>0.10748271322222</v>
      </c>
      <c r="BI57">
        <v>169.80367575843499</v>
      </c>
      <c r="BJ57">
        <v>118.218381180381</v>
      </c>
      <c r="BK57">
        <v>46.3790754509265</v>
      </c>
    </row>
    <row r="58" spans="1:63" x14ac:dyDescent="0.25">
      <c r="A58" t="s">
        <v>92</v>
      </c>
      <c r="B58">
        <v>56</v>
      </c>
      <c r="C58" t="s">
        <v>109</v>
      </c>
      <c r="D58">
        <v>55.720187739507097</v>
      </c>
      <c r="E58">
        <v>0</v>
      </c>
      <c r="F58">
        <v>0</v>
      </c>
      <c r="G58">
        <v>55.720187739507097</v>
      </c>
      <c r="H58">
        <v>0</v>
      </c>
      <c r="I58">
        <v>0</v>
      </c>
      <c r="J58">
        <v>55.831628114986103</v>
      </c>
      <c r="K58">
        <v>0</v>
      </c>
      <c r="L58">
        <v>0</v>
      </c>
      <c r="M58">
        <v>55.720187739507097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2"/>
        <v>1</v>
      </c>
      <c r="W58" t="s">
        <v>18</v>
      </c>
      <c r="X58" t="s">
        <v>49</v>
      </c>
      <c r="Y58" t="s">
        <v>50</v>
      </c>
      <c r="Z58">
        <v>477.1</v>
      </c>
      <c r="AA58">
        <v>439.8</v>
      </c>
      <c r="AB58">
        <v>153.42331698821499</v>
      </c>
      <c r="AC58">
        <v>238.57047671784599</v>
      </c>
      <c r="AD58">
        <v>0</v>
      </c>
      <c r="AE58">
        <v>0</v>
      </c>
      <c r="AF58">
        <v>0</v>
      </c>
      <c r="AG58">
        <v>109.100774595164</v>
      </c>
      <c r="AH58">
        <v>178.01341139202199</v>
      </c>
      <c r="AI58">
        <v>500000</v>
      </c>
      <c r="AJ58">
        <f t="shared" si="3"/>
        <v>0.47299999999999998</v>
      </c>
      <c r="AK58">
        <f t="shared" si="16"/>
        <v>0.36310223814750442</v>
      </c>
      <c r="AL58">
        <v>0.59008450000000001</v>
      </c>
      <c r="AM58">
        <v>0.50336769999999997</v>
      </c>
      <c r="AN58">
        <f t="shared" si="4"/>
        <v>111.60757776977438</v>
      </c>
      <c r="AO58">
        <f t="shared" si="5"/>
        <v>111.44037547901419</v>
      </c>
      <c r="AP58">
        <f t="shared" si="6"/>
        <v>223.04795324878859</v>
      </c>
      <c r="AQ58">
        <f t="shared" si="7"/>
        <v>213.35298116022901</v>
      </c>
      <c r="AR58">
        <v>73000</v>
      </c>
      <c r="AS58">
        <v>0.33</v>
      </c>
      <c r="AT58">
        <f t="shared" si="17"/>
        <v>153.76613595845066</v>
      </c>
      <c r="AU58">
        <f t="shared" si="8"/>
        <v>150.56661598063243</v>
      </c>
      <c r="AV58">
        <f t="shared" si="9"/>
        <v>148.23717934385797</v>
      </c>
      <c r="AW58">
        <f t="shared" si="18"/>
        <v>160.75518355372671</v>
      </c>
      <c r="AX58">
        <f t="shared" si="11"/>
        <v>157.7778241344555</v>
      </c>
      <c r="AY58">
        <f t="shared" si="20"/>
        <v>179.63581790845626</v>
      </c>
      <c r="AZ58">
        <f t="shared" si="12"/>
        <v>149.48553061221355</v>
      </c>
      <c r="BA58">
        <f t="shared" si="13"/>
        <v>115.37282387862551</v>
      </c>
      <c r="BB58">
        <f t="shared" si="14"/>
        <v>112.06957256430329</v>
      </c>
      <c r="BC58">
        <f t="shared" si="1"/>
        <v>118.04816616446267</v>
      </c>
      <c r="BD58">
        <v>0</v>
      </c>
      <c r="BE58">
        <v>7.67398944780955E-5</v>
      </c>
      <c r="BF58">
        <v>0.207851532224932</v>
      </c>
      <c r="BG58">
        <v>213.35296003866401</v>
      </c>
      <c r="BH58">
        <v>0.10748271322222</v>
      </c>
      <c r="BI58">
        <v>223.04793240065601</v>
      </c>
      <c r="BJ58">
        <v>106.753985304186</v>
      </c>
      <c r="BK58">
        <v>106.598995856043</v>
      </c>
    </row>
    <row r="59" spans="1:63" x14ac:dyDescent="0.25">
      <c r="A59" t="s">
        <v>92</v>
      </c>
      <c r="B59">
        <v>57</v>
      </c>
      <c r="C59" t="s">
        <v>110</v>
      </c>
      <c r="D59">
        <v>74.750828148133806</v>
      </c>
      <c r="E59">
        <v>0</v>
      </c>
      <c r="F59">
        <v>0</v>
      </c>
      <c r="G59">
        <v>24.966776601476699</v>
      </c>
      <c r="H59">
        <v>0</v>
      </c>
      <c r="I59">
        <v>0</v>
      </c>
      <c r="J59">
        <v>74.750828148133806</v>
      </c>
      <c r="K59">
        <v>0</v>
      </c>
      <c r="L59">
        <v>0</v>
      </c>
      <c r="M59">
        <v>25.116278257773001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2"/>
        <v>1</v>
      </c>
      <c r="W59" t="s">
        <v>18</v>
      </c>
      <c r="X59" t="s">
        <v>49</v>
      </c>
      <c r="Y59" t="s">
        <v>50</v>
      </c>
      <c r="Z59">
        <v>477.1</v>
      </c>
      <c r="AA59">
        <v>439.8</v>
      </c>
      <c r="AB59">
        <v>153.42331698821499</v>
      </c>
      <c r="AC59">
        <v>238.57047671784599</v>
      </c>
      <c r="AD59">
        <v>0</v>
      </c>
      <c r="AE59">
        <v>0</v>
      </c>
      <c r="AF59">
        <v>0</v>
      </c>
      <c r="AG59">
        <v>109.100774595164</v>
      </c>
      <c r="AH59">
        <v>178.01341139202199</v>
      </c>
      <c r="AI59">
        <v>500000</v>
      </c>
      <c r="AJ59">
        <f t="shared" si="3"/>
        <v>0.47299999999999998</v>
      </c>
      <c r="AK59">
        <f t="shared" si="16"/>
        <v>0.36310223814750442</v>
      </c>
      <c r="AL59">
        <v>0.70672979999999996</v>
      </c>
      <c r="AM59">
        <v>0.6312084</v>
      </c>
      <c r="AN59">
        <f t="shared" si="4"/>
        <v>149.50165629626761</v>
      </c>
      <c r="AO59">
        <f t="shared" si="5"/>
        <v>50.157972790312073</v>
      </c>
      <c r="AP59">
        <f t="shared" si="6"/>
        <v>199.65962908657968</v>
      </c>
      <c r="AQ59">
        <f t="shared" si="7"/>
        <v>190.9790478201279</v>
      </c>
      <c r="AR59">
        <v>73000</v>
      </c>
      <c r="AS59">
        <v>0.33</v>
      </c>
      <c r="AT59">
        <f t="shared" si="17"/>
        <v>166.55709024524234</v>
      </c>
      <c r="AU59">
        <f t="shared" si="8"/>
        <v>159.10635800746746</v>
      </c>
      <c r="AV59">
        <f t="shared" si="9"/>
        <v>162.73977835885051</v>
      </c>
      <c r="AW59">
        <f t="shared" si="18"/>
        <v>174.12475844899933</v>
      </c>
      <c r="AX59">
        <f t="shared" si="11"/>
        <v>172.76991996277047</v>
      </c>
      <c r="AY59">
        <f t="shared" si="20"/>
        <v>184.62914214076554</v>
      </c>
      <c r="AZ59">
        <f t="shared" si="12"/>
        <v>168.74675688850766</v>
      </c>
      <c r="BA59">
        <f t="shared" si="13"/>
        <v>150.48351174219198</v>
      </c>
      <c r="BB59">
        <f t="shared" si="14"/>
        <v>149.52695268255775</v>
      </c>
      <c r="BC59">
        <f t="shared" si="1"/>
        <v>151.17249255679496</v>
      </c>
      <c r="BD59">
        <v>0</v>
      </c>
      <c r="BE59">
        <v>1.71681011980697E-4</v>
      </c>
      <c r="BF59">
        <v>0.16654314284211599</v>
      </c>
      <c r="BG59">
        <v>190.97892104214901</v>
      </c>
      <c r="BH59">
        <v>0.10748271322222</v>
      </c>
      <c r="BI59">
        <v>199.65950396278501</v>
      </c>
      <c r="BJ59">
        <v>143.00675470174301</v>
      </c>
      <c r="BK59">
        <v>47.972293118384897</v>
      </c>
    </row>
    <row r="60" spans="1:63" x14ac:dyDescent="0.25">
      <c r="A60" t="s">
        <v>92</v>
      </c>
      <c r="B60">
        <v>58</v>
      </c>
      <c r="C60" t="s">
        <v>110</v>
      </c>
      <c r="D60">
        <v>124.023112293395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124.023112293395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2"/>
        <v>1</v>
      </c>
      <c r="W60" t="s">
        <v>18</v>
      </c>
      <c r="X60" t="s">
        <v>49</v>
      </c>
      <c r="Y60" t="s">
        <v>50</v>
      </c>
      <c r="Z60">
        <v>477.1</v>
      </c>
      <c r="AA60">
        <v>439.8</v>
      </c>
      <c r="AB60">
        <v>153.42331698821499</v>
      </c>
      <c r="AC60">
        <v>238.57047671784599</v>
      </c>
      <c r="AD60">
        <v>0</v>
      </c>
      <c r="AE60">
        <v>0</v>
      </c>
      <c r="AF60">
        <v>0</v>
      </c>
      <c r="AG60">
        <v>109.100774595164</v>
      </c>
      <c r="AH60">
        <v>178.01341139202199</v>
      </c>
      <c r="AI60">
        <v>500000</v>
      </c>
      <c r="AJ60">
        <f t="shared" si="3"/>
        <v>0.47299999999999998</v>
      </c>
      <c r="AK60">
        <f t="shared" si="16"/>
        <v>0.36310223814750442</v>
      </c>
      <c r="AL60">
        <v>0.78647880000000003</v>
      </c>
      <c r="AM60">
        <v>0.78785450000000001</v>
      </c>
      <c r="AN60">
        <f t="shared" si="4"/>
        <v>124.023112293395</v>
      </c>
      <c r="AO60">
        <f t="shared" si="5"/>
        <v>214.81433180498036</v>
      </c>
      <c r="AP60">
        <f t="shared" si="6"/>
        <v>338.83744409837539</v>
      </c>
      <c r="AQ60">
        <f t="shared" si="7"/>
        <v>326.29868703888997</v>
      </c>
      <c r="AR60">
        <v>73000</v>
      </c>
      <c r="AS60">
        <v>0.33</v>
      </c>
      <c r="AT60">
        <f t="shared" si="17"/>
        <v>206.49142379708033</v>
      </c>
      <c r="AU60">
        <f t="shared" si="8"/>
        <v>152.2746621076752</v>
      </c>
      <c r="AV60">
        <f t="shared" si="9"/>
        <v>153.71003867313664</v>
      </c>
      <c r="AW60">
        <f t="shared" si="18"/>
        <v>210.63581050236994</v>
      </c>
      <c r="AX60">
        <f t="shared" si="11"/>
        <v>204.99676675162408</v>
      </c>
      <c r="AY60">
        <f t="shared" si="20"/>
        <v>327.17521114059826</v>
      </c>
      <c r="AZ60">
        <f t="shared" si="12"/>
        <v>242.43928612979337</v>
      </c>
      <c r="BA60">
        <f t="shared" si="13"/>
        <v>142.13062601707313</v>
      </c>
      <c r="BB60">
        <f t="shared" si="14"/>
        <v>131.50798163963381</v>
      </c>
      <c r="BC60">
        <f t="shared" si="1"/>
        <v>155.55879551504378</v>
      </c>
      <c r="BD60">
        <v>0</v>
      </c>
      <c r="BE60">
        <v>0.87260801979943203</v>
      </c>
      <c r="BF60">
        <v>0.25706456859160098</v>
      </c>
      <c r="BG60">
        <v>237.270184645185</v>
      </c>
      <c r="BH60">
        <v>0.10748271322222</v>
      </c>
      <c r="BI60">
        <v>248.04622458679</v>
      </c>
      <c r="BJ60">
        <v>124.023112293395</v>
      </c>
      <c r="BK60">
        <v>202.27557474549499</v>
      </c>
    </row>
    <row r="61" spans="1:63" x14ac:dyDescent="0.25">
      <c r="A61" t="s">
        <v>92</v>
      </c>
      <c r="B61">
        <v>59</v>
      </c>
      <c r="C61" t="s">
        <v>110</v>
      </c>
      <c r="D61">
        <v>77.581465020147206</v>
      </c>
      <c r="E61">
        <v>0</v>
      </c>
      <c r="F61">
        <v>0</v>
      </c>
      <c r="G61">
        <v>232.744395060442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2"/>
        <v>1</v>
      </c>
      <c r="W61" t="s">
        <v>19</v>
      </c>
      <c r="X61" t="s">
        <v>49</v>
      </c>
      <c r="Y61" t="s">
        <v>50</v>
      </c>
      <c r="Z61">
        <v>477.1</v>
      </c>
      <c r="AA61">
        <v>439.8</v>
      </c>
      <c r="AB61">
        <v>153.42331698821499</v>
      </c>
      <c r="AC61">
        <v>238.57047671784599</v>
      </c>
      <c r="AD61">
        <v>0</v>
      </c>
      <c r="AE61">
        <v>0</v>
      </c>
      <c r="AF61">
        <v>0</v>
      </c>
      <c r="AG61">
        <v>109.100774595164</v>
      </c>
      <c r="AH61">
        <v>178.01341139202199</v>
      </c>
      <c r="AI61">
        <v>500000</v>
      </c>
      <c r="AJ61">
        <f t="shared" si="3"/>
        <v>0.47299999999999998</v>
      </c>
      <c r="AK61">
        <f t="shared" si="16"/>
        <v>0.36310223814750442</v>
      </c>
      <c r="AL61">
        <v>0.49279444999999999</v>
      </c>
      <c r="AM61">
        <v>0.48128143000000001</v>
      </c>
      <c r="AN61">
        <f t="shared" si="4"/>
        <v>77.581465020147206</v>
      </c>
      <c r="AO61">
        <f t="shared" si="5"/>
        <v>232.744395060442</v>
      </c>
      <c r="AP61">
        <f t="shared" si="6"/>
        <v>310.32586008058922</v>
      </c>
      <c r="AQ61">
        <f t="shared" si="7"/>
        <v>310.32586008058922</v>
      </c>
      <c r="AR61">
        <v>73000</v>
      </c>
      <c r="AS61">
        <v>0.33</v>
      </c>
      <c r="AT61">
        <f t="shared" si="17"/>
        <v>161.08073100735481</v>
      </c>
      <c r="AU61">
        <f t="shared" si="8"/>
        <v>159.24201858572241</v>
      </c>
      <c r="AV61">
        <f t="shared" si="9"/>
        <v>156.720621565849</v>
      </c>
      <c r="AW61">
        <f t="shared" si="18"/>
        <v>161.08073100735481</v>
      </c>
      <c r="AX61">
        <f t="shared" si="11"/>
        <v>155.16293004029453</v>
      </c>
      <c r="AY61">
        <f t="shared" si="20"/>
        <v>225.37141359516244</v>
      </c>
      <c r="AZ61">
        <f t="shared" si="12"/>
        <v>164.78823804755669</v>
      </c>
      <c r="BA61">
        <f t="shared" si="13"/>
        <v>91.43431738972879</v>
      </c>
      <c r="BB61">
        <f t="shared" si="14"/>
        <v>84.18424532816617</v>
      </c>
      <c r="BC61">
        <f t="shared" si="1"/>
        <v>101.81021319120015</v>
      </c>
      <c r="BD61">
        <v>0</v>
      </c>
      <c r="BE61">
        <v>0</v>
      </c>
      <c r="BF61">
        <v>0.43973579650574102</v>
      </c>
      <c r="BG61">
        <v>310.325860080589</v>
      </c>
      <c r="BH61">
        <v>0.10748271322222</v>
      </c>
      <c r="BI61">
        <v>310.325860080589</v>
      </c>
      <c r="BJ61">
        <v>77.581465020147206</v>
      </c>
      <c r="BK61">
        <v>232.744395060442</v>
      </c>
    </row>
    <row r="62" spans="1:63" x14ac:dyDescent="0.25">
      <c r="A62" t="s">
        <v>92</v>
      </c>
      <c r="B62">
        <v>60</v>
      </c>
      <c r="C62" t="s">
        <v>109</v>
      </c>
      <c r="D62">
        <v>66.286592618868198</v>
      </c>
      <c r="E62">
        <v>0</v>
      </c>
      <c r="F62">
        <v>0</v>
      </c>
      <c r="G62">
        <v>375.64612037112602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2"/>
        <v>1</v>
      </c>
      <c r="W62" t="s">
        <v>19</v>
      </c>
      <c r="X62" t="s">
        <v>49</v>
      </c>
      <c r="Y62" t="s">
        <v>50</v>
      </c>
      <c r="Z62">
        <v>477.1</v>
      </c>
      <c r="AA62">
        <v>439.8</v>
      </c>
      <c r="AB62">
        <v>153.42331698821499</v>
      </c>
      <c r="AC62">
        <v>238.57047671784599</v>
      </c>
      <c r="AD62">
        <v>0</v>
      </c>
      <c r="AE62">
        <v>0</v>
      </c>
      <c r="AF62">
        <v>0</v>
      </c>
      <c r="AG62">
        <v>109.100774595164</v>
      </c>
      <c r="AH62">
        <v>178.01341139202199</v>
      </c>
      <c r="AI62">
        <v>500000</v>
      </c>
      <c r="AJ62">
        <f t="shared" si="3"/>
        <v>0.47299999999999998</v>
      </c>
      <c r="AK62">
        <f t="shared" si="16"/>
        <v>0.36310223814750442</v>
      </c>
      <c r="AL62">
        <v>0.55198139999999996</v>
      </c>
      <c r="AM62">
        <v>0.55682949999999998</v>
      </c>
      <c r="AN62">
        <f t="shared" si="4"/>
        <v>66.286592618868198</v>
      </c>
      <c r="AO62">
        <f t="shared" si="5"/>
        <v>375.64612037112602</v>
      </c>
      <c r="AP62">
        <f t="shared" si="6"/>
        <v>441.93271298999423</v>
      </c>
      <c r="AQ62">
        <f t="shared" si="7"/>
        <v>441.93271298999423</v>
      </c>
      <c r="AR62">
        <v>73000</v>
      </c>
      <c r="AS62">
        <v>0.33</v>
      </c>
      <c r="AT62">
        <f t="shared" si="17"/>
        <v>180.15115259994005</v>
      </c>
      <c r="AU62">
        <f t="shared" si="8"/>
        <v>153.66231330606132</v>
      </c>
      <c r="AV62">
        <f t="shared" si="9"/>
        <v>155.08216819277695</v>
      </c>
      <c r="AW62">
        <f t="shared" si="18"/>
        <v>180.15115259994005</v>
      </c>
      <c r="AX62">
        <f t="shared" si="11"/>
        <v>171.15552492081272</v>
      </c>
      <c r="AY62">
        <f t="shared" si="20"/>
        <v>557.15596973852792</v>
      </c>
      <c r="AZ62">
        <f t="shared" si="12"/>
        <v>454.42058379673279</v>
      </c>
      <c r="BA62">
        <f t="shared" si="13"/>
        <v>127.45938608649563</v>
      </c>
      <c r="BB62">
        <f t="shared" si="14"/>
        <v>141.70594615311205</v>
      </c>
      <c r="BC62">
        <f t="shared" si="1"/>
        <v>174.40386968354781</v>
      </c>
      <c r="BD62">
        <v>0</v>
      </c>
      <c r="BE62">
        <v>0</v>
      </c>
      <c r="BF62">
        <v>0.89180147402144505</v>
      </c>
      <c r="BG62">
        <v>441.932712989994</v>
      </c>
      <c r="BH62">
        <v>0.10748271322222</v>
      </c>
      <c r="BI62">
        <v>441.932712989994</v>
      </c>
      <c r="BJ62">
        <v>66.286592618868198</v>
      </c>
      <c r="BK62">
        <v>375.64612037112602</v>
      </c>
    </row>
    <row r="63" spans="1:63" x14ac:dyDescent="0.25">
      <c r="A63" t="s">
        <v>92</v>
      </c>
      <c r="B63">
        <v>61</v>
      </c>
      <c r="C63" t="s">
        <v>110</v>
      </c>
      <c r="D63">
        <v>113.997750644177</v>
      </c>
      <c r="E63">
        <v>0</v>
      </c>
      <c r="F63">
        <v>0</v>
      </c>
      <c r="G63">
        <v>0</v>
      </c>
      <c r="H63">
        <v>0</v>
      </c>
      <c r="I63">
        <v>0</v>
      </c>
      <c r="J63">
        <v>114.33974389610999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2"/>
        <v>1</v>
      </c>
      <c r="W63" t="s">
        <v>22</v>
      </c>
      <c r="X63" t="s">
        <v>49</v>
      </c>
      <c r="Y63" t="s">
        <v>50</v>
      </c>
      <c r="Z63">
        <v>477.1</v>
      </c>
      <c r="AA63">
        <v>439.8</v>
      </c>
      <c r="AB63" s="1">
        <f>AG63*SQRT(3)</f>
        <v>235.53659739052651</v>
      </c>
      <c r="AC63" s="6">
        <f>(2^(1-AJ63))*AB63</f>
        <v>339.39169012006994</v>
      </c>
      <c r="AD63">
        <v>203.20772486288101</v>
      </c>
      <c r="AE63">
        <v>0</v>
      </c>
      <c r="AF63">
        <v>0</v>
      </c>
      <c r="AG63">
        <v>135.987117907429</v>
      </c>
      <c r="AH63" s="7">
        <f t="shared" ref="AH63:AH65" si="21">(2*AG63)/((AB63/AC63)+0.5)</f>
        <v>227.78481161112973</v>
      </c>
      <c r="AI63">
        <v>200000</v>
      </c>
      <c r="AJ63">
        <f t="shared" si="3"/>
        <v>0.47299999999999998</v>
      </c>
      <c r="AK63">
        <f t="shared" si="16"/>
        <v>0.47299999999999998</v>
      </c>
      <c r="AL63">
        <v>0.83268949999999997</v>
      </c>
      <c r="AM63">
        <v>0.7346627</v>
      </c>
      <c r="AN63">
        <f t="shared" si="4"/>
        <v>228.50868310551357</v>
      </c>
      <c r="AO63">
        <f t="shared" si="5"/>
        <v>0</v>
      </c>
      <c r="AP63">
        <f t="shared" si="6"/>
        <v>228.50868310551357</v>
      </c>
      <c r="AQ63">
        <f t="shared" si="7"/>
        <v>218.56624181922101</v>
      </c>
      <c r="AR63">
        <v>73000</v>
      </c>
      <c r="AS63">
        <v>0.33</v>
      </c>
      <c r="AT63">
        <f t="shared" si="17"/>
        <v>218.56624181922106</v>
      </c>
      <c r="AU63">
        <f t="shared" si="8"/>
        <v>218.56624181922112</v>
      </c>
      <c r="AV63">
        <f t="shared" si="9"/>
        <v>228.50868310551346</v>
      </c>
      <c r="AW63">
        <f t="shared" si="18"/>
        <v>228.50868310551354</v>
      </c>
      <c r="AX63">
        <f t="shared" si="11"/>
        <v>228.50868310551357</v>
      </c>
      <c r="AY63">
        <f t="shared" si="20"/>
        <v>228.50868310551357</v>
      </c>
      <c r="AZ63">
        <f t="shared" si="12"/>
        <v>228.50868310551357</v>
      </c>
      <c r="BA63">
        <f t="shared" si="13"/>
        <v>228.50868310551357</v>
      </c>
      <c r="BB63">
        <f t="shared" si="14"/>
        <v>228.50868310551357</v>
      </c>
      <c r="BC63">
        <f t="shared" si="1"/>
        <v>228.50868310551357</v>
      </c>
      <c r="BD63">
        <v>1.6449538906032799E-8</v>
      </c>
      <c r="BE63">
        <v>3.00113064543985E-17</v>
      </c>
      <c r="BF63">
        <v>0.21813334275332599</v>
      </c>
      <c r="BG63">
        <v>218.56624181922101</v>
      </c>
      <c r="BH63">
        <v>0.25332186625710901</v>
      </c>
      <c r="BI63">
        <v>228.508683105513</v>
      </c>
      <c r="BJ63">
        <v>218.56624181922101</v>
      </c>
      <c r="BK63">
        <v>0</v>
      </c>
    </row>
    <row r="64" spans="1:63" x14ac:dyDescent="0.25">
      <c r="A64" t="s">
        <v>92</v>
      </c>
      <c r="B64">
        <v>62</v>
      </c>
      <c r="C64" t="s">
        <v>110</v>
      </c>
      <c r="D64">
        <v>181.13029411653801</v>
      </c>
      <c r="E64">
        <v>0</v>
      </c>
      <c r="F64">
        <v>0</v>
      </c>
      <c r="G64">
        <v>0</v>
      </c>
      <c r="H64">
        <v>0</v>
      </c>
      <c r="I64">
        <v>0</v>
      </c>
      <c r="J64">
        <v>59.954127352574197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2"/>
        <v>1</v>
      </c>
      <c r="W64" t="s">
        <v>22</v>
      </c>
      <c r="X64" t="s">
        <v>49</v>
      </c>
      <c r="Y64" t="s">
        <v>50</v>
      </c>
      <c r="Z64">
        <v>477.1</v>
      </c>
      <c r="AA64">
        <v>439.8</v>
      </c>
      <c r="AB64" s="1">
        <f>AG64*SQRT(3)</f>
        <v>235.53659739052651</v>
      </c>
      <c r="AC64" s="6">
        <f>(2^(1-AJ64))*AB64</f>
        <v>339.39169012006994</v>
      </c>
      <c r="AD64">
        <v>203.20772486288101</v>
      </c>
      <c r="AE64">
        <v>0</v>
      </c>
      <c r="AF64">
        <v>0</v>
      </c>
      <c r="AG64">
        <v>135.987117907429</v>
      </c>
      <c r="AH64" s="7">
        <f t="shared" si="21"/>
        <v>227.78481161112973</v>
      </c>
      <c r="AI64">
        <v>200000</v>
      </c>
      <c r="AJ64">
        <f t="shared" si="3"/>
        <v>0.47299999999999998</v>
      </c>
      <c r="AK64">
        <f t="shared" si="16"/>
        <v>0.47299999999999998</v>
      </c>
      <c r="AL64">
        <v>0.55774575000000004</v>
      </c>
      <c r="AM64">
        <v>0.62316424000000004</v>
      </c>
      <c r="AN64">
        <f t="shared" si="4"/>
        <v>208.7861959195809</v>
      </c>
      <c r="AO64">
        <f t="shared" si="5"/>
        <v>0</v>
      </c>
      <c r="AP64">
        <f t="shared" si="6"/>
        <v>208.7861959195809</v>
      </c>
      <c r="AQ64">
        <f t="shared" si="7"/>
        <v>205.83864189000701</v>
      </c>
      <c r="AR64">
        <v>73000</v>
      </c>
      <c r="AS64">
        <v>0.33</v>
      </c>
      <c r="AT64">
        <f t="shared" si="17"/>
        <v>205.83864189000704</v>
      </c>
      <c r="AU64">
        <f t="shared" si="8"/>
        <v>205.83864189000704</v>
      </c>
      <c r="AV64">
        <f t="shared" si="9"/>
        <v>208.78619591958096</v>
      </c>
      <c r="AW64">
        <f t="shared" si="18"/>
        <v>208.78619591958099</v>
      </c>
      <c r="AX64">
        <f t="shared" si="11"/>
        <v>208.7861959195809</v>
      </c>
      <c r="AY64">
        <f t="shared" si="20"/>
        <v>208.7861959195809</v>
      </c>
      <c r="AZ64">
        <f t="shared" si="12"/>
        <v>208.7861959195809</v>
      </c>
      <c r="BA64">
        <f t="shared" si="13"/>
        <v>208.7861959195809</v>
      </c>
      <c r="BB64">
        <f t="shared" si="14"/>
        <v>208.7861959195809</v>
      </c>
      <c r="BC64">
        <f t="shared" si="1"/>
        <v>208.7861959195809</v>
      </c>
      <c r="BD64">
        <v>1.6185246172826099E-8</v>
      </c>
      <c r="BE64">
        <v>2.9007935414245102E-17</v>
      </c>
      <c r="BF64">
        <v>0.193468248836176</v>
      </c>
      <c r="BG64">
        <v>205.83864189000701</v>
      </c>
      <c r="BH64">
        <v>0.25332186625710901</v>
      </c>
      <c r="BI64">
        <v>208.78619591958</v>
      </c>
      <c r="BJ64">
        <v>205.83864189000701</v>
      </c>
      <c r="BK64">
        <v>0</v>
      </c>
    </row>
    <row r="65" spans="1:63" x14ac:dyDescent="0.25">
      <c r="A65" t="s">
        <v>92</v>
      </c>
      <c r="B65">
        <v>63</v>
      </c>
      <c r="C65" t="s">
        <v>110</v>
      </c>
      <c r="D65">
        <v>159.842344843012</v>
      </c>
      <c r="E65">
        <v>0</v>
      </c>
      <c r="F65">
        <v>0</v>
      </c>
      <c r="G65">
        <v>0</v>
      </c>
      <c r="H65">
        <v>0</v>
      </c>
      <c r="I65">
        <v>0</v>
      </c>
      <c r="J65">
        <v>53.387343177566002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90</v>
      </c>
      <c r="T65">
        <v>0</v>
      </c>
      <c r="U65">
        <v>0</v>
      </c>
      <c r="V65">
        <f t="shared" si="2"/>
        <v>0</v>
      </c>
      <c r="W65" t="s">
        <v>22</v>
      </c>
      <c r="X65" t="s">
        <v>49</v>
      </c>
      <c r="Y65" t="s">
        <v>50</v>
      </c>
      <c r="Z65">
        <v>477.1</v>
      </c>
      <c r="AA65">
        <v>439.8</v>
      </c>
      <c r="AB65" s="1">
        <f>AG65*SQRT(3)</f>
        <v>235.53659739052651</v>
      </c>
      <c r="AC65" s="6">
        <f>(2^(1-AJ65))*AB65</f>
        <v>339.39169012006994</v>
      </c>
      <c r="AD65">
        <v>203.20772486288101</v>
      </c>
      <c r="AE65">
        <v>0</v>
      </c>
      <c r="AF65">
        <v>0</v>
      </c>
      <c r="AG65">
        <v>135.987117907429</v>
      </c>
      <c r="AH65" s="7">
        <f t="shared" si="21"/>
        <v>227.78481161112973</v>
      </c>
      <c r="AI65">
        <v>200000</v>
      </c>
      <c r="AJ65">
        <f t="shared" si="3"/>
        <v>0.47299999999999998</v>
      </c>
      <c r="AK65">
        <f t="shared" si="16"/>
        <v>0.47299999999999998</v>
      </c>
      <c r="AL65">
        <v>0.79747349999999995</v>
      </c>
      <c r="AM65">
        <v>0.40936460000000002</v>
      </c>
      <c r="AN65">
        <f t="shared" si="4"/>
        <v>184.66239584601399</v>
      </c>
      <c r="AO65">
        <f t="shared" si="5"/>
        <v>0</v>
      </c>
      <c r="AP65">
        <f t="shared" si="6"/>
        <v>184.66239584601399</v>
      </c>
      <c r="AQ65">
        <f t="shared" si="7"/>
        <v>159.842344843012</v>
      </c>
      <c r="AR65">
        <v>73000</v>
      </c>
      <c r="AS65">
        <v>0.33</v>
      </c>
      <c r="AT65">
        <f t="shared" si="17"/>
        <v>159.84234484301209</v>
      </c>
      <c r="AU65">
        <f t="shared" si="8"/>
        <v>159.84234484301214</v>
      </c>
      <c r="AV65">
        <f t="shared" si="9"/>
        <v>184.66239584601405</v>
      </c>
      <c r="AW65">
        <f t="shared" si="18"/>
        <v>184.66239584601402</v>
      </c>
      <c r="AX65">
        <f t="shared" si="11"/>
        <v>184.66239584601399</v>
      </c>
      <c r="AY65">
        <f t="shared" si="20"/>
        <v>184.66239584601399</v>
      </c>
      <c r="AZ65">
        <f t="shared" si="12"/>
        <v>184.66239584601399</v>
      </c>
      <c r="BA65">
        <f t="shared" si="13"/>
        <v>184.66239584601399</v>
      </c>
      <c r="BB65">
        <f t="shared" si="14"/>
        <v>184.66239584601399</v>
      </c>
      <c r="BC65">
        <f t="shared" si="1"/>
        <v>184.66239584601399</v>
      </c>
      <c r="BD65">
        <v>0.56122928532101801</v>
      </c>
      <c r="BE65">
        <v>0.382033185062926</v>
      </c>
      <c r="BF65">
        <v>0.11666472696307</v>
      </c>
      <c r="BG65">
        <v>159.842344843012</v>
      </c>
      <c r="BH65">
        <v>0.25332186625710901</v>
      </c>
      <c r="BI65">
        <v>159.842344843012</v>
      </c>
      <c r="BJ65">
        <v>159.842344843012</v>
      </c>
      <c r="BK65">
        <v>0</v>
      </c>
    </row>
    <row r="66" spans="1:63" x14ac:dyDescent="0.25">
      <c r="A66" t="s">
        <v>92</v>
      </c>
      <c r="B66">
        <v>64</v>
      </c>
      <c r="C66" t="s">
        <v>110</v>
      </c>
      <c r="D66">
        <v>99.37</v>
      </c>
      <c r="E66">
        <v>-0.09</v>
      </c>
      <c r="F66">
        <v>0</v>
      </c>
      <c r="G66">
        <v>0</v>
      </c>
      <c r="H66">
        <v>0</v>
      </c>
      <c r="I66">
        <v>0</v>
      </c>
      <c r="J66">
        <v>149.22396338160399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2"/>
        <v>1</v>
      </c>
      <c r="W66" t="s">
        <v>18</v>
      </c>
      <c r="X66" t="s">
        <v>51</v>
      </c>
      <c r="Y66" t="s">
        <v>41</v>
      </c>
      <c r="Z66">
        <v>560</v>
      </c>
      <c r="AA66">
        <v>400</v>
      </c>
      <c r="AB66">
        <v>244.50693662748299</v>
      </c>
      <c r="AC66">
        <v>385.32154502160398</v>
      </c>
      <c r="AD66">
        <v>0</v>
      </c>
      <c r="AE66">
        <v>0</v>
      </c>
      <c r="AF66">
        <v>0</v>
      </c>
      <c r="AG66">
        <v>168.99265775664901</v>
      </c>
      <c r="AH66">
        <v>330.54098503042701</v>
      </c>
      <c r="AI66">
        <v>750000</v>
      </c>
      <c r="AJ66">
        <f t="shared" si="3"/>
        <v>0.76980000000000004</v>
      </c>
      <c r="AK66">
        <f t="shared" si="16"/>
        <v>0.34381253913880627</v>
      </c>
      <c r="AL66">
        <v>1.2490635000000001</v>
      </c>
      <c r="AM66">
        <v>1.1038351</v>
      </c>
      <c r="AN66">
        <f t="shared" si="4"/>
        <v>276.9236754810662</v>
      </c>
      <c r="AO66">
        <f t="shared" si="5"/>
        <v>0</v>
      </c>
      <c r="AP66">
        <f t="shared" si="6"/>
        <v>276.9236754810662</v>
      </c>
      <c r="AQ66">
        <f t="shared" si="7"/>
        <v>260.33829572887799</v>
      </c>
      <c r="AR66">
        <v>210000</v>
      </c>
      <c r="AS66">
        <v>0.3</v>
      </c>
      <c r="AT66">
        <f t="shared" si="17"/>
        <v>260.33829572887805</v>
      </c>
      <c r="AU66">
        <f t="shared" si="8"/>
        <v>260.33829572887794</v>
      </c>
      <c r="AV66">
        <f t="shared" si="9"/>
        <v>276.92367548106625</v>
      </c>
      <c r="AW66">
        <f t="shared" si="18"/>
        <v>276.92367548106625</v>
      </c>
      <c r="AX66">
        <f t="shared" si="11"/>
        <v>276.9236754810662</v>
      </c>
      <c r="AY66">
        <f t="shared" si="20"/>
        <v>276.9236754810662</v>
      </c>
      <c r="AZ66">
        <f t="shared" si="12"/>
        <v>276.9236754810662</v>
      </c>
      <c r="BA66">
        <f t="shared" si="13"/>
        <v>276.9236754810662</v>
      </c>
      <c r="BB66">
        <f t="shared" si="14"/>
        <v>276.9236754810662</v>
      </c>
      <c r="BC66">
        <f t="shared" ref="BC66:BC129" si="22">AN66/(1-((AO66/Z66)^2))</f>
        <v>276.9236754810662</v>
      </c>
      <c r="BD66">
        <v>0</v>
      </c>
      <c r="BE66">
        <v>5.1795237357491001E-17</v>
      </c>
      <c r="BF66">
        <v>0.107580997179392</v>
      </c>
      <c r="BG66">
        <v>260.33829572887799</v>
      </c>
      <c r="BH66">
        <v>9.4894669934850698E-2</v>
      </c>
      <c r="BI66">
        <v>276.92367548106603</v>
      </c>
      <c r="BJ66">
        <v>260.33829572887799</v>
      </c>
      <c r="BK66">
        <v>0</v>
      </c>
    </row>
    <row r="67" spans="1:63" x14ac:dyDescent="0.25">
      <c r="A67" t="s">
        <v>92</v>
      </c>
      <c r="B67">
        <v>65</v>
      </c>
      <c r="C67" t="s">
        <v>110</v>
      </c>
      <c r="D67">
        <v>194.43</v>
      </c>
      <c r="E67">
        <v>-0.17</v>
      </c>
      <c r="F67">
        <v>0</v>
      </c>
      <c r="G67">
        <v>0</v>
      </c>
      <c r="H67">
        <v>0</v>
      </c>
      <c r="I67">
        <v>0</v>
      </c>
      <c r="J67">
        <v>102.902283267051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ref="V67:V130" si="23">IF(SUM(P67:U67)&gt;0,0,1)</f>
        <v>1</v>
      </c>
      <c r="W67" t="s">
        <v>18</v>
      </c>
      <c r="X67" t="s">
        <v>51</v>
      </c>
      <c r="Y67" t="s">
        <v>41</v>
      </c>
      <c r="Z67">
        <v>560</v>
      </c>
      <c r="AA67">
        <v>400</v>
      </c>
      <c r="AB67">
        <v>244.50693662748299</v>
      </c>
      <c r="AC67">
        <v>385.32154502160398</v>
      </c>
      <c r="AD67">
        <v>0</v>
      </c>
      <c r="AE67">
        <v>0</v>
      </c>
      <c r="AF67">
        <v>0</v>
      </c>
      <c r="AG67">
        <v>168.99265775664901</v>
      </c>
      <c r="AH67">
        <v>330.54098503042701</v>
      </c>
      <c r="AI67">
        <v>750000</v>
      </c>
      <c r="AJ67">
        <f t="shared" ref="AJ67:AJ130" si="24">IF(Y67="S",((-0.0002*Z67)+0.8818),IF(Y67="CI",0.42,IF(Y67="A",0.473,0.45)))</f>
        <v>0.76980000000000004</v>
      </c>
      <c r="AK67">
        <f t="shared" ref="AK67:AK130" si="25">1-LOG((AC67/AB67),2)</f>
        <v>0.34381253913880627</v>
      </c>
      <c r="AL67">
        <v>0.86308419999999997</v>
      </c>
      <c r="AM67">
        <v>0.93796199999999996</v>
      </c>
      <c r="AN67">
        <f t="shared" ref="AN67:AN130" si="26">SQRT( 0.5* ((D67-E67)^2+(E67-F67)^2+(F67-D67)^2+(6*(J67^2+K67^2+L67^2))) )</f>
        <v>263.82332460326023</v>
      </c>
      <c r="AO67">
        <f t="shared" ref="AO67:AO130" si="27">SQRT( 0.5* ((G67-H67)^2+(H67-I67)^2+(I67-G67)^2+(6*(M67^2+N67^2+O67^2))) )</f>
        <v>0</v>
      </c>
      <c r="AP67">
        <f t="shared" ref="AP67:AP130" si="28">AN67+AO67</f>
        <v>263.82332460326023</v>
      </c>
      <c r="AQ67">
        <f t="shared" ref="AQ67:AQ130" si="29">BJ67+BK67</f>
        <v>255.64423209626301</v>
      </c>
      <c r="AR67">
        <v>210000</v>
      </c>
      <c r="AS67">
        <v>0.3</v>
      </c>
      <c r="AT67">
        <f t="shared" ref="AT67:AT130" si="30">((BJ67+BK67)^(1-AJ67))*(BJ67^AJ67)</f>
        <v>255.64423209626298</v>
      </c>
      <c r="AU67">
        <f t="shared" ref="AU67:AU130" si="31">((BJ67+BK67)^(1-AM67))*(BJ67^AM67)</f>
        <v>255.6442320962629</v>
      </c>
      <c r="AV67">
        <f t="shared" ref="AV67:AV130" si="32">((AN67+AO67)^(1-AL67))*(AN67^AL67)</f>
        <v>263.82332460326035</v>
      </c>
      <c r="AW67">
        <f t="shared" si="18"/>
        <v>263.8233246032604</v>
      </c>
      <c r="AX67">
        <f t="shared" ref="AX67:AX130" si="33">SQRT((AN67+AO67)*AN67)</f>
        <v>263.82332460326023</v>
      </c>
      <c r="AY67">
        <f t="shared" ref="AY67:AY130" si="34">AN67*(1+AO67/Z67)/(1-AO67/Z67)</f>
        <v>263.82332460326023</v>
      </c>
      <c r="AZ67">
        <f t="shared" ref="AZ67:AZ130" si="35">AN67/(1-AO67/AA67)</f>
        <v>263.82332460326023</v>
      </c>
      <c r="BA67">
        <f t="shared" ref="BA67:BA130" si="36">AN67/((1-(AO67/AA67)^2)^0.5)</f>
        <v>263.82332460326023</v>
      </c>
      <c r="BB67">
        <f t="shared" ref="BB67:BB130" si="37">AN67/((1-(AO67/AA67)^4))</f>
        <v>263.82332460326023</v>
      </c>
      <c r="BC67">
        <f t="shared" si="22"/>
        <v>263.82332460326023</v>
      </c>
      <c r="BD67">
        <v>3.2128051665082101E-9</v>
      </c>
      <c r="BE67">
        <v>5.1286949754169E-17</v>
      </c>
      <c r="BF67">
        <v>0.103736465720775</v>
      </c>
      <c r="BG67">
        <v>255.64423209626301</v>
      </c>
      <c r="BH67">
        <v>9.4894669934850698E-2</v>
      </c>
      <c r="BI67">
        <v>263.82332460326001</v>
      </c>
      <c r="BJ67">
        <v>255.64423209626301</v>
      </c>
      <c r="BK67">
        <v>0</v>
      </c>
    </row>
    <row r="68" spans="1:63" x14ac:dyDescent="0.25">
      <c r="A68" t="s">
        <v>92</v>
      </c>
      <c r="B68">
        <v>66</v>
      </c>
      <c r="C68" t="s">
        <v>110</v>
      </c>
      <c r="D68">
        <v>99.37</v>
      </c>
      <c r="E68">
        <v>-0.09</v>
      </c>
      <c r="F68">
        <v>0</v>
      </c>
      <c r="G68">
        <v>0</v>
      </c>
      <c r="H68">
        <v>0</v>
      </c>
      <c r="I68">
        <v>0</v>
      </c>
      <c r="J68">
        <v>155.70875503137501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90</v>
      </c>
      <c r="T68">
        <v>0</v>
      </c>
      <c r="U68">
        <v>0</v>
      </c>
      <c r="V68">
        <f t="shared" si="23"/>
        <v>0</v>
      </c>
      <c r="W68" t="s">
        <v>18</v>
      </c>
      <c r="X68" t="s">
        <v>51</v>
      </c>
      <c r="Y68" t="s">
        <v>41</v>
      </c>
      <c r="Z68">
        <v>560</v>
      </c>
      <c r="AA68">
        <v>400</v>
      </c>
      <c r="AB68">
        <v>244.50693662748299</v>
      </c>
      <c r="AC68">
        <v>385.32154502160398</v>
      </c>
      <c r="AD68">
        <v>0</v>
      </c>
      <c r="AE68">
        <v>0</v>
      </c>
      <c r="AF68">
        <v>0</v>
      </c>
      <c r="AG68">
        <v>168.99265775664901</v>
      </c>
      <c r="AH68">
        <v>330.54098503042701</v>
      </c>
      <c r="AI68">
        <v>750000</v>
      </c>
      <c r="AJ68">
        <f t="shared" si="24"/>
        <v>0.76980000000000004</v>
      </c>
      <c r="AK68">
        <f t="shared" si="25"/>
        <v>0.34381253913880627</v>
      </c>
      <c r="AL68">
        <v>1.4561766</v>
      </c>
      <c r="AM68">
        <v>0.59201144999999999</v>
      </c>
      <c r="AN68">
        <f t="shared" si="26"/>
        <v>287.43520570775991</v>
      </c>
      <c r="AO68">
        <f t="shared" si="27"/>
        <v>0</v>
      </c>
      <c r="AP68">
        <f t="shared" si="28"/>
        <v>287.43520570775991</v>
      </c>
      <c r="AQ68">
        <f t="shared" si="29"/>
        <v>251.07282334592401</v>
      </c>
      <c r="AR68">
        <v>210000</v>
      </c>
      <c r="AS68">
        <v>0.3</v>
      </c>
      <c r="AT68">
        <f t="shared" si="30"/>
        <v>251.07282334592406</v>
      </c>
      <c r="AU68">
        <f t="shared" si="31"/>
        <v>251.07282334592398</v>
      </c>
      <c r="AV68">
        <f t="shared" si="32"/>
        <v>287.43520570776008</v>
      </c>
      <c r="AW68">
        <f t="shared" si="18"/>
        <v>287.43520570775968</v>
      </c>
      <c r="AX68">
        <f t="shared" si="33"/>
        <v>287.43520570775991</v>
      </c>
      <c r="AY68">
        <f t="shared" si="34"/>
        <v>287.43520570775991</v>
      </c>
      <c r="AZ68">
        <f t="shared" si="35"/>
        <v>287.43520570775991</v>
      </c>
      <c r="BA68">
        <f t="shared" si="36"/>
        <v>287.43520570775991</v>
      </c>
      <c r="BB68">
        <f t="shared" si="37"/>
        <v>287.43520570775991</v>
      </c>
      <c r="BC68">
        <f t="shared" si="22"/>
        <v>287.43520570775991</v>
      </c>
      <c r="BD68">
        <v>0.54084980690086903</v>
      </c>
      <c r="BE68">
        <v>0.66325063164521103</v>
      </c>
      <c r="BF68">
        <v>0.100059623210942</v>
      </c>
      <c r="BG68">
        <v>251.07282334592401</v>
      </c>
      <c r="BH68">
        <v>9.4894669934850698E-2</v>
      </c>
      <c r="BI68">
        <v>269.69547489763698</v>
      </c>
      <c r="BJ68">
        <v>251.07282334592401</v>
      </c>
      <c r="BK68">
        <v>0</v>
      </c>
    </row>
    <row r="69" spans="1:63" x14ac:dyDescent="0.25">
      <c r="A69" t="s">
        <v>92</v>
      </c>
      <c r="B69">
        <v>67</v>
      </c>
      <c r="C69" t="s">
        <v>110</v>
      </c>
      <c r="D69">
        <v>194.03</v>
      </c>
      <c r="E69">
        <v>-0.17</v>
      </c>
      <c r="F69">
        <v>0</v>
      </c>
      <c r="G69">
        <v>0</v>
      </c>
      <c r="H69">
        <v>0</v>
      </c>
      <c r="I69">
        <v>0</v>
      </c>
      <c r="J69">
        <v>140.505697866638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90</v>
      </c>
      <c r="T69">
        <v>0</v>
      </c>
      <c r="U69">
        <v>0</v>
      </c>
      <c r="V69">
        <f t="shared" si="23"/>
        <v>0</v>
      </c>
      <c r="W69" t="s">
        <v>18</v>
      </c>
      <c r="X69" t="s">
        <v>51</v>
      </c>
      <c r="Y69" t="s">
        <v>41</v>
      </c>
      <c r="Z69">
        <v>560</v>
      </c>
      <c r="AA69">
        <v>400</v>
      </c>
      <c r="AB69">
        <v>244.50693662748299</v>
      </c>
      <c r="AC69">
        <v>385.32154502160398</v>
      </c>
      <c r="AD69">
        <v>0</v>
      </c>
      <c r="AE69">
        <v>0</v>
      </c>
      <c r="AF69">
        <v>0</v>
      </c>
      <c r="AG69">
        <v>168.99265775664901</v>
      </c>
      <c r="AH69">
        <v>330.54098503042701</v>
      </c>
      <c r="AI69">
        <v>750000</v>
      </c>
      <c r="AJ69">
        <f t="shared" si="24"/>
        <v>0.76980000000000004</v>
      </c>
      <c r="AK69">
        <f t="shared" si="25"/>
        <v>0.34381253913880627</v>
      </c>
      <c r="AL69">
        <v>1.3956375999999999</v>
      </c>
      <c r="AM69">
        <v>0.71349024999999999</v>
      </c>
      <c r="AN69">
        <f t="shared" si="26"/>
        <v>311.29762013059604</v>
      </c>
      <c r="AO69">
        <f t="shared" si="27"/>
        <v>0</v>
      </c>
      <c r="AP69">
        <f t="shared" si="28"/>
        <v>311.29762013059604</v>
      </c>
      <c r="AQ69">
        <f t="shared" si="29"/>
        <v>226.558630261079</v>
      </c>
      <c r="AR69">
        <v>210000</v>
      </c>
      <c r="AS69">
        <v>0.3</v>
      </c>
      <c r="AT69">
        <f t="shared" si="30"/>
        <v>226.55863026107912</v>
      </c>
      <c r="AU69">
        <f t="shared" si="31"/>
        <v>226.55863026107906</v>
      </c>
      <c r="AV69">
        <f t="shared" si="32"/>
        <v>311.29762013059593</v>
      </c>
      <c r="AW69">
        <f t="shared" si="18"/>
        <v>311.29762013059587</v>
      </c>
      <c r="AX69">
        <f t="shared" si="33"/>
        <v>311.29762013059604</v>
      </c>
      <c r="AY69">
        <f t="shared" si="34"/>
        <v>311.29762013059604</v>
      </c>
      <c r="AZ69">
        <f t="shared" si="35"/>
        <v>311.29762013059604</v>
      </c>
      <c r="BA69">
        <f t="shared" si="36"/>
        <v>311.29762013059604</v>
      </c>
      <c r="BB69">
        <f t="shared" si="37"/>
        <v>311.29762013059604</v>
      </c>
      <c r="BC69">
        <f t="shared" si="22"/>
        <v>311.29762013059604</v>
      </c>
      <c r="BD69">
        <v>0.98230131831660406</v>
      </c>
      <c r="BE69">
        <v>0.471870714321456</v>
      </c>
      <c r="BF69">
        <v>8.14743062631373E-2</v>
      </c>
      <c r="BG69">
        <v>226.558630261079</v>
      </c>
      <c r="BH69">
        <v>9.4894669934850698E-2</v>
      </c>
      <c r="BI69">
        <v>243.36300745793901</v>
      </c>
      <c r="BJ69">
        <v>226.558630261079</v>
      </c>
      <c r="BK69">
        <v>0</v>
      </c>
    </row>
    <row r="70" spans="1:63" x14ac:dyDescent="0.25">
      <c r="A70" t="s">
        <v>92</v>
      </c>
      <c r="B70">
        <v>68</v>
      </c>
      <c r="C70" t="s">
        <v>110</v>
      </c>
      <c r="D70">
        <v>114.58</v>
      </c>
      <c r="E70">
        <v>-0.1</v>
      </c>
      <c r="F70">
        <v>0</v>
      </c>
      <c r="G70">
        <v>114.5</v>
      </c>
      <c r="H70">
        <v>-0.1</v>
      </c>
      <c r="I70">
        <v>0</v>
      </c>
      <c r="J70">
        <v>107.381726685722</v>
      </c>
      <c r="K70">
        <v>0</v>
      </c>
      <c r="L70">
        <v>0</v>
      </c>
      <c r="M70">
        <v>107.381726685722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23"/>
        <v>1</v>
      </c>
      <c r="W70" t="s">
        <v>18</v>
      </c>
      <c r="X70" t="s">
        <v>51</v>
      </c>
      <c r="Y70" t="s">
        <v>41</v>
      </c>
      <c r="Z70">
        <v>560</v>
      </c>
      <c r="AA70">
        <v>400</v>
      </c>
      <c r="AB70">
        <v>244.50693662748299</v>
      </c>
      <c r="AC70">
        <v>385.32154502160398</v>
      </c>
      <c r="AD70">
        <v>0</v>
      </c>
      <c r="AE70">
        <v>0</v>
      </c>
      <c r="AF70">
        <v>0</v>
      </c>
      <c r="AG70">
        <v>168.99265775664901</v>
      </c>
      <c r="AH70">
        <v>330.54098503042701</v>
      </c>
      <c r="AI70">
        <v>750000</v>
      </c>
      <c r="AJ70">
        <f t="shared" si="24"/>
        <v>0.76980000000000004</v>
      </c>
      <c r="AK70">
        <f t="shared" si="25"/>
        <v>0.34381253913880627</v>
      </c>
      <c r="AL70">
        <v>0.81210923000000002</v>
      </c>
      <c r="AM70">
        <v>0.73564949999999996</v>
      </c>
      <c r="AN70">
        <f t="shared" si="26"/>
        <v>218.47780225464854</v>
      </c>
      <c r="AO70">
        <f t="shared" si="27"/>
        <v>218.43583881318858</v>
      </c>
      <c r="AP70">
        <f t="shared" si="28"/>
        <v>436.91364106783715</v>
      </c>
      <c r="AQ70">
        <f t="shared" si="29"/>
        <v>415.24193767202598</v>
      </c>
      <c r="AR70">
        <v>210000</v>
      </c>
      <c r="AS70">
        <v>0.3</v>
      </c>
      <c r="AT70">
        <f t="shared" si="30"/>
        <v>243.55881877661935</v>
      </c>
      <c r="AU70">
        <f t="shared" si="31"/>
        <v>249.39205124504792</v>
      </c>
      <c r="AV70">
        <f t="shared" si="32"/>
        <v>248.8629467341967</v>
      </c>
      <c r="AW70">
        <f t="shared" si="18"/>
        <v>256.26826098479376</v>
      </c>
      <c r="AX70">
        <f t="shared" si="33"/>
        <v>308.95943435276001</v>
      </c>
      <c r="AY70">
        <f t="shared" si="34"/>
        <v>497.91802122688892</v>
      </c>
      <c r="AZ70">
        <f t="shared" si="35"/>
        <v>481.32362868651518</v>
      </c>
      <c r="BA70">
        <f t="shared" si="36"/>
        <v>260.79839918170973</v>
      </c>
      <c r="BB70">
        <f t="shared" si="37"/>
        <v>239.80392478326348</v>
      </c>
      <c r="BC70">
        <f t="shared" si="22"/>
        <v>257.68447516580608</v>
      </c>
      <c r="BD70">
        <v>4.2302933446149596E-9</v>
      </c>
      <c r="BE70">
        <v>2.5523057331303898E-5</v>
      </c>
      <c r="BF70">
        <v>0.273691845000752</v>
      </c>
      <c r="BG70">
        <v>415.24193231232499</v>
      </c>
      <c r="BH70">
        <v>9.4894669934850698E-2</v>
      </c>
      <c r="BI70">
        <v>436.91363575892802</v>
      </c>
      <c r="BJ70">
        <v>207.643041751026</v>
      </c>
      <c r="BK70">
        <v>207.59889592100001</v>
      </c>
    </row>
    <row r="71" spans="1:63" x14ac:dyDescent="0.25">
      <c r="A71" t="s">
        <v>92</v>
      </c>
      <c r="B71">
        <v>69</v>
      </c>
      <c r="C71" t="s">
        <v>110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165.27049251521299</v>
      </c>
      <c r="K71">
        <v>0</v>
      </c>
      <c r="L71">
        <v>0</v>
      </c>
      <c r="M71">
        <v>165.27049251521299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23"/>
        <v>1</v>
      </c>
      <c r="W71" t="s">
        <v>21</v>
      </c>
      <c r="X71" t="s">
        <v>51</v>
      </c>
      <c r="Y71" t="s">
        <v>41</v>
      </c>
      <c r="Z71">
        <v>560</v>
      </c>
      <c r="AA71">
        <v>400</v>
      </c>
      <c r="AB71">
        <v>244.50693662748299</v>
      </c>
      <c r="AC71">
        <v>385.32154502160398</v>
      </c>
      <c r="AD71">
        <v>0</v>
      </c>
      <c r="AE71">
        <v>0</v>
      </c>
      <c r="AF71">
        <v>0</v>
      </c>
      <c r="AG71">
        <v>168.99265775664901</v>
      </c>
      <c r="AH71">
        <v>330.54098503042701</v>
      </c>
      <c r="AI71">
        <v>750000</v>
      </c>
      <c r="AJ71">
        <f t="shared" si="24"/>
        <v>0.76980000000000004</v>
      </c>
      <c r="AK71">
        <f t="shared" si="25"/>
        <v>0.34381253913880627</v>
      </c>
      <c r="AL71">
        <v>1.1246016999999999</v>
      </c>
      <c r="AM71">
        <v>1.0183909</v>
      </c>
      <c r="AN71">
        <f t="shared" si="26"/>
        <v>286.25689002828079</v>
      </c>
      <c r="AO71">
        <f t="shared" si="27"/>
        <v>286.25689002828079</v>
      </c>
      <c r="AP71">
        <f t="shared" si="28"/>
        <v>572.51378005656159</v>
      </c>
      <c r="AQ71">
        <f t="shared" si="29"/>
        <v>532.98132353835604</v>
      </c>
      <c r="AR71">
        <v>210000</v>
      </c>
      <c r="AS71">
        <v>0.3</v>
      </c>
      <c r="AT71">
        <f t="shared" si="30"/>
        <v>312.59289333977483</v>
      </c>
      <c r="AU71">
        <f t="shared" si="31"/>
        <v>263.11510610888422</v>
      </c>
      <c r="AV71">
        <f t="shared" si="32"/>
        <v>262.57120634111396</v>
      </c>
      <c r="AW71">
        <f t="shared" si="18"/>
        <v>335.77863065945297</v>
      </c>
      <c r="AX71">
        <f t="shared" si="33"/>
        <v>404.82837620073832</v>
      </c>
      <c r="AY71">
        <f t="shared" si="34"/>
        <v>884.94232979791639</v>
      </c>
      <c r="AZ71">
        <f t="shared" si="35"/>
        <v>1006.6786114761762</v>
      </c>
      <c r="BA71">
        <f t="shared" si="36"/>
        <v>409.83593171074011</v>
      </c>
      <c r="BB71">
        <f t="shared" si="37"/>
        <v>388.0351104063925</v>
      </c>
      <c r="BC71">
        <f t="shared" si="22"/>
        <v>387.51327807845212</v>
      </c>
      <c r="BD71">
        <v>0</v>
      </c>
      <c r="BE71">
        <v>2.8625162698486203E-17</v>
      </c>
      <c r="BF71">
        <v>0.45090331942968098</v>
      </c>
      <c r="BG71">
        <v>532.98132353835695</v>
      </c>
      <c r="BH71">
        <v>9.4894669934850698E-2</v>
      </c>
      <c r="BI71">
        <v>572.51378005656102</v>
      </c>
      <c r="BJ71">
        <v>266.49066176917802</v>
      </c>
      <c r="BK71">
        <v>266.49066176917802</v>
      </c>
    </row>
    <row r="72" spans="1:63" x14ac:dyDescent="0.25">
      <c r="A72" t="s">
        <v>92</v>
      </c>
      <c r="B72">
        <v>70</v>
      </c>
      <c r="C72" t="s">
        <v>110</v>
      </c>
      <c r="D72">
        <v>201.23532435656301</v>
      </c>
      <c r="E72">
        <v>16.1960019602868</v>
      </c>
      <c r="F72">
        <v>0</v>
      </c>
      <c r="G72">
        <v>0</v>
      </c>
      <c r="H72">
        <v>0</v>
      </c>
      <c r="I72">
        <v>0</v>
      </c>
      <c r="J72">
        <v>134.96668300239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23"/>
        <v>1</v>
      </c>
      <c r="W72" t="s">
        <v>22</v>
      </c>
      <c r="X72" t="s">
        <v>51</v>
      </c>
      <c r="Y72" t="s">
        <v>41</v>
      </c>
      <c r="Z72">
        <v>560</v>
      </c>
      <c r="AA72">
        <v>400</v>
      </c>
      <c r="AB72" s="1">
        <f>AG72*SQRT(3)</f>
        <v>292.7038693406148</v>
      </c>
      <c r="AC72" s="6">
        <f>(2^(1-AJ72))*AB72</f>
        <v>343.34092159739845</v>
      </c>
      <c r="AD72">
        <v>315.89999999999998</v>
      </c>
      <c r="AE72">
        <v>498</v>
      </c>
      <c r="AF72">
        <v>0</v>
      </c>
      <c r="AG72">
        <v>168.99265775664901</v>
      </c>
      <c r="AH72">
        <v>330.54098503042701</v>
      </c>
      <c r="AI72">
        <v>750000</v>
      </c>
      <c r="AJ72">
        <f t="shared" si="24"/>
        <v>0.76980000000000004</v>
      </c>
      <c r="AK72">
        <f t="shared" si="25"/>
        <v>0.76980000000000004</v>
      </c>
      <c r="AL72">
        <v>1.2332789</v>
      </c>
      <c r="AM72">
        <v>1.4097200000000001</v>
      </c>
      <c r="AN72">
        <f t="shared" si="26"/>
        <v>303.55687292933061</v>
      </c>
      <c r="AO72">
        <f t="shared" si="27"/>
        <v>0</v>
      </c>
      <c r="AP72">
        <f t="shared" si="28"/>
        <v>303.55687292933061</v>
      </c>
      <c r="AQ72">
        <f t="shared" si="29"/>
        <v>293.53714582224399</v>
      </c>
      <c r="AR72">
        <v>210000</v>
      </c>
      <c r="AS72">
        <v>0.3</v>
      </c>
      <c r="AT72">
        <f t="shared" si="30"/>
        <v>293.53714582224393</v>
      </c>
      <c r="AU72">
        <f t="shared" si="31"/>
        <v>293.53714582224399</v>
      </c>
      <c r="AV72">
        <f t="shared" si="32"/>
        <v>303.55687292933072</v>
      </c>
      <c r="AW72">
        <f t="shared" si="18"/>
        <v>303.55687292933061</v>
      </c>
      <c r="AX72">
        <f t="shared" si="33"/>
        <v>303.55687292933061</v>
      </c>
      <c r="AY72">
        <f t="shared" si="34"/>
        <v>303.55687292933061</v>
      </c>
      <c r="AZ72">
        <f t="shared" si="35"/>
        <v>303.55687292933061</v>
      </c>
      <c r="BA72">
        <f t="shared" si="36"/>
        <v>303.55687292933061</v>
      </c>
      <c r="BB72">
        <f t="shared" si="37"/>
        <v>303.55687292933061</v>
      </c>
      <c r="BC72">
        <f t="shared" si="22"/>
        <v>303.55687292933061</v>
      </c>
      <c r="BD72">
        <v>0</v>
      </c>
      <c r="BE72">
        <v>4.8884931476266001E-17</v>
      </c>
      <c r="BF72">
        <v>0.13676834282138001</v>
      </c>
      <c r="BG72">
        <v>293.53714582224399</v>
      </c>
      <c r="BH72">
        <v>0.13599294464598</v>
      </c>
      <c r="BI72">
        <v>303.55687292932998</v>
      </c>
      <c r="BJ72">
        <v>293.53714582224399</v>
      </c>
      <c r="BK72">
        <v>0</v>
      </c>
    </row>
    <row r="73" spans="1:63" x14ac:dyDescent="0.25">
      <c r="A73" t="s">
        <v>92</v>
      </c>
      <c r="B73">
        <v>71</v>
      </c>
      <c r="C73" t="s">
        <v>110</v>
      </c>
      <c r="D73">
        <v>304.94838732965701</v>
      </c>
      <c r="E73">
        <v>24.532160768419399</v>
      </c>
      <c r="F73">
        <v>0</v>
      </c>
      <c r="G73">
        <v>0</v>
      </c>
      <c r="H73">
        <v>0</v>
      </c>
      <c r="I73">
        <v>0</v>
      </c>
      <c r="J73">
        <v>68.144891023387103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23"/>
        <v>1</v>
      </c>
      <c r="W73" t="s">
        <v>22</v>
      </c>
      <c r="X73" t="s">
        <v>51</v>
      </c>
      <c r="Y73" t="s">
        <v>41</v>
      </c>
      <c r="Z73">
        <v>560</v>
      </c>
      <c r="AA73">
        <v>400</v>
      </c>
      <c r="AB73" s="1">
        <f>AG73*SQRT(3)</f>
        <v>292.7038693406148</v>
      </c>
      <c r="AC73" s="6">
        <f>(2^(1-AJ73))*AB73</f>
        <v>343.34092159739845</v>
      </c>
      <c r="AD73">
        <v>315.89999999999998</v>
      </c>
      <c r="AE73">
        <v>498</v>
      </c>
      <c r="AF73">
        <v>0</v>
      </c>
      <c r="AG73">
        <v>168.99265775664901</v>
      </c>
      <c r="AH73">
        <v>330.54098503042701</v>
      </c>
      <c r="AI73">
        <v>750000</v>
      </c>
      <c r="AJ73">
        <f t="shared" si="24"/>
        <v>0.76980000000000004</v>
      </c>
      <c r="AK73">
        <f t="shared" si="25"/>
        <v>0.76980000000000004</v>
      </c>
      <c r="AL73">
        <v>1.2477204</v>
      </c>
      <c r="AM73">
        <v>1.5033814000000001</v>
      </c>
      <c r="AN73">
        <f t="shared" si="26"/>
        <v>316.29967040870059</v>
      </c>
      <c r="AO73">
        <f t="shared" si="27"/>
        <v>0</v>
      </c>
      <c r="AP73">
        <f t="shared" si="28"/>
        <v>316.29967040870059</v>
      </c>
      <c r="AQ73">
        <f t="shared" si="29"/>
        <v>318.08867973763699</v>
      </c>
      <c r="AR73">
        <v>210000</v>
      </c>
      <c r="AS73">
        <v>0.3</v>
      </c>
      <c r="AT73">
        <f t="shared" si="30"/>
        <v>318.08867973763705</v>
      </c>
      <c r="AU73">
        <f t="shared" si="31"/>
        <v>318.08867973763705</v>
      </c>
      <c r="AV73">
        <f t="shared" si="32"/>
        <v>316.29967040870048</v>
      </c>
      <c r="AW73">
        <f t="shared" si="18"/>
        <v>316.29967040870031</v>
      </c>
      <c r="AX73">
        <f t="shared" si="33"/>
        <v>316.29967040870059</v>
      </c>
      <c r="AY73">
        <f t="shared" si="34"/>
        <v>316.29967040870059</v>
      </c>
      <c r="AZ73">
        <f t="shared" si="35"/>
        <v>316.29967040870059</v>
      </c>
      <c r="BA73">
        <f t="shared" si="36"/>
        <v>316.29967040870059</v>
      </c>
      <c r="BB73">
        <f t="shared" si="37"/>
        <v>316.29967040870059</v>
      </c>
      <c r="BC73">
        <f t="shared" si="22"/>
        <v>316.29967040870059</v>
      </c>
      <c r="BD73">
        <v>0</v>
      </c>
      <c r="BE73">
        <v>3.0460193142388801E-17</v>
      </c>
      <c r="BF73">
        <v>0.16060382250354499</v>
      </c>
      <c r="BG73">
        <v>318.08867973763699</v>
      </c>
      <c r="BH73">
        <v>0.13599294464598</v>
      </c>
      <c r="BI73">
        <v>316.29967040870002</v>
      </c>
      <c r="BJ73">
        <v>318.08867973763699</v>
      </c>
      <c r="BK73">
        <v>0</v>
      </c>
    </row>
    <row r="74" spans="1:63" x14ac:dyDescent="0.25">
      <c r="A74" t="s">
        <v>92</v>
      </c>
      <c r="B74">
        <v>72</v>
      </c>
      <c r="C74" t="s">
        <v>110</v>
      </c>
      <c r="D74">
        <v>294.28829212891799</v>
      </c>
      <c r="E74">
        <v>23.6902075163779</v>
      </c>
      <c r="F74">
        <v>0</v>
      </c>
      <c r="G74">
        <v>50.14</v>
      </c>
      <c r="H74">
        <v>207.6</v>
      </c>
      <c r="I74">
        <v>-0.88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23"/>
        <v>1</v>
      </c>
      <c r="W74" t="s">
        <v>23</v>
      </c>
      <c r="X74" t="s">
        <v>51</v>
      </c>
      <c r="Y74" t="s">
        <v>41</v>
      </c>
      <c r="Z74">
        <v>560</v>
      </c>
      <c r="AA74">
        <v>400</v>
      </c>
      <c r="AB74" s="1">
        <f>AG74*SQRT(3)</f>
        <v>292.7038693406148</v>
      </c>
      <c r="AC74" s="6">
        <f>(2^(1-AJ74))*AB74</f>
        <v>343.34092159739845</v>
      </c>
      <c r="AD74">
        <v>315.89999999999998</v>
      </c>
      <c r="AE74">
        <v>498</v>
      </c>
      <c r="AF74">
        <v>0</v>
      </c>
      <c r="AG74">
        <v>168.99265775664901</v>
      </c>
      <c r="AH74">
        <v>330.54098503042701</v>
      </c>
      <c r="AI74">
        <v>750000</v>
      </c>
      <c r="AJ74">
        <f t="shared" si="24"/>
        <v>0.76980000000000004</v>
      </c>
      <c r="AK74">
        <f t="shared" si="25"/>
        <v>0.76980000000000004</v>
      </c>
      <c r="AL74">
        <v>0.90972169999999997</v>
      </c>
      <c r="AM74">
        <v>0.94537693</v>
      </c>
      <c r="AN74">
        <f t="shared" si="26"/>
        <v>283.18734806864154</v>
      </c>
      <c r="AO74">
        <f t="shared" si="27"/>
        <v>188.22938452855865</v>
      </c>
      <c r="AP74">
        <f t="shared" si="28"/>
        <v>471.41673259720017</v>
      </c>
      <c r="AQ74">
        <f t="shared" si="29"/>
        <v>486.82316977503098</v>
      </c>
      <c r="AR74">
        <v>210000</v>
      </c>
      <c r="AS74">
        <v>0.3</v>
      </c>
      <c r="AT74">
        <f t="shared" si="30"/>
        <v>325.05236932409133</v>
      </c>
      <c r="AU74">
        <f t="shared" si="31"/>
        <v>296.44477830493247</v>
      </c>
      <c r="AV74">
        <f t="shared" si="32"/>
        <v>296.52085669928925</v>
      </c>
      <c r="AW74">
        <f t="shared" si="18"/>
        <v>318.43755195243716</v>
      </c>
      <c r="AX74">
        <f t="shared" si="33"/>
        <v>365.37549772718074</v>
      </c>
      <c r="AY74">
        <f t="shared" si="34"/>
        <v>569.94578466880284</v>
      </c>
      <c r="AZ74">
        <f t="shared" si="35"/>
        <v>534.89450826445034</v>
      </c>
      <c r="BA74">
        <f t="shared" si="36"/>
        <v>320.9427951684072</v>
      </c>
      <c r="BB74">
        <f t="shared" si="37"/>
        <v>297.78957923877113</v>
      </c>
      <c r="BC74">
        <f t="shared" si="22"/>
        <v>319.25674412933574</v>
      </c>
      <c r="BD74">
        <v>2.4366396548683101E-9</v>
      </c>
      <c r="BE74">
        <v>0.544293652549655</v>
      </c>
      <c r="BF74">
        <v>0.19783020251272901</v>
      </c>
      <c r="BG74">
        <v>353.034031763256</v>
      </c>
      <c r="BH74">
        <v>0.13599294464598</v>
      </c>
      <c r="BI74">
        <v>371.86049344049502</v>
      </c>
      <c r="BJ74">
        <v>288.06904448451098</v>
      </c>
      <c r="BK74">
        <v>198.75412529051999</v>
      </c>
    </row>
    <row r="75" spans="1:63" x14ac:dyDescent="0.25">
      <c r="A75" t="s">
        <v>92</v>
      </c>
      <c r="B75">
        <v>73</v>
      </c>
      <c r="C75" t="s">
        <v>110</v>
      </c>
      <c r="D75">
        <v>285.00727303548302</v>
      </c>
      <c r="E75">
        <v>22.9715862066599</v>
      </c>
      <c r="F75">
        <v>0</v>
      </c>
      <c r="G75">
        <v>76.02</v>
      </c>
      <c r="H75">
        <v>315.5</v>
      </c>
      <c r="I75">
        <v>-1.36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23"/>
        <v>1</v>
      </c>
      <c r="W75" t="s">
        <v>23</v>
      </c>
      <c r="X75" t="s">
        <v>51</v>
      </c>
      <c r="Y75" t="s">
        <v>41</v>
      </c>
      <c r="Z75">
        <v>560</v>
      </c>
      <c r="AA75">
        <v>400</v>
      </c>
      <c r="AB75" s="1">
        <f>AG75*SQRT(3)</f>
        <v>292.7038693406148</v>
      </c>
      <c r="AC75" s="6">
        <f>(2^(1-AJ75))*AB75</f>
        <v>343.34092159739845</v>
      </c>
      <c r="AD75">
        <v>315.89999999999998</v>
      </c>
      <c r="AE75">
        <v>498</v>
      </c>
      <c r="AF75">
        <v>0</v>
      </c>
      <c r="AG75">
        <v>168.99265775664901</v>
      </c>
      <c r="AH75">
        <v>330.54098503042701</v>
      </c>
      <c r="AI75">
        <v>750000</v>
      </c>
      <c r="AJ75">
        <f t="shared" si="24"/>
        <v>0.76980000000000004</v>
      </c>
      <c r="AK75">
        <f t="shared" si="25"/>
        <v>0.76980000000000004</v>
      </c>
      <c r="AL75">
        <v>0.89506929999999996</v>
      </c>
      <c r="AM75">
        <v>0.91545460000000001</v>
      </c>
      <c r="AN75">
        <f t="shared" si="26"/>
        <v>274.24399777189785</v>
      </c>
      <c r="AO75">
        <f t="shared" si="27"/>
        <v>286.12811326397133</v>
      </c>
      <c r="AP75">
        <f t="shared" si="28"/>
        <v>560.37211103586924</v>
      </c>
      <c r="AQ75">
        <f t="shared" si="29"/>
        <v>581.05397940247599</v>
      </c>
      <c r="AR75">
        <v>210000</v>
      </c>
      <c r="AS75">
        <v>0.3</v>
      </c>
      <c r="AT75">
        <f t="shared" si="30"/>
        <v>330.31029848840274</v>
      </c>
      <c r="AU75">
        <f t="shared" si="31"/>
        <v>296.83132529076534</v>
      </c>
      <c r="AV75">
        <f t="shared" si="32"/>
        <v>295.59784238197989</v>
      </c>
      <c r="AW75">
        <f t="shared" si="18"/>
        <v>323.27882345176482</v>
      </c>
      <c r="AX75">
        <f t="shared" si="33"/>
        <v>392.01873420839803</v>
      </c>
      <c r="AY75">
        <f t="shared" si="34"/>
        <v>847.27775155820098</v>
      </c>
      <c r="AZ75">
        <f t="shared" si="35"/>
        <v>963.34224586138532</v>
      </c>
      <c r="BA75">
        <f t="shared" si="36"/>
        <v>392.45173831036317</v>
      </c>
      <c r="BB75">
        <f t="shared" si="37"/>
        <v>371.51351986723017</v>
      </c>
      <c r="BC75">
        <f t="shared" si="22"/>
        <v>371.13302925376172</v>
      </c>
      <c r="BD75">
        <v>2.7331132681217298E-9</v>
      </c>
      <c r="BE75">
        <v>0.56305120448646495</v>
      </c>
      <c r="BF75">
        <v>0.27326644913161902</v>
      </c>
      <c r="BG75">
        <v>414.91910410695698</v>
      </c>
      <c r="BH75">
        <v>0.13599294464598</v>
      </c>
      <c r="BI75">
        <v>436.46160679119401</v>
      </c>
      <c r="BJ75">
        <v>278.97777325574901</v>
      </c>
      <c r="BK75">
        <v>302.07620614672697</v>
      </c>
    </row>
    <row r="76" spans="1:63" x14ac:dyDescent="0.25">
      <c r="A76" t="s">
        <v>92</v>
      </c>
      <c r="B76">
        <v>74</v>
      </c>
      <c r="C76" t="s">
        <v>110</v>
      </c>
      <c r="D76">
        <v>0</v>
      </c>
      <c r="E76">
        <v>0</v>
      </c>
      <c r="F76">
        <v>0</v>
      </c>
      <c r="G76">
        <v>76.819999999999993</v>
      </c>
      <c r="H76">
        <v>140.79</v>
      </c>
      <c r="I76">
        <v>-0.56000000000000005</v>
      </c>
      <c r="J76">
        <v>161.877119988158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23"/>
        <v>1</v>
      </c>
      <c r="W76" t="s">
        <v>24</v>
      </c>
      <c r="X76" t="s">
        <v>51</v>
      </c>
      <c r="Y76" t="s">
        <v>41</v>
      </c>
      <c r="Z76">
        <v>560</v>
      </c>
      <c r="AA76">
        <v>400</v>
      </c>
      <c r="AB76">
        <v>244.50693662748299</v>
      </c>
      <c r="AC76">
        <v>385.32154502160398</v>
      </c>
      <c r="AD76">
        <v>0</v>
      </c>
      <c r="AE76">
        <v>0</v>
      </c>
      <c r="AF76">
        <v>0</v>
      </c>
      <c r="AG76">
        <v>168.99265775664901</v>
      </c>
      <c r="AH76">
        <v>330.54098503042701</v>
      </c>
      <c r="AI76">
        <v>750000</v>
      </c>
      <c r="AJ76">
        <f t="shared" si="24"/>
        <v>0.76980000000000004</v>
      </c>
      <c r="AK76">
        <f t="shared" si="25"/>
        <v>0.34381253913880627</v>
      </c>
      <c r="AL76">
        <v>1.3747632999999999</v>
      </c>
      <c r="AM76">
        <v>1.1325038999999999</v>
      </c>
      <c r="AN76">
        <f t="shared" si="26"/>
        <v>280.37939640241314</v>
      </c>
      <c r="AO76">
        <f t="shared" si="27"/>
        <v>122.59618224072069</v>
      </c>
      <c r="AP76">
        <f t="shared" si="28"/>
        <v>402.97557864313382</v>
      </c>
      <c r="AQ76">
        <f t="shared" si="29"/>
        <v>399.96963147384099</v>
      </c>
      <c r="AR76">
        <v>210000</v>
      </c>
      <c r="AS76">
        <v>0.3</v>
      </c>
      <c r="AT76">
        <f t="shared" si="30"/>
        <v>287.96574896844947</v>
      </c>
      <c r="AU76">
        <f t="shared" si="31"/>
        <v>246.66748130138635</v>
      </c>
      <c r="AV76">
        <f t="shared" si="32"/>
        <v>244.74208061898486</v>
      </c>
      <c r="AW76">
        <f t="shared" si="18"/>
        <v>304.79659298050672</v>
      </c>
      <c r="AX76">
        <f t="shared" si="33"/>
        <v>336.13397552891769</v>
      </c>
      <c r="AY76">
        <f t="shared" si="34"/>
        <v>437.54969159544953</v>
      </c>
      <c r="AZ76">
        <f t="shared" si="35"/>
        <v>404.29060950518846</v>
      </c>
      <c r="BA76">
        <f t="shared" si="36"/>
        <v>294.55524103521367</v>
      </c>
      <c r="BB76">
        <f t="shared" si="37"/>
        <v>282.87550317364384</v>
      </c>
      <c r="BC76">
        <f t="shared" si="22"/>
        <v>294.49350856244735</v>
      </c>
      <c r="BD76">
        <v>1.07517797638941E-16</v>
      </c>
      <c r="BE76">
        <v>0.249508435845258</v>
      </c>
      <c r="BF76">
        <v>0.13879079288367799</v>
      </c>
      <c r="BG76">
        <v>295.699508820554</v>
      </c>
      <c r="BH76">
        <v>9.4894669934850698E-2</v>
      </c>
      <c r="BI76">
        <v>306.01050607288198</v>
      </c>
      <c r="BJ76">
        <v>261.01901297935598</v>
      </c>
      <c r="BK76">
        <v>138.95061849448501</v>
      </c>
    </row>
    <row r="77" spans="1:63" x14ac:dyDescent="0.25">
      <c r="A77" t="s">
        <v>92</v>
      </c>
      <c r="B77">
        <v>75</v>
      </c>
      <c r="C77" t="s">
        <v>110</v>
      </c>
      <c r="D77">
        <v>0</v>
      </c>
      <c r="E77">
        <v>0</v>
      </c>
      <c r="F77">
        <v>0</v>
      </c>
      <c r="G77">
        <v>53.4</v>
      </c>
      <c r="H77">
        <v>97.83</v>
      </c>
      <c r="I77">
        <v>-0.37</v>
      </c>
      <c r="J77">
        <v>166.86511140347301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23"/>
        <v>1</v>
      </c>
      <c r="W77" t="s">
        <v>24</v>
      </c>
      <c r="X77" t="s">
        <v>51</v>
      </c>
      <c r="Y77" t="s">
        <v>41</v>
      </c>
      <c r="Z77">
        <v>560</v>
      </c>
      <c r="AA77">
        <v>400</v>
      </c>
      <c r="AB77">
        <v>244.50693662748299</v>
      </c>
      <c r="AC77">
        <v>385.32154502160398</v>
      </c>
      <c r="AD77">
        <v>0</v>
      </c>
      <c r="AE77">
        <v>0</v>
      </c>
      <c r="AF77">
        <v>0</v>
      </c>
      <c r="AG77">
        <v>168.99265775664901</v>
      </c>
      <c r="AH77">
        <v>330.54098503042701</v>
      </c>
      <c r="AI77">
        <v>750000</v>
      </c>
      <c r="AJ77">
        <f t="shared" si="24"/>
        <v>0.76980000000000004</v>
      </c>
      <c r="AK77">
        <f t="shared" si="25"/>
        <v>0.34381253913880627</v>
      </c>
      <c r="AL77">
        <v>1.4989710000000001</v>
      </c>
      <c r="AM77">
        <v>1.2243204000000001</v>
      </c>
      <c r="AN77">
        <f t="shared" si="26"/>
        <v>289.01885096145611</v>
      </c>
      <c r="AO77">
        <f t="shared" si="27"/>
        <v>85.171819870189466</v>
      </c>
      <c r="AP77">
        <f t="shared" si="28"/>
        <v>374.19067083164555</v>
      </c>
      <c r="AQ77">
        <f t="shared" si="29"/>
        <v>365.60985234381383</v>
      </c>
      <c r="AR77">
        <v>210000</v>
      </c>
      <c r="AS77">
        <v>0.3</v>
      </c>
      <c r="AT77">
        <f t="shared" si="30"/>
        <v>288.74000178058901</v>
      </c>
      <c r="AU77">
        <f t="shared" si="31"/>
        <v>251.17732995516272</v>
      </c>
      <c r="AV77">
        <f t="shared" si="32"/>
        <v>254.07281357609102</v>
      </c>
      <c r="AW77">
        <f t="shared" si="18"/>
        <v>306.72343846057419</v>
      </c>
      <c r="AX77">
        <f t="shared" si="33"/>
        <v>328.85887204735508</v>
      </c>
      <c r="AY77">
        <f t="shared" si="34"/>
        <v>392.70377339570831</v>
      </c>
      <c r="AZ77">
        <f t="shared" si="35"/>
        <v>367.20836215142793</v>
      </c>
      <c r="BA77">
        <f t="shared" si="36"/>
        <v>295.80232145307048</v>
      </c>
      <c r="BB77">
        <f t="shared" si="37"/>
        <v>289.61418892513706</v>
      </c>
      <c r="BC77">
        <f t="shared" si="22"/>
        <v>295.86279025393907</v>
      </c>
      <c r="BD77">
        <v>2.08607674600272E-16</v>
      </c>
      <c r="BE77">
        <v>0.34764143525811297</v>
      </c>
      <c r="BF77">
        <v>0.12970764398349599</v>
      </c>
      <c r="BG77">
        <v>285.85978330223799</v>
      </c>
      <c r="BH77">
        <v>9.4894669934850698E-2</v>
      </c>
      <c r="BI77">
        <v>301.30737646310598</v>
      </c>
      <c r="BJ77">
        <v>269.06190746666999</v>
      </c>
      <c r="BK77">
        <v>96.547944877143806</v>
      </c>
    </row>
    <row r="78" spans="1:63" x14ac:dyDescent="0.25">
      <c r="A78" t="s">
        <v>92</v>
      </c>
      <c r="B78">
        <v>76</v>
      </c>
      <c r="C78" t="s">
        <v>110</v>
      </c>
      <c r="D78">
        <v>0</v>
      </c>
      <c r="E78">
        <v>0</v>
      </c>
      <c r="F78">
        <v>0</v>
      </c>
      <c r="G78">
        <v>106.51</v>
      </c>
      <c r="H78">
        <v>195.16</v>
      </c>
      <c r="I78">
        <v>-0.76</v>
      </c>
      <c r="J78">
        <v>140.56851743388799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23"/>
        <v>1</v>
      </c>
      <c r="W78" t="s">
        <v>24</v>
      </c>
      <c r="X78" t="s">
        <v>51</v>
      </c>
      <c r="Y78" t="s">
        <v>41</v>
      </c>
      <c r="Z78">
        <v>560</v>
      </c>
      <c r="AA78">
        <v>400</v>
      </c>
      <c r="AB78">
        <v>244.50693662748299</v>
      </c>
      <c r="AC78">
        <v>385.32154502160398</v>
      </c>
      <c r="AD78">
        <v>0</v>
      </c>
      <c r="AE78">
        <v>0</v>
      </c>
      <c r="AF78">
        <v>0</v>
      </c>
      <c r="AG78">
        <v>168.99265775664901</v>
      </c>
      <c r="AH78">
        <v>330.54098503042701</v>
      </c>
      <c r="AI78">
        <v>750000</v>
      </c>
      <c r="AJ78">
        <f t="shared" si="24"/>
        <v>0.76980000000000004</v>
      </c>
      <c r="AK78">
        <f t="shared" si="25"/>
        <v>0.34381253913880627</v>
      </c>
      <c r="AL78">
        <v>1.0683452</v>
      </c>
      <c r="AM78">
        <v>0.89773150000000002</v>
      </c>
      <c r="AN78">
        <f t="shared" si="26"/>
        <v>243.4718141401255</v>
      </c>
      <c r="AO78">
        <f t="shared" si="27"/>
        <v>169.92692811911829</v>
      </c>
      <c r="AP78">
        <f t="shared" si="28"/>
        <v>413.39874225924382</v>
      </c>
      <c r="AQ78">
        <f t="shared" si="29"/>
        <v>419.26846423449001</v>
      </c>
      <c r="AR78">
        <v>210000</v>
      </c>
      <c r="AS78">
        <v>0.3</v>
      </c>
      <c r="AT78">
        <f t="shared" si="30"/>
        <v>261.13505601574411</v>
      </c>
      <c r="AU78">
        <f t="shared" si="31"/>
        <v>241.37508529559659</v>
      </c>
      <c r="AV78">
        <f t="shared" si="32"/>
        <v>234.81980981543987</v>
      </c>
      <c r="AW78">
        <f t="shared" si="18"/>
        <v>275.02766487465453</v>
      </c>
      <c r="AX78">
        <f t="shared" si="33"/>
        <v>317.25532578840068</v>
      </c>
      <c r="AY78">
        <f t="shared" si="34"/>
        <v>455.59831270065428</v>
      </c>
      <c r="AZ78">
        <f t="shared" si="35"/>
        <v>423.29475961651156</v>
      </c>
      <c r="BA78">
        <f t="shared" si="36"/>
        <v>268.94668706237786</v>
      </c>
      <c r="BB78">
        <f t="shared" si="37"/>
        <v>251.66848888350776</v>
      </c>
      <c r="BC78">
        <f t="shared" si="22"/>
        <v>268.16332974562511</v>
      </c>
      <c r="BD78">
        <v>2.4763256741206299E-16</v>
      </c>
      <c r="BE78">
        <v>0.28098409720784501</v>
      </c>
      <c r="BF78">
        <v>0.14043296968771299</v>
      </c>
      <c r="BG78">
        <v>297.44372728847202</v>
      </c>
      <c r="BH78">
        <v>9.4894669934850698E-2</v>
      </c>
      <c r="BI78">
        <v>296.90686280495999</v>
      </c>
      <c r="BJ78">
        <v>226.65992376963999</v>
      </c>
      <c r="BK78">
        <v>192.60854046484999</v>
      </c>
    </row>
    <row r="79" spans="1:63" x14ac:dyDescent="0.25">
      <c r="A79" t="s">
        <v>92</v>
      </c>
      <c r="B79">
        <v>77</v>
      </c>
      <c r="C79" t="s">
        <v>109</v>
      </c>
      <c r="D79">
        <v>0</v>
      </c>
      <c r="E79">
        <v>0</v>
      </c>
      <c r="F79">
        <v>0</v>
      </c>
      <c r="G79">
        <v>241.88</v>
      </c>
      <c r="H79">
        <v>18.22</v>
      </c>
      <c r="I79">
        <v>0</v>
      </c>
      <c r="J79">
        <v>146.473006510853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23"/>
        <v>1</v>
      </c>
      <c r="W79" t="s">
        <v>25</v>
      </c>
      <c r="X79" t="s">
        <v>51</v>
      </c>
      <c r="Y79" t="s">
        <v>41</v>
      </c>
      <c r="Z79">
        <v>560</v>
      </c>
      <c r="AA79">
        <v>400</v>
      </c>
      <c r="AB79">
        <v>244.50693662748299</v>
      </c>
      <c r="AC79">
        <v>385.32154502160398</v>
      </c>
      <c r="AD79">
        <v>0</v>
      </c>
      <c r="AE79">
        <v>0</v>
      </c>
      <c r="AF79">
        <v>0</v>
      </c>
      <c r="AG79">
        <v>168.99265775664901</v>
      </c>
      <c r="AH79">
        <v>330.54098503042701</v>
      </c>
      <c r="AI79">
        <v>750000</v>
      </c>
      <c r="AJ79">
        <f t="shared" si="24"/>
        <v>0.76980000000000004</v>
      </c>
      <c r="AK79">
        <f t="shared" si="25"/>
        <v>0.34381253913880627</v>
      </c>
      <c r="AL79">
        <v>1.0500547</v>
      </c>
      <c r="AM79">
        <v>0.94401599999999997</v>
      </c>
      <c r="AN79">
        <f t="shared" si="26"/>
        <v>253.69868921416435</v>
      </c>
      <c r="AO79">
        <f t="shared" si="27"/>
        <v>233.30419884777041</v>
      </c>
      <c r="AP79">
        <f t="shared" si="28"/>
        <v>487.00288806193475</v>
      </c>
      <c r="AQ79">
        <f t="shared" si="29"/>
        <v>473.23266838158202</v>
      </c>
      <c r="AR79">
        <v>210000</v>
      </c>
      <c r="AS79">
        <v>0.3</v>
      </c>
      <c r="AT79">
        <f t="shared" si="30"/>
        <v>277.15686417772736</v>
      </c>
      <c r="AU79">
        <f t="shared" si="31"/>
        <v>245.55113491922276</v>
      </c>
      <c r="AV79">
        <f t="shared" si="32"/>
        <v>245.5512028645899</v>
      </c>
      <c r="AW79">
        <f t="shared" si="18"/>
        <v>294.79080163089554</v>
      </c>
      <c r="AX79">
        <f t="shared" si="33"/>
        <v>351.49963633668989</v>
      </c>
      <c r="AY79">
        <f t="shared" si="34"/>
        <v>616.04781783525732</v>
      </c>
      <c r="AZ79">
        <f t="shared" si="35"/>
        <v>608.7704368329762</v>
      </c>
      <c r="BA79">
        <f t="shared" si="36"/>
        <v>312.32712294448351</v>
      </c>
      <c r="BB79">
        <f t="shared" si="37"/>
        <v>286.90221095696944</v>
      </c>
      <c r="BC79">
        <f t="shared" si="22"/>
        <v>306.98062902925534</v>
      </c>
      <c r="BD79">
        <v>3.8385963151956296E-9</v>
      </c>
      <c r="BE79">
        <v>0.50840845702625703</v>
      </c>
      <c r="BF79">
        <v>0.17773802999119601</v>
      </c>
      <c r="BG79">
        <v>334.62659621502502</v>
      </c>
      <c r="BH79">
        <v>9.4894669934850698E-2</v>
      </c>
      <c r="BI79">
        <v>344.66487217148301</v>
      </c>
      <c r="BJ79">
        <v>236.180626331741</v>
      </c>
      <c r="BK79">
        <v>237.05204204984099</v>
      </c>
    </row>
    <row r="80" spans="1:63" x14ac:dyDescent="0.25">
      <c r="A80" t="s">
        <v>92</v>
      </c>
      <c r="B80">
        <v>78</v>
      </c>
      <c r="C80" t="s">
        <v>110</v>
      </c>
      <c r="D80">
        <v>0</v>
      </c>
      <c r="E80">
        <v>0</v>
      </c>
      <c r="F80">
        <v>0</v>
      </c>
      <c r="G80">
        <v>175.93</v>
      </c>
      <c r="H80">
        <v>13.25</v>
      </c>
      <c r="I80">
        <v>0</v>
      </c>
      <c r="J80">
        <v>157.28306497104899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23"/>
        <v>1</v>
      </c>
      <c r="W80" t="s">
        <v>25</v>
      </c>
      <c r="X80" t="s">
        <v>51</v>
      </c>
      <c r="Y80" t="s">
        <v>41</v>
      </c>
      <c r="Z80">
        <v>560</v>
      </c>
      <c r="AA80">
        <v>400</v>
      </c>
      <c r="AB80">
        <v>244.50693662748299</v>
      </c>
      <c r="AC80">
        <v>385.32154502160398</v>
      </c>
      <c r="AD80">
        <v>0</v>
      </c>
      <c r="AE80">
        <v>0</v>
      </c>
      <c r="AF80">
        <v>0</v>
      </c>
      <c r="AG80">
        <v>168.99265775664901</v>
      </c>
      <c r="AH80">
        <v>330.54098503042701</v>
      </c>
      <c r="AI80">
        <v>750000</v>
      </c>
      <c r="AJ80">
        <f t="shared" si="24"/>
        <v>0.76980000000000004</v>
      </c>
      <c r="AK80">
        <f t="shared" si="25"/>
        <v>0.34381253913880627</v>
      </c>
      <c r="AL80">
        <v>1.2506565000000001</v>
      </c>
      <c r="AM80">
        <v>1.1179863999999999</v>
      </c>
      <c r="AN80">
        <f t="shared" si="26"/>
        <v>272.42225970001357</v>
      </c>
      <c r="AO80">
        <f t="shared" si="27"/>
        <v>169.6934144273136</v>
      </c>
      <c r="AP80">
        <f t="shared" si="28"/>
        <v>442.11567412732717</v>
      </c>
      <c r="AQ80">
        <f t="shared" si="29"/>
        <v>426.030241633299</v>
      </c>
      <c r="AR80">
        <v>210000</v>
      </c>
      <c r="AS80">
        <v>0.3</v>
      </c>
      <c r="AT80">
        <f t="shared" si="30"/>
        <v>285.77629661143573</v>
      </c>
      <c r="AU80">
        <f t="shared" si="31"/>
        <v>238.55560775149624</v>
      </c>
      <c r="AV80">
        <f t="shared" si="32"/>
        <v>241.28548852079467</v>
      </c>
      <c r="AW80">
        <f t="shared" si="18"/>
        <v>304.54544867848813</v>
      </c>
      <c r="AX80">
        <f t="shared" si="33"/>
        <v>347.04776471627258</v>
      </c>
      <c r="AY80">
        <f t="shared" si="34"/>
        <v>509.30406043453183</v>
      </c>
      <c r="AZ80">
        <f t="shared" si="35"/>
        <v>473.14714691740363</v>
      </c>
      <c r="BA80">
        <f t="shared" si="36"/>
        <v>300.83530653410855</v>
      </c>
      <c r="BB80">
        <f t="shared" si="37"/>
        <v>281.54158133366576</v>
      </c>
      <c r="BC80">
        <f t="shared" si="22"/>
        <v>299.96621226115809</v>
      </c>
      <c r="BD80">
        <v>1.10658267185565E-15</v>
      </c>
      <c r="BE80">
        <v>0.50766419832586396</v>
      </c>
      <c r="BF80">
        <v>0.149280930903788</v>
      </c>
      <c r="BG80">
        <v>306.67081124454398</v>
      </c>
      <c r="BH80">
        <v>9.4894669934850698E-2</v>
      </c>
      <c r="BI80">
        <v>320.95130858131898</v>
      </c>
      <c r="BJ80">
        <v>253.61132184779601</v>
      </c>
      <c r="BK80">
        <v>172.41891978550299</v>
      </c>
    </row>
    <row r="81" spans="1:63" x14ac:dyDescent="0.25">
      <c r="A81" t="s">
        <v>92</v>
      </c>
      <c r="B81">
        <v>79</v>
      </c>
      <c r="C81" t="s">
        <v>109</v>
      </c>
      <c r="D81">
        <v>0</v>
      </c>
      <c r="E81">
        <v>0</v>
      </c>
      <c r="F81">
        <v>0</v>
      </c>
      <c r="G81">
        <v>227.49</v>
      </c>
      <c r="H81">
        <v>-19.47</v>
      </c>
      <c r="I81">
        <v>-39.979999999999997</v>
      </c>
      <c r="J81">
        <v>171.82522291653399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23"/>
        <v>1</v>
      </c>
      <c r="W81" t="s">
        <v>25</v>
      </c>
      <c r="X81" t="s">
        <v>51</v>
      </c>
      <c r="Y81" t="s">
        <v>41</v>
      </c>
      <c r="Z81">
        <v>560</v>
      </c>
      <c r="AA81">
        <v>400</v>
      </c>
      <c r="AB81">
        <v>244.50693662748299</v>
      </c>
      <c r="AC81">
        <v>385.32154502160398</v>
      </c>
      <c r="AD81">
        <v>0</v>
      </c>
      <c r="AE81">
        <v>0</v>
      </c>
      <c r="AF81">
        <v>0</v>
      </c>
      <c r="AG81">
        <v>168.99265775664901</v>
      </c>
      <c r="AH81">
        <v>330.54098503042701</v>
      </c>
      <c r="AI81">
        <v>750000</v>
      </c>
      <c r="AJ81">
        <f t="shared" si="24"/>
        <v>0.76980000000000004</v>
      </c>
      <c r="AK81">
        <f t="shared" si="25"/>
        <v>0.34381253913880627</v>
      </c>
      <c r="AL81">
        <v>1.3321924999999999</v>
      </c>
      <c r="AM81">
        <v>1.1906577</v>
      </c>
      <c r="AN81">
        <f t="shared" si="26"/>
        <v>297.61001611328504</v>
      </c>
      <c r="AO81">
        <f t="shared" si="27"/>
        <v>257.82756117219122</v>
      </c>
      <c r="AP81">
        <f t="shared" si="28"/>
        <v>555.43757728547621</v>
      </c>
      <c r="AQ81">
        <f t="shared" si="29"/>
        <v>524.80306753562695</v>
      </c>
      <c r="AR81">
        <v>210000</v>
      </c>
      <c r="AS81">
        <v>0.3</v>
      </c>
      <c r="AT81">
        <f t="shared" si="30"/>
        <v>320.94921129032883</v>
      </c>
      <c r="AU81">
        <f t="shared" si="31"/>
        <v>245.29054141376088</v>
      </c>
      <c r="AV81">
        <f t="shared" si="32"/>
        <v>241.895314955164</v>
      </c>
      <c r="AW81">
        <f t="shared" si="18"/>
        <v>343.58082270086709</v>
      </c>
      <c r="AX81">
        <f t="shared" si="33"/>
        <v>406.57568339222473</v>
      </c>
      <c r="AY81">
        <f t="shared" si="34"/>
        <v>805.47939647480871</v>
      </c>
      <c r="AZ81">
        <f t="shared" si="35"/>
        <v>837.32126582912031</v>
      </c>
      <c r="BA81">
        <f t="shared" si="36"/>
        <v>389.26360052797264</v>
      </c>
      <c r="BB81">
        <f t="shared" si="37"/>
        <v>359.69935853507286</v>
      </c>
      <c r="BC81">
        <f t="shared" si="22"/>
        <v>377.6652318759842</v>
      </c>
      <c r="BD81">
        <v>3.4788872570987301E-9</v>
      </c>
      <c r="BE81">
        <v>0.49363558825843701</v>
      </c>
      <c r="BF81">
        <v>0.219268035140989</v>
      </c>
      <c r="BG81">
        <v>371.67036758238203</v>
      </c>
      <c r="BH81">
        <v>9.4894669934850698E-2</v>
      </c>
      <c r="BI81">
        <v>393.75979097788701</v>
      </c>
      <c r="BJ81">
        <v>277.05984696239</v>
      </c>
      <c r="BK81">
        <v>247.74322057323701</v>
      </c>
    </row>
    <row r="82" spans="1:63" x14ac:dyDescent="0.25">
      <c r="A82" t="s">
        <v>92</v>
      </c>
      <c r="B82">
        <v>80</v>
      </c>
      <c r="C82" t="s">
        <v>110</v>
      </c>
      <c r="D82">
        <v>0</v>
      </c>
      <c r="E82">
        <v>0</v>
      </c>
      <c r="F82">
        <v>0</v>
      </c>
      <c r="G82">
        <v>109.7</v>
      </c>
      <c r="H82">
        <v>-28.46</v>
      </c>
      <c r="I82">
        <v>-40</v>
      </c>
      <c r="J82">
        <v>176.36332161835099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23"/>
        <v>1</v>
      </c>
      <c r="W82" t="s">
        <v>25</v>
      </c>
      <c r="X82" t="s">
        <v>51</v>
      </c>
      <c r="Y82" t="s">
        <v>41</v>
      </c>
      <c r="Z82">
        <v>560</v>
      </c>
      <c r="AA82">
        <v>400</v>
      </c>
      <c r="AB82">
        <v>244.50693662748299</v>
      </c>
      <c r="AC82">
        <v>385.32154502160398</v>
      </c>
      <c r="AD82">
        <v>0</v>
      </c>
      <c r="AE82">
        <v>0</v>
      </c>
      <c r="AF82">
        <v>0</v>
      </c>
      <c r="AG82">
        <v>168.99265775664901</v>
      </c>
      <c r="AH82">
        <v>330.54098503042701</v>
      </c>
      <c r="AI82">
        <v>750000</v>
      </c>
      <c r="AJ82">
        <f t="shared" si="24"/>
        <v>0.76980000000000004</v>
      </c>
      <c r="AK82">
        <f t="shared" si="25"/>
        <v>0.34381253913880627</v>
      </c>
      <c r="AL82">
        <v>1.5816227</v>
      </c>
      <c r="AM82">
        <v>1.4124848999999999</v>
      </c>
      <c r="AN82">
        <f t="shared" si="26"/>
        <v>305.47023363459448</v>
      </c>
      <c r="AO82">
        <f t="shared" si="27"/>
        <v>144.27655249554584</v>
      </c>
      <c r="AP82">
        <f t="shared" si="28"/>
        <v>449.74678613014032</v>
      </c>
      <c r="AQ82">
        <f t="shared" si="29"/>
        <v>419.53299481193</v>
      </c>
      <c r="AR82">
        <v>210000</v>
      </c>
      <c r="AS82">
        <v>0.3</v>
      </c>
      <c r="AT82">
        <f t="shared" si="30"/>
        <v>311.00623014981807</v>
      </c>
      <c r="AU82">
        <f t="shared" si="31"/>
        <v>242.2356910211706</v>
      </c>
      <c r="AV82">
        <f t="shared" si="32"/>
        <v>243.92525369017008</v>
      </c>
      <c r="AW82">
        <f t="shared" si="18"/>
        <v>333.91990360739231</v>
      </c>
      <c r="AX82">
        <f t="shared" si="33"/>
        <v>370.65382209763055</v>
      </c>
      <c r="AY82">
        <f t="shared" si="34"/>
        <v>517.49672607022273</v>
      </c>
      <c r="AZ82">
        <f t="shared" si="35"/>
        <v>477.81341385095135</v>
      </c>
      <c r="BA82">
        <f t="shared" si="36"/>
        <v>327.51696467181597</v>
      </c>
      <c r="BB82">
        <f t="shared" si="37"/>
        <v>310.72950466730151</v>
      </c>
      <c r="BC82">
        <f t="shared" si="22"/>
        <v>327.18787513347775</v>
      </c>
      <c r="BD82">
        <v>5.5640314137508697E-9</v>
      </c>
      <c r="BE82">
        <v>0.58151424910500404</v>
      </c>
      <c r="BF82">
        <v>0.15736113325693701</v>
      </c>
      <c r="BG82">
        <v>314.861102633955</v>
      </c>
      <c r="BH82">
        <v>9.4894669934850698E-2</v>
      </c>
      <c r="BI82">
        <v>337.82804388737998</v>
      </c>
      <c r="BJ82">
        <v>284.37731124664299</v>
      </c>
      <c r="BK82">
        <v>135.15568356528701</v>
      </c>
    </row>
    <row r="83" spans="1:63" x14ac:dyDescent="0.25">
      <c r="A83" t="s">
        <v>92</v>
      </c>
      <c r="B83">
        <v>81</v>
      </c>
      <c r="C83" t="s">
        <v>110</v>
      </c>
      <c r="D83">
        <v>247.25976758532099</v>
      </c>
      <c r="E83">
        <v>18.544482568899099</v>
      </c>
      <c r="F83">
        <v>0</v>
      </c>
      <c r="G83">
        <v>0</v>
      </c>
      <c r="H83">
        <v>0</v>
      </c>
      <c r="I83">
        <v>0</v>
      </c>
      <c r="J83">
        <v>44.506758165357802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23"/>
        <v>1</v>
      </c>
      <c r="W83" t="s">
        <v>18</v>
      </c>
      <c r="X83" t="s">
        <v>51</v>
      </c>
      <c r="Y83" t="s">
        <v>41</v>
      </c>
      <c r="Z83">
        <v>560</v>
      </c>
      <c r="AA83">
        <v>400</v>
      </c>
      <c r="AB83">
        <v>244.50693662748299</v>
      </c>
      <c r="AC83">
        <v>385.32154502160398</v>
      </c>
      <c r="AD83">
        <v>0</v>
      </c>
      <c r="AE83">
        <v>0</v>
      </c>
      <c r="AF83">
        <v>0</v>
      </c>
      <c r="AG83">
        <v>168.99265775664901</v>
      </c>
      <c r="AH83">
        <v>330.54098503042701</v>
      </c>
      <c r="AI83">
        <v>750000</v>
      </c>
      <c r="AJ83">
        <f t="shared" si="24"/>
        <v>0.76980000000000004</v>
      </c>
      <c r="AK83">
        <f t="shared" si="25"/>
        <v>0.34381253913880627</v>
      </c>
      <c r="AL83">
        <v>0.77571166000000003</v>
      </c>
      <c r="AM83">
        <v>1.0085303999999999</v>
      </c>
      <c r="AN83">
        <f t="shared" si="26"/>
        <v>250.67616683140832</v>
      </c>
      <c r="AO83">
        <f t="shared" si="27"/>
        <v>0</v>
      </c>
      <c r="AP83">
        <f t="shared" si="28"/>
        <v>250.67616683140832</v>
      </c>
      <c r="AQ83">
        <f t="shared" si="29"/>
        <v>252.74556729707899</v>
      </c>
      <c r="AR83">
        <v>210000</v>
      </c>
      <c r="AS83">
        <v>0.3</v>
      </c>
      <c r="AT83">
        <f t="shared" si="30"/>
        <v>252.74556729707902</v>
      </c>
      <c r="AU83">
        <f t="shared" si="31"/>
        <v>252.74556729707908</v>
      </c>
      <c r="AV83">
        <f t="shared" si="32"/>
        <v>250.67616683140847</v>
      </c>
      <c r="AW83">
        <f t="shared" si="18"/>
        <v>250.67616683140849</v>
      </c>
      <c r="AX83">
        <f t="shared" si="33"/>
        <v>250.67616683140832</v>
      </c>
      <c r="AY83">
        <f t="shared" si="34"/>
        <v>250.67616683140832</v>
      </c>
      <c r="AZ83">
        <f t="shared" si="35"/>
        <v>250.67616683140832</v>
      </c>
      <c r="BA83">
        <f t="shared" si="36"/>
        <v>250.67616683140832</v>
      </c>
      <c r="BB83">
        <f t="shared" si="37"/>
        <v>250.67616683140832</v>
      </c>
      <c r="BC83">
        <f t="shared" si="22"/>
        <v>250.67616683140832</v>
      </c>
      <c r="BD83">
        <v>5.3605162755542103E-9</v>
      </c>
      <c r="BE83">
        <v>2.0794131469179E-17</v>
      </c>
      <c r="BF83">
        <v>0.10139733617193999</v>
      </c>
      <c r="BG83">
        <v>252.74556729707899</v>
      </c>
      <c r="BH83">
        <v>9.4894669934850698E-2</v>
      </c>
      <c r="BI83">
        <v>250.67616683140801</v>
      </c>
      <c r="BJ83">
        <v>252.74556729707899</v>
      </c>
      <c r="BK83">
        <v>0</v>
      </c>
    </row>
    <row r="84" spans="1:63" x14ac:dyDescent="0.25">
      <c r="A84" t="s">
        <v>92</v>
      </c>
      <c r="B84">
        <v>82</v>
      </c>
      <c r="C84" t="s">
        <v>110</v>
      </c>
      <c r="D84">
        <v>0</v>
      </c>
      <c r="E84">
        <v>0</v>
      </c>
      <c r="F84">
        <v>0</v>
      </c>
      <c r="G84">
        <v>29.95</v>
      </c>
      <c r="H84">
        <v>128.32</v>
      </c>
      <c r="I84">
        <v>-0.5</v>
      </c>
      <c r="J84">
        <v>152.940984854189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23"/>
        <v>1</v>
      </c>
      <c r="W84" t="s">
        <v>26</v>
      </c>
      <c r="X84" t="s">
        <v>51</v>
      </c>
      <c r="Y84" t="s">
        <v>41</v>
      </c>
      <c r="Z84">
        <v>560</v>
      </c>
      <c r="AA84">
        <v>400</v>
      </c>
      <c r="AB84">
        <v>244.50693662748299</v>
      </c>
      <c r="AC84">
        <v>385.32154502160398</v>
      </c>
      <c r="AD84">
        <v>0</v>
      </c>
      <c r="AE84">
        <v>0</v>
      </c>
      <c r="AF84">
        <v>0</v>
      </c>
      <c r="AG84">
        <v>168.99265775664901</v>
      </c>
      <c r="AH84">
        <v>330.54098503042701</v>
      </c>
      <c r="AI84">
        <v>750000</v>
      </c>
      <c r="AJ84">
        <f t="shared" si="24"/>
        <v>0.76980000000000004</v>
      </c>
      <c r="AK84">
        <f t="shared" si="25"/>
        <v>0.34381253913880627</v>
      </c>
      <c r="AL84">
        <v>1.3123997000000001</v>
      </c>
      <c r="AM84">
        <v>1.0694332</v>
      </c>
      <c r="AN84">
        <f t="shared" si="26"/>
        <v>264.90155632707746</v>
      </c>
      <c r="AO84">
        <f t="shared" si="27"/>
        <v>116.61571892330809</v>
      </c>
      <c r="AP84">
        <f t="shared" si="28"/>
        <v>381.51727525038552</v>
      </c>
      <c r="AQ84">
        <f t="shared" si="29"/>
        <v>369.51169978751102</v>
      </c>
      <c r="AR84">
        <v>210000</v>
      </c>
      <c r="AS84">
        <v>0.3</v>
      </c>
      <c r="AT84">
        <f t="shared" si="30"/>
        <v>270.66851274353468</v>
      </c>
      <c r="AU84">
        <f t="shared" si="31"/>
        <v>239.78215659539845</v>
      </c>
      <c r="AV84">
        <f t="shared" si="32"/>
        <v>236.36932758324662</v>
      </c>
      <c r="AW84">
        <f t="shared" si="18"/>
        <v>288.10780671091692</v>
      </c>
      <c r="AX84">
        <f t="shared" si="33"/>
        <v>317.90646419897331</v>
      </c>
      <c r="AY84">
        <f t="shared" si="34"/>
        <v>404.24652976623292</v>
      </c>
      <c r="AZ84">
        <f t="shared" si="35"/>
        <v>373.9114326604269</v>
      </c>
      <c r="BA84">
        <f t="shared" si="36"/>
        <v>276.93179113811749</v>
      </c>
      <c r="BB84">
        <f t="shared" si="37"/>
        <v>266.82917768006615</v>
      </c>
      <c r="BC84">
        <f t="shared" si="22"/>
        <v>276.9097123612105</v>
      </c>
      <c r="BD84">
        <v>1.5679023788890801E-8</v>
      </c>
      <c r="BE84">
        <v>0.28383980189597502</v>
      </c>
      <c r="BF84">
        <v>0.12051000334165</v>
      </c>
      <c r="BG84">
        <v>275.53820443858598</v>
      </c>
      <c r="BH84">
        <v>9.4894669934850698E-2</v>
      </c>
      <c r="BI84">
        <v>289.43403470308698</v>
      </c>
      <c r="BJ84">
        <v>246.609928034619</v>
      </c>
      <c r="BK84">
        <v>122.901771752892</v>
      </c>
    </row>
    <row r="85" spans="1:63" x14ac:dyDescent="0.25">
      <c r="A85" t="s">
        <v>92</v>
      </c>
      <c r="B85">
        <v>83</v>
      </c>
      <c r="C85" t="s">
        <v>110</v>
      </c>
      <c r="D85">
        <v>0</v>
      </c>
      <c r="E85">
        <v>0</v>
      </c>
      <c r="F85">
        <v>0</v>
      </c>
      <c r="G85">
        <v>62.21</v>
      </c>
      <c r="H85">
        <v>266.52</v>
      </c>
      <c r="I85">
        <v>-1.04</v>
      </c>
      <c r="J85">
        <v>124.279623636214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23"/>
        <v>1</v>
      </c>
      <c r="W85" t="s">
        <v>26</v>
      </c>
      <c r="X85" t="s">
        <v>51</v>
      </c>
      <c r="Y85" t="s">
        <v>41</v>
      </c>
      <c r="Z85">
        <v>560</v>
      </c>
      <c r="AA85">
        <v>400</v>
      </c>
      <c r="AB85">
        <v>244.50693662748299</v>
      </c>
      <c r="AC85">
        <v>385.32154502160398</v>
      </c>
      <c r="AD85">
        <v>0</v>
      </c>
      <c r="AE85">
        <v>0</v>
      </c>
      <c r="AF85">
        <v>0</v>
      </c>
      <c r="AG85">
        <v>168.99265775664901</v>
      </c>
      <c r="AH85">
        <v>330.54098503042701</v>
      </c>
      <c r="AI85">
        <v>750000</v>
      </c>
      <c r="AJ85">
        <f t="shared" si="24"/>
        <v>0.76980000000000004</v>
      </c>
      <c r="AK85">
        <f t="shared" si="25"/>
        <v>0.34381253913880627</v>
      </c>
      <c r="AL85">
        <v>0.81508725999999998</v>
      </c>
      <c r="AM85">
        <v>0.75663966000000005</v>
      </c>
      <c r="AN85">
        <f t="shared" si="26"/>
        <v>215.25862248346058</v>
      </c>
      <c r="AO85">
        <f t="shared" si="27"/>
        <v>242.21012798807567</v>
      </c>
      <c r="AP85">
        <f t="shared" si="28"/>
        <v>457.46875047153628</v>
      </c>
      <c r="AQ85">
        <f t="shared" si="29"/>
        <v>455.66155207939198</v>
      </c>
      <c r="AR85">
        <v>210000</v>
      </c>
      <c r="AS85">
        <v>0.3</v>
      </c>
      <c r="AT85">
        <f t="shared" si="30"/>
        <v>242.10947408470162</v>
      </c>
      <c r="AU85">
        <f t="shared" si="31"/>
        <v>244.74104592997216</v>
      </c>
      <c r="AV85">
        <f t="shared" si="32"/>
        <v>247.45780129973753</v>
      </c>
      <c r="AW85">
        <f t="shared" si="18"/>
        <v>256.05203892272749</v>
      </c>
      <c r="AX85">
        <f t="shared" si="33"/>
        <v>313.80582062118106</v>
      </c>
      <c r="AY85">
        <f t="shared" si="34"/>
        <v>543.38625079440612</v>
      </c>
      <c r="AZ85">
        <f t="shared" si="35"/>
        <v>545.68425650841095</v>
      </c>
      <c r="BA85">
        <f t="shared" si="36"/>
        <v>270.48451735120523</v>
      </c>
      <c r="BB85">
        <f t="shared" si="37"/>
        <v>248.69296004033464</v>
      </c>
      <c r="BC85">
        <f t="shared" si="22"/>
        <v>264.79416939119</v>
      </c>
      <c r="BD85">
        <v>3.1697690442805101E-9</v>
      </c>
      <c r="BE85">
        <v>0.28650805750019098</v>
      </c>
      <c r="BF85">
        <v>0.16717330589367199</v>
      </c>
      <c r="BG85">
        <v>324.52917081983998</v>
      </c>
      <c r="BH85">
        <v>9.4894669934850698E-2</v>
      </c>
      <c r="BI85">
        <v>324.04015284139803</v>
      </c>
      <c r="BJ85">
        <v>200.39487172333801</v>
      </c>
      <c r="BK85">
        <v>255.266680356054</v>
      </c>
    </row>
    <row r="86" spans="1:63" x14ac:dyDescent="0.25">
      <c r="A86" t="s">
        <v>92</v>
      </c>
      <c r="B86">
        <v>84</v>
      </c>
      <c r="C86" t="s">
        <v>110</v>
      </c>
      <c r="D86">
        <v>265.38777621340301</v>
      </c>
      <c r="E86">
        <v>24.420382955335299</v>
      </c>
      <c r="F86">
        <v>0</v>
      </c>
      <c r="G86">
        <v>19</v>
      </c>
      <c r="H86">
        <v>222.41</v>
      </c>
      <c r="I86">
        <v>-21.79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23"/>
        <v>1</v>
      </c>
      <c r="W86" t="s">
        <v>27</v>
      </c>
      <c r="X86" t="s">
        <v>51</v>
      </c>
      <c r="Y86" t="s">
        <v>41</v>
      </c>
      <c r="Z86">
        <v>560</v>
      </c>
      <c r="AA86">
        <v>400</v>
      </c>
      <c r="AB86" s="1">
        <f>AG86*SQRT(3)</f>
        <v>292.7038693406148</v>
      </c>
      <c r="AC86" s="6">
        <f>(2^(1-AJ86))*AB86</f>
        <v>343.34092159739845</v>
      </c>
      <c r="AD86">
        <v>315.89999999999998</v>
      </c>
      <c r="AE86">
        <v>498</v>
      </c>
      <c r="AF86">
        <v>0</v>
      </c>
      <c r="AG86">
        <v>168.99265775664901</v>
      </c>
      <c r="AH86">
        <v>330.54098503042701</v>
      </c>
      <c r="AI86">
        <v>750000</v>
      </c>
      <c r="AJ86">
        <f t="shared" si="24"/>
        <v>0.76980000000000004</v>
      </c>
      <c r="AK86">
        <f t="shared" si="25"/>
        <v>0.76980000000000004</v>
      </c>
      <c r="AL86">
        <v>0.79467297000000003</v>
      </c>
      <c r="AM86">
        <v>0.83157080000000005</v>
      </c>
      <c r="AN86">
        <f t="shared" si="26"/>
        <v>254.05935475865553</v>
      </c>
      <c r="AO86">
        <f t="shared" si="27"/>
        <v>226.57569618121002</v>
      </c>
      <c r="AP86">
        <f t="shared" si="28"/>
        <v>480.63505093986555</v>
      </c>
      <c r="AQ86">
        <f t="shared" si="29"/>
        <v>484.77164610704898</v>
      </c>
      <c r="AR86">
        <v>210000</v>
      </c>
      <c r="AS86">
        <v>0.3</v>
      </c>
      <c r="AT86">
        <f t="shared" si="30"/>
        <v>299.30368110495857</v>
      </c>
      <c r="AU86">
        <f t="shared" si="31"/>
        <v>287.94346524295423</v>
      </c>
      <c r="AV86">
        <f t="shared" si="32"/>
        <v>289.59175298034984</v>
      </c>
      <c r="AW86">
        <f t="shared" si="18"/>
        <v>294.22056418732132</v>
      </c>
      <c r="AX86">
        <f t="shared" si="33"/>
        <v>349.44217106150165</v>
      </c>
      <c r="AY86">
        <f t="shared" si="34"/>
        <v>599.34717281211203</v>
      </c>
      <c r="AZ86">
        <f t="shared" si="35"/>
        <v>585.98327723228613</v>
      </c>
      <c r="BA86">
        <f t="shared" si="36"/>
        <v>308.28573502220235</v>
      </c>
      <c r="BB86">
        <f t="shared" si="37"/>
        <v>283.21551796593405</v>
      </c>
      <c r="BC86">
        <f t="shared" si="22"/>
        <v>303.78999615666379</v>
      </c>
      <c r="BD86">
        <v>1.1544603507471499E-16</v>
      </c>
      <c r="BE86">
        <v>0.64685061172828695</v>
      </c>
      <c r="BF86">
        <v>0.20479080026363999</v>
      </c>
      <c r="BG86">
        <v>359.19104132215398</v>
      </c>
      <c r="BH86">
        <v>0.13599294464598</v>
      </c>
      <c r="BI86">
        <v>384.849651673962</v>
      </c>
      <c r="BJ86">
        <v>259.11098817128999</v>
      </c>
      <c r="BK86">
        <v>225.66065793575899</v>
      </c>
    </row>
    <row r="87" spans="1:63" x14ac:dyDescent="0.25">
      <c r="A87" t="s">
        <v>92</v>
      </c>
      <c r="B87">
        <v>85</v>
      </c>
      <c r="C87" t="s">
        <v>110</v>
      </c>
      <c r="D87">
        <v>253.973694763222</v>
      </c>
      <c r="E87">
        <v>23.422018517052699</v>
      </c>
      <c r="F87">
        <v>0</v>
      </c>
      <c r="G87">
        <v>28.81</v>
      </c>
      <c r="H87">
        <v>338.63</v>
      </c>
      <c r="I87">
        <v>-33.67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23"/>
        <v>1</v>
      </c>
      <c r="W87" t="s">
        <v>27</v>
      </c>
      <c r="X87" t="s">
        <v>51</v>
      </c>
      <c r="Y87" t="s">
        <v>41</v>
      </c>
      <c r="Z87">
        <v>560</v>
      </c>
      <c r="AA87">
        <v>400</v>
      </c>
      <c r="AB87" s="1">
        <f>AG87*SQRT(3)</f>
        <v>292.7038693406148</v>
      </c>
      <c r="AC87" s="6">
        <f>(2^(1-AJ87))*AB87</f>
        <v>343.34092159739845</v>
      </c>
      <c r="AD87">
        <v>315.89999999999998</v>
      </c>
      <c r="AE87">
        <v>498</v>
      </c>
      <c r="AF87">
        <v>0</v>
      </c>
      <c r="AG87">
        <v>168.99265775664901</v>
      </c>
      <c r="AH87">
        <v>330.54098503042701</v>
      </c>
      <c r="AI87">
        <v>750000</v>
      </c>
      <c r="AJ87">
        <f t="shared" si="24"/>
        <v>0.76980000000000004</v>
      </c>
      <c r="AK87">
        <f t="shared" si="25"/>
        <v>0.76980000000000004</v>
      </c>
      <c r="AL87">
        <v>0.7975778</v>
      </c>
      <c r="AM87">
        <v>0.81907799999999997</v>
      </c>
      <c r="AN87">
        <f t="shared" si="26"/>
        <v>243.11036999993837</v>
      </c>
      <c r="AO87">
        <f t="shared" si="27"/>
        <v>345.32555132801861</v>
      </c>
      <c r="AP87">
        <f t="shared" si="28"/>
        <v>588.43592132795698</v>
      </c>
      <c r="AQ87">
        <f t="shared" si="29"/>
        <v>591.76305993000005</v>
      </c>
      <c r="AR87">
        <v>210000</v>
      </c>
      <c r="AS87">
        <v>0.3</v>
      </c>
      <c r="AT87">
        <f t="shared" si="30"/>
        <v>302.92684389837655</v>
      </c>
      <c r="AU87">
        <f t="shared" si="31"/>
        <v>290.21632229281533</v>
      </c>
      <c r="AV87">
        <f t="shared" si="32"/>
        <v>290.7451607251129</v>
      </c>
      <c r="AW87">
        <f t="shared" si="18"/>
        <v>297.97256033620073</v>
      </c>
      <c r="AX87">
        <f t="shared" si="33"/>
        <v>378.22595700889468</v>
      </c>
      <c r="AY87">
        <f t="shared" si="34"/>
        <v>1025.2455805304171</v>
      </c>
      <c r="AZ87">
        <f t="shared" si="35"/>
        <v>1778.6031750112425</v>
      </c>
      <c r="BA87">
        <f t="shared" si="36"/>
        <v>481.72397844099498</v>
      </c>
      <c r="BB87">
        <f t="shared" si="37"/>
        <v>546.91552971952717</v>
      </c>
      <c r="BC87">
        <f t="shared" si="22"/>
        <v>392.2784081676989</v>
      </c>
      <c r="BD87">
        <v>2.2940034976024199E-9</v>
      </c>
      <c r="BE87">
        <v>0.63208777693106699</v>
      </c>
      <c r="BF87">
        <v>0.310462763250834</v>
      </c>
      <c r="BG87">
        <v>442.25732424463598</v>
      </c>
      <c r="BH87">
        <v>0.13599294464598</v>
      </c>
      <c r="BI87">
        <v>474.54569305114302</v>
      </c>
      <c r="BJ87">
        <v>247.95580782498701</v>
      </c>
      <c r="BK87">
        <v>343.80725210501299</v>
      </c>
    </row>
    <row r="88" spans="1:63" x14ac:dyDescent="0.25">
      <c r="A88" t="s">
        <v>92</v>
      </c>
      <c r="B88">
        <v>86</v>
      </c>
      <c r="C88" t="s">
        <v>110</v>
      </c>
      <c r="D88">
        <v>252.74055273329699</v>
      </c>
      <c r="E88">
        <v>22.998895698822601</v>
      </c>
      <c r="F88">
        <v>0</v>
      </c>
      <c r="G88">
        <v>0</v>
      </c>
      <c r="H88">
        <v>0</v>
      </c>
      <c r="I88">
        <v>0</v>
      </c>
      <c r="J88">
        <v>39.815292553875601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23"/>
        <v>1</v>
      </c>
      <c r="W88" t="s">
        <v>28</v>
      </c>
      <c r="X88" t="s">
        <v>51</v>
      </c>
      <c r="Y88" t="s">
        <v>41</v>
      </c>
      <c r="Z88">
        <v>560</v>
      </c>
      <c r="AA88">
        <v>400</v>
      </c>
      <c r="AB88">
        <v>244.50693662748299</v>
      </c>
      <c r="AC88">
        <v>385.32154502160398</v>
      </c>
      <c r="AD88">
        <v>0</v>
      </c>
      <c r="AE88">
        <v>0</v>
      </c>
      <c r="AF88">
        <v>0</v>
      </c>
      <c r="AG88">
        <v>168.99265775664901</v>
      </c>
      <c r="AH88">
        <v>330.54098503042701</v>
      </c>
      <c r="AI88">
        <v>750000</v>
      </c>
      <c r="AJ88">
        <f t="shared" si="24"/>
        <v>0.76980000000000004</v>
      </c>
      <c r="AK88">
        <f t="shared" si="25"/>
        <v>0.34381253913880627</v>
      </c>
      <c r="AL88">
        <v>0.79753359999999995</v>
      </c>
      <c r="AM88">
        <v>1.0362122</v>
      </c>
      <c r="AN88">
        <f t="shared" si="26"/>
        <v>251.69377257209609</v>
      </c>
      <c r="AO88">
        <f t="shared" si="27"/>
        <v>0</v>
      </c>
      <c r="AP88">
        <f t="shared" si="28"/>
        <v>251.69377257209609</v>
      </c>
      <c r="AQ88">
        <f t="shared" si="29"/>
        <v>255.030887516755</v>
      </c>
      <c r="AR88">
        <v>210000</v>
      </c>
      <c r="AS88">
        <v>0.3</v>
      </c>
      <c r="AT88">
        <f t="shared" si="30"/>
        <v>255.03088751675506</v>
      </c>
      <c r="AU88">
        <f t="shared" si="31"/>
        <v>255.03088751675512</v>
      </c>
      <c r="AV88">
        <f t="shared" si="32"/>
        <v>251.69377257209601</v>
      </c>
      <c r="AW88">
        <f t="shared" si="18"/>
        <v>251.69377257209607</v>
      </c>
      <c r="AX88">
        <f t="shared" si="33"/>
        <v>251.69377257209609</v>
      </c>
      <c r="AY88">
        <f t="shared" si="34"/>
        <v>251.69377257209609</v>
      </c>
      <c r="AZ88">
        <f t="shared" si="35"/>
        <v>251.69377257209609</v>
      </c>
      <c r="BA88">
        <f t="shared" si="36"/>
        <v>251.69377257209609</v>
      </c>
      <c r="BB88">
        <f t="shared" si="37"/>
        <v>251.69377257209609</v>
      </c>
      <c r="BC88">
        <f t="shared" si="22"/>
        <v>251.69377257209609</v>
      </c>
      <c r="BD88">
        <v>1.1590979056300601E-9</v>
      </c>
      <c r="BE88">
        <v>4.8484031878111602E-17</v>
      </c>
      <c r="BF88">
        <v>0.103239291408863</v>
      </c>
      <c r="BG88">
        <v>255.030887516755</v>
      </c>
      <c r="BH88">
        <v>9.4894669934850698E-2</v>
      </c>
      <c r="BI88">
        <v>251.69377257209601</v>
      </c>
      <c r="BJ88">
        <v>255.030887516755</v>
      </c>
      <c r="BK88">
        <v>0</v>
      </c>
    </row>
    <row r="89" spans="1:63" x14ac:dyDescent="0.25">
      <c r="A89" t="s">
        <v>92</v>
      </c>
      <c r="B89">
        <v>87</v>
      </c>
      <c r="C89" t="s">
        <v>110</v>
      </c>
      <c r="D89">
        <v>231.35695761177999</v>
      </c>
      <c r="E89">
        <v>0</v>
      </c>
      <c r="F89">
        <v>0</v>
      </c>
      <c r="G89">
        <v>82.74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si="23"/>
        <v>1</v>
      </c>
      <c r="W89" t="s">
        <v>29</v>
      </c>
      <c r="X89" t="s">
        <v>52</v>
      </c>
      <c r="Y89" t="s">
        <v>50</v>
      </c>
      <c r="Z89">
        <v>507.5</v>
      </c>
      <c r="AA89">
        <v>470</v>
      </c>
      <c r="AB89" s="1">
        <f>AG89*SQRT(3)</f>
        <v>298.9305948071725</v>
      </c>
      <c r="AC89" s="6">
        <f t="shared" ref="AC89:AC126" si="38">(2^(1-AJ89))*AB89</f>
        <v>430.73798689546942</v>
      </c>
      <c r="AD89">
        <v>262.30892280182798</v>
      </c>
      <c r="AE89">
        <v>377.8</v>
      </c>
      <c r="AF89">
        <v>0</v>
      </c>
      <c r="AG89">
        <v>172.587659380936</v>
      </c>
      <c r="AH89">
        <v>288.60000000000002</v>
      </c>
      <c r="AI89">
        <v>200000</v>
      </c>
      <c r="AJ89">
        <f t="shared" si="24"/>
        <v>0.47299999999999998</v>
      </c>
      <c r="AK89">
        <f t="shared" si="25"/>
        <v>0.47299999999999998</v>
      </c>
      <c r="AL89">
        <v>0.27908462000000001</v>
      </c>
      <c r="AM89">
        <v>0.23859240000000001</v>
      </c>
      <c r="AN89">
        <f t="shared" si="26"/>
        <v>231.35695761177999</v>
      </c>
      <c r="AO89">
        <f t="shared" si="27"/>
        <v>82.74</v>
      </c>
      <c r="AP89">
        <f t="shared" si="28"/>
        <v>314.09695761178</v>
      </c>
      <c r="AQ89">
        <f t="shared" si="29"/>
        <v>314.09695761178</v>
      </c>
      <c r="AR89">
        <v>71700</v>
      </c>
      <c r="AS89">
        <v>0.33</v>
      </c>
      <c r="AT89">
        <f t="shared" si="30"/>
        <v>271.80549886656735</v>
      </c>
      <c r="AU89">
        <f t="shared" si="31"/>
        <v>292.00020268533893</v>
      </c>
      <c r="AV89">
        <f t="shared" si="32"/>
        <v>288.40749919332239</v>
      </c>
      <c r="AW89">
        <f t="shared" si="18"/>
        <v>271.80549886656735</v>
      </c>
      <c r="AX89">
        <f t="shared" si="33"/>
        <v>269.57098602812886</v>
      </c>
      <c r="AY89">
        <f t="shared" si="34"/>
        <v>321.49009007622431</v>
      </c>
      <c r="AZ89">
        <f t="shared" si="35"/>
        <v>280.78750730139075</v>
      </c>
      <c r="BA89">
        <f t="shared" si="36"/>
        <v>235.02748586347505</v>
      </c>
      <c r="BB89">
        <f t="shared" si="37"/>
        <v>231.57937591008823</v>
      </c>
      <c r="BC89">
        <f t="shared" si="22"/>
        <v>237.67440083835572</v>
      </c>
      <c r="BD89">
        <v>0</v>
      </c>
      <c r="BE89">
        <v>0</v>
      </c>
      <c r="BF89">
        <v>0.45865596829835498</v>
      </c>
      <c r="BG89">
        <v>314.09695761178</v>
      </c>
      <c r="BH89">
        <v>0.41543235942245399</v>
      </c>
      <c r="BI89">
        <v>314.09695761178</v>
      </c>
      <c r="BJ89">
        <v>231.35695761177999</v>
      </c>
      <c r="BK89">
        <v>82.74</v>
      </c>
    </row>
    <row r="90" spans="1:63" x14ac:dyDescent="0.25">
      <c r="A90" t="s">
        <v>92</v>
      </c>
      <c r="B90">
        <v>88</v>
      </c>
      <c r="C90" t="s">
        <v>110</v>
      </c>
      <c r="D90">
        <v>179.96485834306799</v>
      </c>
      <c r="E90">
        <v>0</v>
      </c>
      <c r="F90">
        <v>0</v>
      </c>
      <c r="G90">
        <v>206.84299999999999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23"/>
        <v>1</v>
      </c>
      <c r="W90" t="s">
        <v>29</v>
      </c>
      <c r="X90" t="s">
        <v>52</v>
      </c>
      <c r="Y90" t="s">
        <v>50</v>
      </c>
      <c r="Z90">
        <v>507.5</v>
      </c>
      <c r="AA90">
        <v>470</v>
      </c>
      <c r="AB90" s="1">
        <f t="shared" ref="AB90:AB126" si="39">AG90*SQRT(3)</f>
        <v>298.9305948071725</v>
      </c>
      <c r="AC90" s="6">
        <f t="shared" si="38"/>
        <v>430.73798689546942</v>
      </c>
      <c r="AD90">
        <v>262.30892280182798</v>
      </c>
      <c r="AE90">
        <v>377.8</v>
      </c>
      <c r="AF90">
        <v>0</v>
      </c>
      <c r="AG90">
        <v>172.587659380936</v>
      </c>
      <c r="AH90">
        <v>288.60000000000002</v>
      </c>
      <c r="AI90">
        <v>200000</v>
      </c>
      <c r="AJ90">
        <f t="shared" si="24"/>
        <v>0.47299999999999998</v>
      </c>
      <c r="AK90">
        <f t="shared" si="25"/>
        <v>0.47299999999999998</v>
      </c>
      <c r="AL90">
        <v>0.33378866000000001</v>
      </c>
      <c r="AM90">
        <v>0.33462452999999998</v>
      </c>
      <c r="AN90">
        <f t="shared" si="26"/>
        <v>179.96485834306799</v>
      </c>
      <c r="AO90">
        <f t="shared" si="27"/>
        <v>206.84299999999999</v>
      </c>
      <c r="AP90">
        <f t="shared" si="28"/>
        <v>386.80785834306801</v>
      </c>
      <c r="AQ90">
        <f t="shared" si="29"/>
        <v>386.80785834306801</v>
      </c>
      <c r="AR90">
        <v>71700</v>
      </c>
      <c r="AS90">
        <v>0.33</v>
      </c>
      <c r="AT90">
        <f t="shared" si="30"/>
        <v>269.34802994064773</v>
      </c>
      <c r="AU90">
        <f t="shared" si="31"/>
        <v>299.43117939888486</v>
      </c>
      <c r="AV90">
        <f t="shared" si="32"/>
        <v>299.6227507603266</v>
      </c>
      <c r="AW90">
        <f t="shared" si="18"/>
        <v>269.34802994064773</v>
      </c>
      <c r="AX90">
        <f t="shared" si="33"/>
        <v>263.84052272669516</v>
      </c>
      <c r="AY90">
        <f t="shared" si="34"/>
        <v>427.58570997303303</v>
      </c>
      <c r="AZ90">
        <f t="shared" si="35"/>
        <v>321.41832982304078</v>
      </c>
      <c r="BA90">
        <f t="shared" si="36"/>
        <v>200.41680414383518</v>
      </c>
      <c r="BB90">
        <f t="shared" si="37"/>
        <v>186.97883523114629</v>
      </c>
      <c r="BC90">
        <f t="shared" si="22"/>
        <v>215.8150310288064</v>
      </c>
      <c r="BD90">
        <v>0</v>
      </c>
      <c r="BE90">
        <v>0</v>
      </c>
      <c r="BF90">
        <v>0.69558493387238896</v>
      </c>
      <c r="BG90">
        <v>386.80785834306801</v>
      </c>
      <c r="BH90">
        <v>0.41543235942245399</v>
      </c>
      <c r="BI90">
        <v>386.80785834306801</v>
      </c>
      <c r="BJ90">
        <v>179.96485834306799</v>
      </c>
      <c r="BK90">
        <v>206.84299999999999</v>
      </c>
    </row>
    <row r="91" spans="1:63" x14ac:dyDescent="0.25">
      <c r="A91" t="s">
        <v>92</v>
      </c>
      <c r="B91">
        <v>89</v>
      </c>
      <c r="C91" t="s">
        <v>110</v>
      </c>
      <c r="D91">
        <v>157.01166863645</v>
      </c>
      <c r="E91">
        <v>0</v>
      </c>
      <c r="F91">
        <v>0</v>
      </c>
      <c r="G91">
        <v>310.26400000000001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23"/>
        <v>1</v>
      </c>
      <c r="W91" t="s">
        <v>29</v>
      </c>
      <c r="X91" t="s">
        <v>52</v>
      </c>
      <c r="Y91" t="s">
        <v>50</v>
      </c>
      <c r="Z91">
        <v>507.5</v>
      </c>
      <c r="AA91">
        <v>470</v>
      </c>
      <c r="AB91" s="1">
        <f t="shared" si="39"/>
        <v>298.9305948071725</v>
      </c>
      <c r="AC91" s="6">
        <f t="shared" si="38"/>
        <v>430.73798689546942</v>
      </c>
      <c r="AD91">
        <v>262.30892280182798</v>
      </c>
      <c r="AE91">
        <v>377.8</v>
      </c>
      <c r="AF91">
        <v>0</v>
      </c>
      <c r="AG91">
        <v>172.587659380936</v>
      </c>
      <c r="AH91">
        <v>288.60000000000002</v>
      </c>
      <c r="AI91">
        <v>200000</v>
      </c>
      <c r="AJ91">
        <f t="shared" si="24"/>
        <v>0.47299999999999998</v>
      </c>
      <c r="AK91">
        <f t="shared" si="25"/>
        <v>0.47299999999999998</v>
      </c>
      <c r="AL91">
        <v>0.40175164000000002</v>
      </c>
      <c r="AM91">
        <v>0.40621972000000001</v>
      </c>
      <c r="AN91">
        <f t="shared" si="26"/>
        <v>157.01166863645</v>
      </c>
      <c r="AO91">
        <f t="shared" si="27"/>
        <v>310.26400000000001</v>
      </c>
      <c r="AP91">
        <f t="shared" si="28"/>
        <v>467.27566863645001</v>
      </c>
      <c r="AQ91">
        <f t="shared" si="29"/>
        <v>467.27566863645001</v>
      </c>
      <c r="AR91">
        <v>71700</v>
      </c>
      <c r="AS91">
        <v>0.33</v>
      </c>
      <c r="AT91">
        <f t="shared" si="30"/>
        <v>278.95931104491211</v>
      </c>
      <c r="AU91">
        <f t="shared" si="31"/>
        <v>300.03419643349037</v>
      </c>
      <c r="AV91">
        <f t="shared" si="32"/>
        <v>301.49979643478059</v>
      </c>
      <c r="AW91">
        <f t="shared" ref="AW91:AW154" si="40">((AN91+AO91)^(1-AJ91))*(AN91^AJ91)</f>
        <v>278.95931104491211</v>
      </c>
      <c r="AX91">
        <f t="shared" si="33"/>
        <v>270.86478627872964</v>
      </c>
      <c r="AY91">
        <f t="shared" si="34"/>
        <v>650.98912060079238</v>
      </c>
      <c r="AZ91">
        <f t="shared" si="35"/>
        <v>461.98405030257106</v>
      </c>
      <c r="BA91">
        <f t="shared" si="36"/>
        <v>209.02950862567616</v>
      </c>
      <c r="BB91">
        <f t="shared" si="37"/>
        <v>193.81859561192942</v>
      </c>
      <c r="BC91">
        <f t="shared" si="22"/>
        <v>250.72050159819977</v>
      </c>
      <c r="BD91">
        <v>0</v>
      </c>
      <c r="BE91">
        <v>0</v>
      </c>
      <c r="BF91">
        <v>1.0150932147821501</v>
      </c>
      <c r="BG91">
        <v>467.27566863645001</v>
      </c>
      <c r="BH91">
        <v>0.41543235942245399</v>
      </c>
      <c r="BI91">
        <v>467.27566863645001</v>
      </c>
      <c r="BJ91">
        <v>157.01166863645</v>
      </c>
      <c r="BK91">
        <v>310.26400000000001</v>
      </c>
    </row>
    <row r="92" spans="1:63" x14ac:dyDescent="0.25">
      <c r="A92" t="s">
        <v>92</v>
      </c>
      <c r="B92">
        <v>90</v>
      </c>
      <c r="C92" t="s">
        <v>110</v>
      </c>
      <c r="D92">
        <v>139.27450089658501</v>
      </c>
      <c r="E92">
        <v>0</v>
      </c>
      <c r="F92">
        <v>0</v>
      </c>
      <c r="G92">
        <v>448.15899999999999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f t="shared" si="23"/>
        <v>1</v>
      </c>
      <c r="W92" t="s">
        <v>29</v>
      </c>
      <c r="X92" t="s">
        <v>52</v>
      </c>
      <c r="Y92" t="s">
        <v>50</v>
      </c>
      <c r="Z92">
        <v>507.5</v>
      </c>
      <c r="AA92">
        <v>470</v>
      </c>
      <c r="AB92" s="1">
        <f t="shared" si="39"/>
        <v>298.9305948071725</v>
      </c>
      <c r="AC92" s="6">
        <f t="shared" si="38"/>
        <v>430.73798689546942</v>
      </c>
      <c r="AD92">
        <v>262.30892280182798</v>
      </c>
      <c r="AE92">
        <v>377.8</v>
      </c>
      <c r="AF92">
        <v>0</v>
      </c>
      <c r="AG92">
        <v>172.587659380936</v>
      </c>
      <c r="AH92">
        <v>288.60000000000002</v>
      </c>
      <c r="AI92">
        <v>200000</v>
      </c>
      <c r="AJ92">
        <f t="shared" si="24"/>
        <v>0.47299999999999998</v>
      </c>
      <c r="AK92">
        <f t="shared" si="25"/>
        <v>0.47299999999999998</v>
      </c>
      <c r="AL92">
        <v>0.47075741999999998</v>
      </c>
      <c r="AM92">
        <v>0.46992793999999999</v>
      </c>
      <c r="AN92">
        <f t="shared" si="26"/>
        <v>139.27450089658501</v>
      </c>
      <c r="AO92">
        <f t="shared" si="27"/>
        <v>448.15899999999999</v>
      </c>
      <c r="AP92">
        <f t="shared" si="28"/>
        <v>587.43350089658497</v>
      </c>
      <c r="AQ92">
        <f t="shared" si="29"/>
        <v>587.43350089658497</v>
      </c>
      <c r="AR92">
        <v>71700</v>
      </c>
      <c r="AS92">
        <v>0.33</v>
      </c>
      <c r="AT92">
        <f t="shared" si="30"/>
        <v>297.36682252838284</v>
      </c>
      <c r="AU92">
        <f t="shared" si="31"/>
        <v>298.68459046727497</v>
      </c>
      <c r="AV92">
        <f t="shared" si="32"/>
        <v>298.32820848565996</v>
      </c>
      <c r="AW92">
        <f t="shared" si="40"/>
        <v>297.36682252838284</v>
      </c>
      <c r="AX92">
        <f t="shared" si="33"/>
        <v>286.03235419669835</v>
      </c>
      <c r="AY92">
        <f t="shared" si="34"/>
        <v>2242.9505780544559</v>
      </c>
      <c r="AZ92">
        <f t="shared" si="35"/>
        <v>2997.0704373149119</v>
      </c>
      <c r="BA92">
        <f t="shared" si="36"/>
        <v>462.24717055304183</v>
      </c>
      <c r="BB92">
        <f t="shared" si="37"/>
        <v>803.5652582137493</v>
      </c>
      <c r="BC92">
        <f t="shared" si="22"/>
        <v>632.53693397312918</v>
      </c>
      <c r="BD92">
        <v>0</v>
      </c>
      <c r="BE92">
        <v>0</v>
      </c>
      <c r="BF92">
        <v>1.6042683308954799</v>
      </c>
      <c r="BG92">
        <v>587.43350089658497</v>
      </c>
      <c r="BH92">
        <v>0.41543235942245399</v>
      </c>
      <c r="BI92">
        <v>587.43350089658497</v>
      </c>
      <c r="BJ92">
        <v>139.27450089658501</v>
      </c>
      <c r="BK92">
        <v>448.15899999999999</v>
      </c>
    </row>
    <row r="93" spans="1:63" x14ac:dyDescent="0.25">
      <c r="A93" t="s">
        <v>92</v>
      </c>
      <c r="B93">
        <v>91</v>
      </c>
      <c r="C93" t="s">
        <v>110</v>
      </c>
      <c r="D93">
        <v>255.75481594877601</v>
      </c>
      <c r="E93">
        <v>0</v>
      </c>
      <c r="F93">
        <v>0</v>
      </c>
      <c r="G93">
        <v>0</v>
      </c>
      <c r="H93">
        <v>0</v>
      </c>
      <c r="I93">
        <v>0</v>
      </c>
      <c r="J93">
        <v>52.941246901396603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f t="shared" si="23"/>
        <v>1</v>
      </c>
      <c r="W93" t="s">
        <v>22</v>
      </c>
      <c r="X93" t="s">
        <v>52</v>
      </c>
      <c r="Y93" t="s">
        <v>50</v>
      </c>
      <c r="Z93">
        <v>507.5</v>
      </c>
      <c r="AA93">
        <v>470</v>
      </c>
      <c r="AB93" s="1">
        <f t="shared" si="39"/>
        <v>298.9305948071725</v>
      </c>
      <c r="AC93" s="6">
        <f t="shared" si="38"/>
        <v>430.73798689546942</v>
      </c>
      <c r="AD93">
        <v>262.30892280182798</v>
      </c>
      <c r="AE93">
        <v>377.8</v>
      </c>
      <c r="AF93">
        <v>0</v>
      </c>
      <c r="AG93">
        <v>172.587659380936</v>
      </c>
      <c r="AH93">
        <v>288.60000000000002</v>
      </c>
      <c r="AI93">
        <v>200000</v>
      </c>
      <c r="AJ93">
        <f t="shared" si="24"/>
        <v>0.47299999999999998</v>
      </c>
      <c r="AK93">
        <f t="shared" si="25"/>
        <v>0.47299999999999998</v>
      </c>
      <c r="AL93">
        <v>0.49338051999999999</v>
      </c>
      <c r="AM93">
        <v>0.71526073999999995</v>
      </c>
      <c r="AN93">
        <f t="shared" si="26"/>
        <v>271.69625089687236</v>
      </c>
      <c r="AO93">
        <f t="shared" si="27"/>
        <v>0</v>
      </c>
      <c r="AP93">
        <f t="shared" si="28"/>
        <v>271.69625089687236</v>
      </c>
      <c r="AQ93">
        <f t="shared" si="29"/>
        <v>269.93686120912503</v>
      </c>
      <c r="AR93">
        <v>71700</v>
      </c>
      <c r="AS93">
        <v>0.33</v>
      </c>
      <c r="AT93">
        <f t="shared" si="30"/>
        <v>269.93686120912508</v>
      </c>
      <c r="AU93">
        <f t="shared" si="31"/>
        <v>269.93686120912508</v>
      </c>
      <c r="AV93">
        <f t="shared" si="32"/>
        <v>271.69625089687236</v>
      </c>
      <c r="AW93">
        <f t="shared" si="40"/>
        <v>271.69625089687236</v>
      </c>
      <c r="AX93">
        <f t="shared" si="33"/>
        <v>271.69625089687236</v>
      </c>
      <c r="AY93">
        <f t="shared" si="34"/>
        <v>271.69625089687236</v>
      </c>
      <c r="AZ93">
        <f t="shared" si="35"/>
        <v>271.69625089687236</v>
      </c>
      <c r="BA93">
        <f t="shared" si="36"/>
        <v>271.69625089687236</v>
      </c>
      <c r="BB93">
        <f t="shared" si="37"/>
        <v>271.69625089687236</v>
      </c>
      <c r="BC93">
        <f t="shared" si="22"/>
        <v>271.69625089687236</v>
      </c>
      <c r="BD93">
        <v>0</v>
      </c>
      <c r="BE93">
        <v>2.07684398241296E-17</v>
      </c>
      <c r="BF93">
        <v>0.33875364499969601</v>
      </c>
      <c r="BG93">
        <v>269.93686120912503</v>
      </c>
      <c r="BH93">
        <v>0.41543235942245399</v>
      </c>
      <c r="BI93">
        <v>271.69625089687202</v>
      </c>
      <c r="BJ93">
        <v>269.93686120912503</v>
      </c>
      <c r="BK93">
        <v>0</v>
      </c>
    </row>
    <row r="94" spans="1:63" x14ac:dyDescent="0.25">
      <c r="A94" t="s">
        <v>92</v>
      </c>
      <c r="B94">
        <v>92</v>
      </c>
      <c r="C94" t="s">
        <v>110</v>
      </c>
      <c r="D94">
        <v>207.586484928044</v>
      </c>
      <c r="E94">
        <v>0</v>
      </c>
      <c r="F94">
        <v>0</v>
      </c>
      <c r="G94">
        <v>0</v>
      </c>
      <c r="H94">
        <v>0</v>
      </c>
      <c r="I94">
        <v>0</v>
      </c>
      <c r="J94">
        <v>103.793242464022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23"/>
        <v>1</v>
      </c>
      <c r="W94" t="s">
        <v>22</v>
      </c>
      <c r="X94" t="s">
        <v>52</v>
      </c>
      <c r="Y94" t="s">
        <v>50</v>
      </c>
      <c r="Z94">
        <v>507.5</v>
      </c>
      <c r="AA94">
        <v>470</v>
      </c>
      <c r="AB94" s="1">
        <f t="shared" si="39"/>
        <v>298.9305948071725</v>
      </c>
      <c r="AC94" s="6">
        <f t="shared" si="38"/>
        <v>430.73798689546942</v>
      </c>
      <c r="AD94">
        <v>262.30892280182798</v>
      </c>
      <c r="AE94">
        <v>377.8</v>
      </c>
      <c r="AF94">
        <v>0</v>
      </c>
      <c r="AG94">
        <v>172.587659380936</v>
      </c>
      <c r="AH94">
        <v>288.60000000000002</v>
      </c>
      <c r="AI94">
        <v>200000</v>
      </c>
      <c r="AJ94">
        <f t="shared" si="24"/>
        <v>0.47299999999999998</v>
      </c>
      <c r="AK94">
        <f t="shared" si="25"/>
        <v>0.47299999999999998</v>
      </c>
      <c r="AL94">
        <v>0.56418204000000005</v>
      </c>
      <c r="AM94">
        <v>0.64551610000000004</v>
      </c>
      <c r="AN94">
        <f t="shared" si="26"/>
        <v>274.61110732883111</v>
      </c>
      <c r="AO94">
        <f t="shared" si="27"/>
        <v>0</v>
      </c>
      <c r="AP94">
        <f t="shared" si="28"/>
        <v>274.61110732883111</v>
      </c>
      <c r="AQ94">
        <f t="shared" si="29"/>
        <v>267.85896965896097</v>
      </c>
      <c r="AR94">
        <v>71700</v>
      </c>
      <c r="AS94">
        <v>0.33</v>
      </c>
      <c r="AT94">
        <f t="shared" si="30"/>
        <v>267.85896965896109</v>
      </c>
      <c r="AU94">
        <f t="shared" si="31"/>
        <v>267.85896965896097</v>
      </c>
      <c r="AV94">
        <f t="shared" si="32"/>
        <v>274.61110732883105</v>
      </c>
      <c r="AW94">
        <f t="shared" si="40"/>
        <v>274.61110732883105</v>
      </c>
      <c r="AX94">
        <f t="shared" si="33"/>
        <v>274.61110732883111</v>
      </c>
      <c r="AY94">
        <f t="shared" si="34"/>
        <v>274.61110732883111</v>
      </c>
      <c r="AZ94">
        <f t="shared" si="35"/>
        <v>274.61110732883111</v>
      </c>
      <c r="BA94">
        <f t="shared" si="36"/>
        <v>274.61110732883111</v>
      </c>
      <c r="BB94">
        <f t="shared" si="37"/>
        <v>274.61110732883111</v>
      </c>
      <c r="BC94">
        <f t="shared" si="22"/>
        <v>274.61110732883111</v>
      </c>
      <c r="BD94">
        <v>0</v>
      </c>
      <c r="BE94">
        <v>2.09158063963267E-17</v>
      </c>
      <c r="BF94">
        <v>0.33355847339265599</v>
      </c>
      <c r="BG94">
        <v>267.85896965896097</v>
      </c>
      <c r="BH94">
        <v>0.41543235942245399</v>
      </c>
      <c r="BI94">
        <v>274.611107328831</v>
      </c>
      <c r="BJ94">
        <v>267.85896965896097</v>
      </c>
      <c r="BK94">
        <v>0</v>
      </c>
    </row>
    <row r="95" spans="1:63" x14ac:dyDescent="0.25">
      <c r="A95" t="s">
        <v>92</v>
      </c>
      <c r="B95">
        <v>93</v>
      </c>
      <c r="C95" t="s">
        <v>110</v>
      </c>
      <c r="D95">
        <v>170.21380494006701</v>
      </c>
      <c r="E95">
        <v>0</v>
      </c>
      <c r="F95">
        <v>0</v>
      </c>
      <c r="G95">
        <v>82.74</v>
      </c>
      <c r="H95">
        <v>0</v>
      </c>
      <c r="I95">
        <v>0</v>
      </c>
      <c r="J95">
        <v>85.106902470033404</v>
      </c>
      <c r="K95">
        <v>0</v>
      </c>
      <c r="L95">
        <v>0</v>
      </c>
      <c r="M95">
        <v>41.37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23"/>
        <v>1</v>
      </c>
      <c r="W95" t="s">
        <v>22</v>
      </c>
      <c r="X95" t="s">
        <v>52</v>
      </c>
      <c r="Y95" t="s">
        <v>50</v>
      </c>
      <c r="Z95">
        <v>507.5</v>
      </c>
      <c r="AA95">
        <v>470</v>
      </c>
      <c r="AB95" s="1">
        <f t="shared" si="39"/>
        <v>298.9305948071725</v>
      </c>
      <c r="AC95" s="6">
        <f t="shared" si="38"/>
        <v>430.73798689546942</v>
      </c>
      <c r="AD95">
        <v>262.30892280182798</v>
      </c>
      <c r="AE95">
        <v>377.8</v>
      </c>
      <c r="AF95">
        <v>0</v>
      </c>
      <c r="AG95">
        <v>172.587659380936</v>
      </c>
      <c r="AH95">
        <v>288.60000000000002</v>
      </c>
      <c r="AI95">
        <v>200000</v>
      </c>
      <c r="AJ95">
        <f t="shared" si="24"/>
        <v>0.47299999999999998</v>
      </c>
      <c r="AK95">
        <f t="shared" si="25"/>
        <v>0.47299999999999998</v>
      </c>
      <c r="AL95">
        <v>0.28511520000000001</v>
      </c>
      <c r="AM95">
        <v>0.26854422999999999</v>
      </c>
      <c r="AN95">
        <f t="shared" si="26"/>
        <v>225.17169879073725</v>
      </c>
      <c r="AO95">
        <f t="shared" si="27"/>
        <v>109.45473173874211</v>
      </c>
      <c r="AP95">
        <f t="shared" si="28"/>
        <v>334.62643052947936</v>
      </c>
      <c r="AQ95">
        <f t="shared" si="29"/>
        <v>326.39863614457602</v>
      </c>
      <c r="AR95">
        <v>71700</v>
      </c>
      <c r="AS95">
        <v>0.33</v>
      </c>
      <c r="AT95">
        <f t="shared" si="30"/>
        <v>270.62653120027028</v>
      </c>
      <c r="AU95">
        <f t="shared" si="31"/>
        <v>293.45820555584277</v>
      </c>
      <c r="AV95">
        <f t="shared" si="32"/>
        <v>298.88711061128305</v>
      </c>
      <c r="AW95">
        <f t="shared" si="40"/>
        <v>277.44843303208177</v>
      </c>
      <c r="AX95">
        <f t="shared" si="33"/>
        <v>274.4966335360117</v>
      </c>
      <c r="AY95">
        <f t="shared" si="34"/>
        <v>349.00740217169277</v>
      </c>
      <c r="AZ95">
        <f t="shared" si="35"/>
        <v>293.52957242239995</v>
      </c>
      <c r="BA95">
        <f t="shared" si="36"/>
        <v>231.5378548418505</v>
      </c>
      <c r="BB95">
        <f t="shared" si="37"/>
        <v>225.83596143612061</v>
      </c>
      <c r="BC95">
        <f t="shared" si="22"/>
        <v>236.15662442299637</v>
      </c>
      <c r="BD95">
        <v>0</v>
      </c>
      <c r="BE95">
        <v>1.15582827796227E-12</v>
      </c>
      <c r="BF95">
        <v>0.49528623745717998</v>
      </c>
      <c r="BG95">
        <v>326.39863614457602</v>
      </c>
      <c r="BH95">
        <v>0.41543235942245399</v>
      </c>
      <c r="BI95">
        <v>334.62643052947902</v>
      </c>
      <c r="BJ95">
        <v>219.63517725531</v>
      </c>
      <c r="BK95">
        <v>106.763458889266</v>
      </c>
    </row>
    <row r="96" spans="1:63" x14ac:dyDescent="0.25">
      <c r="A96" t="s">
        <v>92</v>
      </c>
      <c r="B96">
        <v>94</v>
      </c>
      <c r="C96" t="s">
        <v>110</v>
      </c>
      <c r="D96">
        <v>134.33711090092601</v>
      </c>
      <c r="E96">
        <v>0</v>
      </c>
      <c r="F96">
        <v>0</v>
      </c>
      <c r="G96">
        <v>206.84299999999999</v>
      </c>
      <c r="H96">
        <v>0</v>
      </c>
      <c r="I96">
        <v>0</v>
      </c>
      <c r="J96">
        <v>67.168555450462804</v>
      </c>
      <c r="K96">
        <v>0</v>
      </c>
      <c r="L96">
        <v>0</v>
      </c>
      <c r="M96">
        <v>103.42100000000001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f t="shared" si="23"/>
        <v>1</v>
      </c>
      <c r="W96" t="s">
        <v>22</v>
      </c>
      <c r="X96" t="s">
        <v>52</v>
      </c>
      <c r="Y96" t="s">
        <v>50</v>
      </c>
      <c r="Z96">
        <v>507.5</v>
      </c>
      <c r="AA96">
        <v>470</v>
      </c>
      <c r="AB96" s="1">
        <f t="shared" si="39"/>
        <v>298.9305948071725</v>
      </c>
      <c r="AC96" s="6">
        <f t="shared" si="38"/>
        <v>430.73798689546942</v>
      </c>
      <c r="AD96">
        <v>262.30892280182798</v>
      </c>
      <c r="AE96">
        <v>377.8</v>
      </c>
      <c r="AF96">
        <v>0</v>
      </c>
      <c r="AG96">
        <v>172.587659380936</v>
      </c>
      <c r="AH96">
        <v>288.60000000000002</v>
      </c>
      <c r="AI96">
        <v>200000</v>
      </c>
      <c r="AJ96">
        <f t="shared" si="24"/>
        <v>0.47299999999999998</v>
      </c>
      <c r="AK96">
        <f t="shared" si="25"/>
        <v>0.47299999999999998</v>
      </c>
      <c r="AL96">
        <v>0.43456423</v>
      </c>
      <c r="AM96">
        <v>0.4109738</v>
      </c>
      <c r="AN96">
        <f t="shared" si="26"/>
        <v>177.71129364537691</v>
      </c>
      <c r="AO96">
        <f t="shared" si="27"/>
        <v>273.62700227134019</v>
      </c>
      <c r="AP96">
        <f t="shared" si="28"/>
        <v>451.33829591671713</v>
      </c>
      <c r="AQ96">
        <f t="shared" si="29"/>
        <v>440.24082792853198</v>
      </c>
      <c r="AR96">
        <v>71700</v>
      </c>
      <c r="AS96">
        <v>0.33</v>
      </c>
      <c r="AT96">
        <f t="shared" si="30"/>
        <v>283.28656210856047</v>
      </c>
      <c r="AU96">
        <f t="shared" si="31"/>
        <v>300.14657046517749</v>
      </c>
      <c r="AV96">
        <f t="shared" si="32"/>
        <v>301.02056450978807</v>
      </c>
      <c r="AW96">
        <f t="shared" si="40"/>
        <v>290.4275824910905</v>
      </c>
      <c r="AX96">
        <f t="shared" si="33"/>
        <v>283.21001472239595</v>
      </c>
      <c r="AY96">
        <f t="shared" si="34"/>
        <v>593.54902627976253</v>
      </c>
      <c r="AZ96">
        <f t="shared" si="35"/>
        <v>425.33499503194236</v>
      </c>
      <c r="BA96">
        <f t="shared" si="36"/>
        <v>218.5719493950462</v>
      </c>
      <c r="BB96">
        <f t="shared" si="37"/>
        <v>200.77649479389351</v>
      </c>
      <c r="BC96">
        <f t="shared" si="22"/>
        <v>250.54479695610527</v>
      </c>
      <c r="BD96">
        <v>6.2616422445371497E-9</v>
      </c>
      <c r="BE96">
        <v>2.5806674926824598E-8</v>
      </c>
      <c r="BF96">
        <v>0.90103201569009905</v>
      </c>
      <c r="BG96">
        <v>440.24082792823702</v>
      </c>
      <c r="BH96">
        <v>0.41543235942245399</v>
      </c>
      <c r="BI96">
        <v>451.33829591640801</v>
      </c>
      <c r="BJ96">
        <v>173.34172851068101</v>
      </c>
      <c r="BK96">
        <v>266.89909941785101</v>
      </c>
    </row>
    <row r="97" spans="1:63" x14ac:dyDescent="0.25">
      <c r="A97" t="s">
        <v>92</v>
      </c>
      <c r="B97">
        <v>95</v>
      </c>
      <c r="C97" t="s">
        <v>110</v>
      </c>
      <c r="D97">
        <v>109.64023039425599</v>
      </c>
      <c r="E97">
        <v>0</v>
      </c>
      <c r="F97">
        <v>0</v>
      </c>
      <c r="G97">
        <v>310.26400000000001</v>
      </c>
      <c r="H97">
        <v>0</v>
      </c>
      <c r="I97">
        <v>0</v>
      </c>
      <c r="J97">
        <v>54.820115197128104</v>
      </c>
      <c r="K97">
        <v>0</v>
      </c>
      <c r="L97">
        <v>0</v>
      </c>
      <c r="M97">
        <v>155.13200000000001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f t="shared" si="23"/>
        <v>1</v>
      </c>
      <c r="W97" t="s">
        <v>22</v>
      </c>
      <c r="X97" t="s">
        <v>52</v>
      </c>
      <c r="Y97" t="s">
        <v>50</v>
      </c>
      <c r="Z97">
        <v>507.5</v>
      </c>
      <c r="AA97">
        <v>470</v>
      </c>
      <c r="AB97" s="1">
        <f t="shared" si="39"/>
        <v>298.9305948071725</v>
      </c>
      <c r="AC97" s="6">
        <f t="shared" si="38"/>
        <v>430.73798689546942</v>
      </c>
      <c r="AD97">
        <v>262.30892280182798</v>
      </c>
      <c r="AE97">
        <v>377.8</v>
      </c>
      <c r="AF97">
        <v>0</v>
      </c>
      <c r="AG97">
        <v>172.587659380936</v>
      </c>
      <c r="AH97">
        <v>288.60000000000002</v>
      </c>
      <c r="AI97">
        <v>200000</v>
      </c>
      <c r="AJ97">
        <f t="shared" si="24"/>
        <v>0.47299999999999998</v>
      </c>
      <c r="AK97">
        <f t="shared" si="25"/>
        <v>0.47299999999999998</v>
      </c>
      <c r="AL97">
        <v>0.46551072999999998</v>
      </c>
      <c r="AM97">
        <v>0.44571748</v>
      </c>
      <c r="AN97">
        <f t="shared" si="26"/>
        <v>145.04039165551342</v>
      </c>
      <c r="AO97">
        <f t="shared" si="27"/>
        <v>410.44069238807208</v>
      </c>
      <c r="AP97">
        <f t="shared" si="28"/>
        <v>555.4810840435855</v>
      </c>
      <c r="AQ97">
        <f t="shared" si="29"/>
        <v>541.82291562878902</v>
      </c>
      <c r="AR97">
        <v>71700</v>
      </c>
      <c r="AS97">
        <v>0.33</v>
      </c>
      <c r="AT97">
        <f t="shared" si="30"/>
        <v>287.08670585881333</v>
      </c>
      <c r="AU97">
        <f t="shared" si="31"/>
        <v>297.79932603833123</v>
      </c>
      <c r="AV97">
        <f t="shared" si="32"/>
        <v>297.29840709343506</v>
      </c>
      <c r="AW97">
        <f t="shared" si="40"/>
        <v>294.32353262483991</v>
      </c>
      <c r="AX97">
        <f t="shared" si="33"/>
        <v>283.84360832492035</v>
      </c>
      <c r="AY97">
        <f t="shared" si="34"/>
        <v>1371.7229271078925</v>
      </c>
      <c r="AZ97">
        <f t="shared" si="35"/>
        <v>1144.5563558640013</v>
      </c>
      <c r="BA97">
        <f t="shared" si="36"/>
        <v>297.68842494707991</v>
      </c>
      <c r="BB97">
        <f t="shared" si="37"/>
        <v>346.63911967590633</v>
      </c>
      <c r="BC97">
        <f t="shared" si="22"/>
        <v>419.28492257482526</v>
      </c>
      <c r="BD97">
        <v>1.8989448401499099E-8</v>
      </c>
      <c r="BE97">
        <v>5.15266461323134E-17</v>
      </c>
      <c r="BF97">
        <v>1.3648166987470101</v>
      </c>
      <c r="BG97">
        <v>541.82291562878902</v>
      </c>
      <c r="BH97">
        <v>0.41543235942245399</v>
      </c>
      <c r="BI97">
        <v>555.48108404358504</v>
      </c>
      <c r="BJ97">
        <v>141.474138630732</v>
      </c>
      <c r="BK97">
        <v>400.34877699805702</v>
      </c>
    </row>
    <row r="98" spans="1:63" x14ac:dyDescent="0.25">
      <c r="A98" t="s">
        <v>92</v>
      </c>
      <c r="B98">
        <v>96</v>
      </c>
      <c r="C98" t="s">
        <v>110</v>
      </c>
      <c r="D98">
        <v>175.37512086805299</v>
      </c>
      <c r="E98">
        <v>0</v>
      </c>
      <c r="F98">
        <v>0</v>
      </c>
      <c r="G98">
        <v>0</v>
      </c>
      <c r="H98">
        <v>0</v>
      </c>
      <c r="I98">
        <v>0</v>
      </c>
      <c r="J98">
        <v>128.37458847541501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23"/>
        <v>1</v>
      </c>
      <c r="W98" t="s">
        <v>22</v>
      </c>
      <c r="X98" t="s">
        <v>52</v>
      </c>
      <c r="Y98" t="s">
        <v>50</v>
      </c>
      <c r="Z98">
        <v>507.5</v>
      </c>
      <c r="AA98">
        <v>470</v>
      </c>
      <c r="AB98" s="1">
        <f t="shared" si="39"/>
        <v>298.9305948071725</v>
      </c>
      <c r="AC98" s="6">
        <f t="shared" si="38"/>
        <v>430.73798689546942</v>
      </c>
      <c r="AD98">
        <v>262.30892280182798</v>
      </c>
      <c r="AE98">
        <v>377.8</v>
      </c>
      <c r="AF98">
        <v>0</v>
      </c>
      <c r="AG98">
        <v>172.587659380936</v>
      </c>
      <c r="AH98">
        <v>288.60000000000002</v>
      </c>
      <c r="AI98">
        <v>200000</v>
      </c>
      <c r="AJ98">
        <f t="shared" si="24"/>
        <v>0.47299999999999998</v>
      </c>
      <c r="AK98">
        <f t="shared" si="25"/>
        <v>0.47299999999999998</v>
      </c>
      <c r="AL98">
        <v>0.69378479999999998</v>
      </c>
      <c r="AM98">
        <v>0.72153204999999998</v>
      </c>
      <c r="AN98">
        <f t="shared" si="26"/>
        <v>283.18993258620736</v>
      </c>
      <c r="AO98">
        <f t="shared" si="27"/>
        <v>0</v>
      </c>
      <c r="AP98">
        <f t="shared" si="28"/>
        <v>283.18993258620736</v>
      </c>
      <c r="AQ98">
        <f t="shared" si="29"/>
        <v>273.11778783093098</v>
      </c>
      <c r="AR98">
        <v>71700</v>
      </c>
      <c r="AS98">
        <v>0.33</v>
      </c>
      <c r="AT98">
        <f t="shared" si="30"/>
        <v>273.11778783093087</v>
      </c>
      <c r="AU98">
        <f t="shared" si="31"/>
        <v>273.11778783093075</v>
      </c>
      <c r="AV98">
        <f t="shared" si="32"/>
        <v>283.18993258620736</v>
      </c>
      <c r="AW98">
        <f t="shared" si="40"/>
        <v>283.18993258620742</v>
      </c>
      <c r="AX98">
        <f t="shared" si="33"/>
        <v>283.18993258620736</v>
      </c>
      <c r="AY98">
        <f t="shared" si="34"/>
        <v>283.18993258620736</v>
      </c>
      <c r="AZ98">
        <f t="shared" si="35"/>
        <v>283.18993258620736</v>
      </c>
      <c r="BA98">
        <f t="shared" si="36"/>
        <v>283.18993258620736</v>
      </c>
      <c r="BB98">
        <f t="shared" si="37"/>
        <v>283.18993258620736</v>
      </c>
      <c r="BC98">
        <f t="shared" si="22"/>
        <v>283.18993258620736</v>
      </c>
      <c r="BD98">
        <v>0</v>
      </c>
      <c r="BE98">
        <v>4.3364816860125897E-17</v>
      </c>
      <c r="BF98">
        <v>0.346784407390338</v>
      </c>
      <c r="BG98">
        <v>273.11778783093098</v>
      </c>
      <c r="BH98">
        <v>0.41543235942245399</v>
      </c>
      <c r="BI98">
        <v>283.18993258620702</v>
      </c>
      <c r="BJ98">
        <v>273.11778783093098</v>
      </c>
      <c r="BK98">
        <v>0</v>
      </c>
    </row>
    <row r="99" spans="1:63" x14ac:dyDescent="0.25">
      <c r="A99" t="s">
        <v>92</v>
      </c>
      <c r="B99">
        <v>97</v>
      </c>
      <c r="C99" t="s">
        <v>110</v>
      </c>
      <c r="D99">
        <v>125.825577232714</v>
      </c>
      <c r="E99">
        <v>0</v>
      </c>
      <c r="F99">
        <v>0</v>
      </c>
      <c r="G99">
        <v>0</v>
      </c>
      <c r="H99">
        <v>0</v>
      </c>
      <c r="I99">
        <v>0</v>
      </c>
      <c r="J99">
        <v>151.87147171988499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f t="shared" si="23"/>
        <v>1</v>
      </c>
      <c r="W99" t="s">
        <v>22</v>
      </c>
      <c r="X99" t="s">
        <v>52</v>
      </c>
      <c r="Y99" t="s">
        <v>50</v>
      </c>
      <c r="Z99">
        <v>507.5</v>
      </c>
      <c r="AA99">
        <v>470</v>
      </c>
      <c r="AB99" s="1">
        <f t="shared" si="39"/>
        <v>298.9305948071725</v>
      </c>
      <c r="AC99" s="6">
        <f t="shared" si="38"/>
        <v>430.73798689546942</v>
      </c>
      <c r="AD99">
        <v>262.30892280182798</v>
      </c>
      <c r="AE99">
        <v>377.8</v>
      </c>
      <c r="AF99">
        <v>0</v>
      </c>
      <c r="AG99">
        <v>172.587659380936</v>
      </c>
      <c r="AH99">
        <v>288.60000000000002</v>
      </c>
      <c r="AI99">
        <v>200000</v>
      </c>
      <c r="AJ99">
        <f t="shared" si="24"/>
        <v>0.47299999999999998</v>
      </c>
      <c r="AK99">
        <f t="shared" si="25"/>
        <v>0.47299999999999998</v>
      </c>
      <c r="AL99">
        <v>0.88722973999999999</v>
      </c>
      <c r="AM99">
        <v>0.82788026000000003</v>
      </c>
      <c r="AN99">
        <f t="shared" si="26"/>
        <v>291.59373733507573</v>
      </c>
      <c r="AO99">
        <f t="shared" si="27"/>
        <v>0</v>
      </c>
      <c r="AP99">
        <f t="shared" si="28"/>
        <v>291.59373733507573</v>
      </c>
      <c r="AQ99">
        <f t="shared" si="29"/>
        <v>277.82157353134602</v>
      </c>
      <c r="AR99">
        <v>71700</v>
      </c>
      <c r="AS99">
        <v>0.33</v>
      </c>
      <c r="AT99">
        <f t="shared" si="30"/>
        <v>277.82157353134602</v>
      </c>
      <c r="AU99">
        <f t="shared" si="31"/>
        <v>277.8215735313459</v>
      </c>
      <c r="AV99">
        <f t="shared" si="32"/>
        <v>291.59373733507584</v>
      </c>
      <c r="AW99">
        <f t="shared" si="40"/>
        <v>291.59373733507573</v>
      </c>
      <c r="AX99">
        <f t="shared" si="33"/>
        <v>291.59373733507573</v>
      </c>
      <c r="AY99">
        <f t="shared" si="34"/>
        <v>291.59373733507573</v>
      </c>
      <c r="AZ99">
        <f t="shared" si="35"/>
        <v>291.59373733507573</v>
      </c>
      <c r="BA99">
        <f t="shared" si="36"/>
        <v>291.59373733507573</v>
      </c>
      <c r="BB99">
        <f t="shared" si="37"/>
        <v>291.59373733507573</v>
      </c>
      <c r="BC99">
        <f t="shared" si="22"/>
        <v>291.59373733507573</v>
      </c>
      <c r="BD99">
        <v>1.6483993786211E-8</v>
      </c>
      <c r="BE99">
        <v>1.074154699939E-16</v>
      </c>
      <c r="BF99">
        <v>0.35883229530187499</v>
      </c>
      <c r="BG99">
        <v>277.82157353134602</v>
      </c>
      <c r="BH99">
        <v>0.41543235942245399</v>
      </c>
      <c r="BI99">
        <v>291.59373733507499</v>
      </c>
      <c r="BJ99">
        <v>277.82157353134602</v>
      </c>
      <c r="BK99">
        <v>0</v>
      </c>
    </row>
    <row r="100" spans="1:63" x14ac:dyDescent="0.25">
      <c r="A100" t="s">
        <v>92</v>
      </c>
      <c r="B100">
        <v>98</v>
      </c>
      <c r="C100" t="s">
        <v>110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148.765829069098</v>
      </c>
      <c r="K100">
        <v>0</v>
      </c>
      <c r="L100">
        <v>0</v>
      </c>
      <c r="M100">
        <v>103.42100000000001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f t="shared" si="23"/>
        <v>1</v>
      </c>
      <c r="W100" t="s">
        <v>21</v>
      </c>
      <c r="X100" t="s">
        <v>52</v>
      </c>
      <c r="Y100" t="s">
        <v>50</v>
      </c>
      <c r="Z100">
        <v>507.5</v>
      </c>
      <c r="AA100">
        <v>470</v>
      </c>
      <c r="AB100" s="1">
        <f t="shared" si="39"/>
        <v>298.9305948071725</v>
      </c>
      <c r="AC100" s="6">
        <f t="shared" si="38"/>
        <v>430.73798689546942</v>
      </c>
      <c r="AD100">
        <v>262.30892280182798</v>
      </c>
      <c r="AE100">
        <v>377.8</v>
      </c>
      <c r="AF100">
        <v>0</v>
      </c>
      <c r="AG100">
        <v>172.587659380936</v>
      </c>
      <c r="AH100">
        <v>288.60000000000002</v>
      </c>
      <c r="AI100">
        <v>200000</v>
      </c>
      <c r="AJ100">
        <f t="shared" si="24"/>
        <v>0.47299999999999998</v>
      </c>
      <c r="AK100">
        <f t="shared" si="25"/>
        <v>0.47299999999999998</v>
      </c>
      <c r="AL100">
        <v>0.77498626999999998</v>
      </c>
      <c r="AM100">
        <v>0.64173440000000004</v>
      </c>
      <c r="AN100">
        <f t="shared" si="26"/>
        <v>257.66997437778474</v>
      </c>
      <c r="AO100">
        <f t="shared" si="27"/>
        <v>179.13042656958089</v>
      </c>
      <c r="AP100">
        <f t="shared" si="28"/>
        <v>436.80040094736563</v>
      </c>
      <c r="AQ100">
        <f t="shared" si="29"/>
        <v>411.304271033943</v>
      </c>
      <c r="AR100">
        <v>71700</v>
      </c>
      <c r="AS100">
        <v>0.33</v>
      </c>
      <c r="AT100">
        <f t="shared" si="30"/>
        <v>320.43690697396863</v>
      </c>
      <c r="AU100">
        <f t="shared" si="31"/>
        <v>293.13343992843335</v>
      </c>
      <c r="AV100">
        <f t="shared" si="32"/>
        <v>290.16250014096693</v>
      </c>
      <c r="AW100">
        <f t="shared" si="40"/>
        <v>340.3003063710284</v>
      </c>
      <c r="AX100">
        <f t="shared" si="33"/>
        <v>335.48524277576473</v>
      </c>
      <c r="AY100">
        <f t="shared" si="34"/>
        <v>538.79548757485964</v>
      </c>
      <c r="AZ100">
        <f t="shared" si="35"/>
        <v>416.35461051937472</v>
      </c>
      <c r="BA100">
        <f t="shared" si="36"/>
        <v>278.70614360059756</v>
      </c>
      <c r="BB100">
        <f t="shared" si="37"/>
        <v>263.22404721698842</v>
      </c>
      <c r="BC100">
        <f t="shared" si="22"/>
        <v>294.34045324818271</v>
      </c>
      <c r="BD100">
        <v>0</v>
      </c>
      <c r="BE100">
        <v>2.1528018649672499E-2</v>
      </c>
      <c r="BF100">
        <v>0.78647700311838398</v>
      </c>
      <c r="BG100">
        <v>411.30427103394402</v>
      </c>
      <c r="BH100">
        <v>0.41543235942245399</v>
      </c>
      <c r="BI100">
        <v>436.80040094736501</v>
      </c>
      <c r="BJ100">
        <v>242.629724581137</v>
      </c>
      <c r="BK100">
        <v>168.674546452806</v>
      </c>
    </row>
    <row r="101" spans="1:63" x14ac:dyDescent="0.25">
      <c r="A101" t="s">
        <v>92</v>
      </c>
      <c r="B101">
        <v>99</v>
      </c>
      <c r="C101" t="s">
        <v>110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141.357484930044</v>
      </c>
      <c r="K101">
        <v>0</v>
      </c>
      <c r="L101">
        <v>0</v>
      </c>
      <c r="M101">
        <v>206.84299999999999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f t="shared" si="23"/>
        <v>1</v>
      </c>
      <c r="W101" t="s">
        <v>21</v>
      </c>
      <c r="X101" t="s">
        <v>52</v>
      </c>
      <c r="Y101" t="s">
        <v>50</v>
      </c>
      <c r="Z101">
        <v>507.5</v>
      </c>
      <c r="AA101">
        <v>470</v>
      </c>
      <c r="AB101" s="1">
        <f t="shared" si="39"/>
        <v>298.9305948071725</v>
      </c>
      <c r="AC101" s="6">
        <f t="shared" si="38"/>
        <v>430.73798689546942</v>
      </c>
      <c r="AD101">
        <v>262.30892280182798</v>
      </c>
      <c r="AE101">
        <v>377.8</v>
      </c>
      <c r="AF101">
        <v>0</v>
      </c>
      <c r="AG101">
        <v>172.587659380936</v>
      </c>
      <c r="AH101">
        <v>288.60000000000002</v>
      </c>
      <c r="AI101">
        <v>200000</v>
      </c>
      <c r="AJ101">
        <f t="shared" si="24"/>
        <v>0.47299999999999998</v>
      </c>
      <c r="AK101">
        <f t="shared" si="25"/>
        <v>0.47299999999999998</v>
      </c>
      <c r="AL101">
        <v>0.77505270000000004</v>
      </c>
      <c r="AM101">
        <v>0.71086115000000005</v>
      </c>
      <c r="AN101">
        <f t="shared" si="26"/>
        <v>244.8383459289881</v>
      </c>
      <c r="AO101">
        <f t="shared" si="27"/>
        <v>358.26258518996923</v>
      </c>
      <c r="AP101">
        <f t="shared" si="28"/>
        <v>603.10093111895731</v>
      </c>
      <c r="AQ101">
        <f t="shared" si="29"/>
        <v>567.89780480001605</v>
      </c>
      <c r="AR101">
        <v>71700</v>
      </c>
      <c r="AS101">
        <v>0.33</v>
      </c>
      <c r="AT101">
        <f t="shared" si="30"/>
        <v>370.75387091213469</v>
      </c>
      <c r="AU101">
        <f t="shared" si="31"/>
        <v>299.19927820821664</v>
      </c>
      <c r="AV101">
        <f t="shared" si="32"/>
        <v>299.88081378379536</v>
      </c>
      <c r="AW101">
        <f t="shared" si="40"/>
        <v>393.73634282986382</v>
      </c>
      <c r="AX101">
        <f t="shared" si="33"/>
        <v>384.26844055087076</v>
      </c>
      <c r="AY101">
        <f t="shared" si="34"/>
        <v>1420.3668670818422</v>
      </c>
      <c r="AZ101">
        <f t="shared" si="35"/>
        <v>1029.8611506474024</v>
      </c>
      <c r="BA101">
        <f t="shared" si="36"/>
        <v>378.26308778299062</v>
      </c>
      <c r="BB101">
        <f t="shared" si="37"/>
        <v>369.62829127733175</v>
      </c>
      <c r="BC101">
        <f t="shared" si="22"/>
        <v>488.06200456073236</v>
      </c>
      <c r="BD101">
        <v>0</v>
      </c>
      <c r="BE101">
        <v>4.0633086957637E-17</v>
      </c>
      <c r="BF101">
        <v>1.49933945465679</v>
      </c>
      <c r="BG101">
        <v>567.89780480001605</v>
      </c>
      <c r="BH101">
        <v>0.41543235942245399</v>
      </c>
      <c r="BI101">
        <v>603.10093111895696</v>
      </c>
      <c r="BJ101">
        <v>230.54708094375999</v>
      </c>
      <c r="BK101">
        <v>337.35072385625602</v>
      </c>
    </row>
    <row r="102" spans="1:63" x14ac:dyDescent="0.25">
      <c r="A102" t="s">
        <v>92</v>
      </c>
      <c r="B102">
        <v>100</v>
      </c>
      <c r="C102" t="s">
        <v>109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126.355946984959</v>
      </c>
      <c r="K102">
        <v>0</v>
      </c>
      <c r="L102">
        <v>0</v>
      </c>
      <c r="M102">
        <v>310.26400000000001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 t="shared" si="23"/>
        <v>1</v>
      </c>
      <c r="W102" t="s">
        <v>21</v>
      </c>
      <c r="X102" t="s">
        <v>52</v>
      </c>
      <c r="Y102" t="s">
        <v>50</v>
      </c>
      <c r="Z102">
        <v>507.5</v>
      </c>
      <c r="AA102">
        <v>470</v>
      </c>
      <c r="AB102" s="1">
        <f t="shared" si="39"/>
        <v>298.9305948071725</v>
      </c>
      <c r="AC102" s="6">
        <f t="shared" si="38"/>
        <v>430.73798689546942</v>
      </c>
      <c r="AD102">
        <v>262.30892280182798</v>
      </c>
      <c r="AE102">
        <v>377.8</v>
      </c>
      <c r="AF102">
        <v>0</v>
      </c>
      <c r="AG102">
        <v>172.587659380936</v>
      </c>
      <c r="AH102">
        <v>288.60000000000002</v>
      </c>
      <c r="AI102">
        <v>200000</v>
      </c>
      <c r="AJ102">
        <f t="shared" si="24"/>
        <v>0.47299999999999998</v>
      </c>
      <c r="AK102">
        <f t="shared" si="25"/>
        <v>0.47299999999999998</v>
      </c>
      <c r="AL102">
        <v>0.74754710000000002</v>
      </c>
      <c r="AM102">
        <v>0.70141154999999999</v>
      </c>
      <c r="AN102">
        <f t="shared" si="26"/>
        <v>218.85492001642848</v>
      </c>
      <c r="AO102">
        <f t="shared" si="27"/>
        <v>537.39301175955018</v>
      </c>
      <c r="AP102">
        <f t="shared" si="28"/>
        <v>756.24793177597871</v>
      </c>
      <c r="AQ102">
        <f t="shared" si="29"/>
        <v>712.10558329484604</v>
      </c>
      <c r="AR102">
        <v>71700</v>
      </c>
      <c r="AS102">
        <v>0.33</v>
      </c>
      <c r="AT102">
        <f t="shared" si="30"/>
        <v>396.12309258897864</v>
      </c>
      <c r="AU102">
        <f t="shared" si="31"/>
        <v>298.42055940832569</v>
      </c>
      <c r="AV102">
        <f t="shared" si="32"/>
        <v>299.29825977675114</v>
      </c>
      <c r="AW102">
        <f t="shared" si="40"/>
        <v>420.67816420291194</v>
      </c>
      <c r="AX102">
        <f t="shared" si="33"/>
        <v>406.82745804753796</v>
      </c>
      <c r="AY102">
        <f t="shared" si="34"/>
        <v>-7649.9476986056188</v>
      </c>
      <c r="AZ102">
        <f t="shared" si="35"/>
        <v>-1526.2979012530182</v>
      </c>
      <c r="BA102" t="e">
        <f t="shared" si="36"/>
        <v>#NUM!</v>
      </c>
      <c r="BB102">
        <f t="shared" si="37"/>
        <v>-308.6219207097613</v>
      </c>
      <c r="BC102">
        <f t="shared" si="22"/>
        <v>-1804.6247523386908</v>
      </c>
      <c r="BD102">
        <v>0</v>
      </c>
      <c r="BE102">
        <v>1.12647427703285E-16</v>
      </c>
      <c r="BF102">
        <v>2.3574819235690101</v>
      </c>
      <c r="BG102">
        <v>712.10558329484695</v>
      </c>
      <c r="BH102">
        <v>0.41543235942245399</v>
      </c>
      <c r="BI102">
        <v>756.24793177597803</v>
      </c>
      <c r="BJ102">
        <v>206.08031298578399</v>
      </c>
      <c r="BK102">
        <v>506.02527030906202</v>
      </c>
    </row>
    <row r="103" spans="1:63" x14ac:dyDescent="0.25">
      <c r="A103" t="s">
        <v>92</v>
      </c>
      <c r="B103">
        <v>101</v>
      </c>
      <c r="C103" t="s">
        <v>110</v>
      </c>
      <c r="D103">
        <v>485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280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23"/>
        <v>1</v>
      </c>
      <c r="W103" t="s">
        <v>22</v>
      </c>
      <c r="X103" t="s">
        <v>53</v>
      </c>
      <c r="Y103" t="s">
        <v>41</v>
      </c>
      <c r="Z103">
        <v>1220</v>
      </c>
      <c r="AA103" s="3">
        <f>Z103/1.5</f>
        <v>813.33333333333337</v>
      </c>
      <c r="AB103" s="1">
        <f t="shared" si="39"/>
        <v>718.80108514108406</v>
      </c>
      <c r="AC103" s="6">
        <f t="shared" si="38"/>
        <v>923.9357858224314</v>
      </c>
      <c r="AD103">
        <v>695</v>
      </c>
      <c r="AE103">
        <v>1142</v>
      </c>
      <c r="AF103" s="2">
        <v>0</v>
      </c>
      <c r="AG103">
        <v>415</v>
      </c>
      <c r="AH103" s="7">
        <f t="shared" ref="AH103:AH126" si="41">(2*AG103)/((AB103/AC103)+0.5)</f>
        <v>649.46379561697063</v>
      </c>
      <c r="AI103">
        <v>1000000</v>
      </c>
      <c r="AJ103">
        <f t="shared" si="24"/>
        <v>0.63780000000000003</v>
      </c>
      <c r="AK103">
        <f t="shared" si="25"/>
        <v>0.63779999999999992</v>
      </c>
      <c r="AL103">
        <v>0.45636594000000003</v>
      </c>
      <c r="AM103">
        <v>0.18618138000000001</v>
      </c>
      <c r="AN103">
        <f t="shared" si="26"/>
        <v>685.87535310725377</v>
      </c>
      <c r="AO103">
        <f t="shared" si="27"/>
        <v>0</v>
      </c>
      <c r="AP103">
        <f t="shared" si="28"/>
        <v>685.87535310725377</v>
      </c>
      <c r="AQ103">
        <f t="shared" si="29"/>
        <v>661.43555997542103</v>
      </c>
      <c r="AR103">
        <v>210000</v>
      </c>
      <c r="AS103">
        <v>0.28999999999999998</v>
      </c>
      <c r="AT103">
        <f t="shared" si="30"/>
        <v>661.43555997542092</v>
      </c>
      <c r="AU103">
        <f t="shared" si="31"/>
        <v>661.43555997542069</v>
      </c>
      <c r="AV103">
        <f t="shared" si="32"/>
        <v>685.87535310725411</v>
      </c>
      <c r="AW103">
        <f t="shared" si="40"/>
        <v>685.87535310725411</v>
      </c>
      <c r="AX103">
        <f t="shared" si="33"/>
        <v>685.87535310725377</v>
      </c>
      <c r="AY103">
        <f t="shared" si="34"/>
        <v>685.87535310725377</v>
      </c>
      <c r="AZ103">
        <f t="shared" si="35"/>
        <v>685.87535310725377</v>
      </c>
      <c r="BA103">
        <f t="shared" si="36"/>
        <v>685.87535310725377</v>
      </c>
      <c r="BB103">
        <f t="shared" si="37"/>
        <v>685.87535310725377</v>
      </c>
      <c r="BC103">
        <f t="shared" si="22"/>
        <v>685.87535310725377</v>
      </c>
      <c r="BD103">
        <v>0</v>
      </c>
      <c r="BE103">
        <v>3.14354034956979E-17</v>
      </c>
      <c r="BF103">
        <v>0.69443968253968202</v>
      </c>
      <c r="BG103">
        <v>661.43555997542103</v>
      </c>
      <c r="BH103">
        <v>0.82011904761904697</v>
      </c>
      <c r="BI103">
        <v>685.87535310725298</v>
      </c>
      <c r="BJ103">
        <v>661.43555997542103</v>
      </c>
      <c r="BK103">
        <v>0</v>
      </c>
    </row>
    <row r="104" spans="1:63" x14ac:dyDescent="0.25">
      <c r="A104" t="s">
        <v>92</v>
      </c>
      <c r="B104">
        <v>102</v>
      </c>
      <c r="C104" t="s">
        <v>110</v>
      </c>
      <c r="D104">
        <v>480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277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90</v>
      </c>
      <c r="T104">
        <v>0</v>
      </c>
      <c r="U104">
        <v>0</v>
      </c>
      <c r="V104">
        <f t="shared" si="23"/>
        <v>0</v>
      </c>
      <c r="W104" t="s">
        <v>22</v>
      </c>
      <c r="X104" t="s">
        <v>53</v>
      </c>
      <c r="Y104" t="s">
        <v>41</v>
      </c>
      <c r="Z104">
        <v>1220</v>
      </c>
      <c r="AA104" s="3">
        <f t="shared" ref="AA104:AA115" si="42">Z104/1.5</f>
        <v>813.33333333333337</v>
      </c>
      <c r="AB104" s="1">
        <f t="shared" si="39"/>
        <v>718.80108514108406</v>
      </c>
      <c r="AC104" s="6">
        <f t="shared" si="38"/>
        <v>923.9357858224314</v>
      </c>
      <c r="AD104">
        <v>695</v>
      </c>
      <c r="AE104">
        <v>1142</v>
      </c>
      <c r="AF104" s="2">
        <v>0</v>
      </c>
      <c r="AG104">
        <v>415</v>
      </c>
      <c r="AH104" s="7">
        <f t="shared" si="41"/>
        <v>649.46379561697063</v>
      </c>
      <c r="AI104">
        <v>1000000</v>
      </c>
      <c r="AJ104">
        <f t="shared" si="24"/>
        <v>0.63780000000000003</v>
      </c>
      <c r="AK104">
        <f t="shared" si="25"/>
        <v>0.63779999999999992</v>
      </c>
      <c r="AL104">
        <v>0.79829309999999998</v>
      </c>
      <c r="AM104">
        <v>0.15027978</v>
      </c>
      <c r="AN104">
        <f t="shared" si="26"/>
        <v>678.66560248770531</v>
      </c>
      <c r="AO104">
        <f t="shared" si="27"/>
        <v>0</v>
      </c>
      <c r="AP104">
        <f t="shared" si="28"/>
        <v>678.66560248770531</v>
      </c>
      <c r="AQ104">
        <f t="shared" si="29"/>
        <v>480</v>
      </c>
      <c r="AR104">
        <v>210000</v>
      </c>
      <c r="AS104">
        <v>0.28999999999999998</v>
      </c>
      <c r="AT104">
        <f t="shared" si="30"/>
        <v>480</v>
      </c>
      <c r="AU104">
        <f t="shared" si="31"/>
        <v>480.00000000000028</v>
      </c>
      <c r="AV104">
        <f t="shared" si="32"/>
        <v>678.66560248770566</v>
      </c>
      <c r="AW104">
        <f t="shared" si="40"/>
        <v>678.6656024877052</v>
      </c>
      <c r="AX104">
        <f t="shared" si="33"/>
        <v>678.66560248770531</v>
      </c>
      <c r="AY104">
        <f t="shared" si="34"/>
        <v>678.66560248770531</v>
      </c>
      <c r="AZ104">
        <f t="shared" si="35"/>
        <v>678.66560248770531</v>
      </c>
      <c r="BA104">
        <f t="shared" si="36"/>
        <v>678.66560248770531</v>
      </c>
      <c r="BB104">
        <f t="shared" si="37"/>
        <v>678.66560248770531</v>
      </c>
      <c r="BC104">
        <f t="shared" si="22"/>
        <v>678.66560248770531</v>
      </c>
      <c r="BD104">
        <v>0.85836629495028904</v>
      </c>
      <c r="BE104">
        <v>0.66189599541049504</v>
      </c>
      <c r="BF104">
        <v>0.36571428571428499</v>
      </c>
      <c r="BG104">
        <v>480</v>
      </c>
      <c r="BH104">
        <v>0.82011904761904697</v>
      </c>
      <c r="BI104">
        <v>480</v>
      </c>
      <c r="BJ104">
        <v>480</v>
      </c>
      <c r="BK104">
        <v>0</v>
      </c>
    </row>
    <row r="105" spans="1:63" x14ac:dyDescent="0.25">
      <c r="A105" t="s">
        <v>92</v>
      </c>
      <c r="B105">
        <v>103</v>
      </c>
      <c r="C105" t="s">
        <v>110</v>
      </c>
      <c r="D105">
        <v>480</v>
      </c>
      <c r="E105">
        <v>0</v>
      </c>
      <c r="F105">
        <v>0</v>
      </c>
      <c r="G105">
        <v>300</v>
      </c>
      <c r="H105">
        <v>0</v>
      </c>
      <c r="I105">
        <v>0</v>
      </c>
      <c r="J105">
        <v>277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f t="shared" si="23"/>
        <v>1</v>
      </c>
      <c r="W105" t="s">
        <v>22</v>
      </c>
      <c r="X105" t="s">
        <v>53</v>
      </c>
      <c r="Y105" t="s">
        <v>41</v>
      </c>
      <c r="Z105">
        <v>1220</v>
      </c>
      <c r="AA105" s="3">
        <f t="shared" si="42"/>
        <v>813.33333333333337</v>
      </c>
      <c r="AB105" s="1">
        <f t="shared" si="39"/>
        <v>718.80108514108406</v>
      </c>
      <c r="AC105" s="6">
        <f t="shared" si="38"/>
        <v>923.9357858224314</v>
      </c>
      <c r="AD105">
        <v>695</v>
      </c>
      <c r="AE105">
        <v>1142</v>
      </c>
      <c r="AF105" s="2">
        <v>0</v>
      </c>
      <c r="AG105">
        <v>415</v>
      </c>
      <c r="AH105" s="7">
        <f t="shared" si="41"/>
        <v>649.46379561697063</v>
      </c>
      <c r="AI105">
        <v>1000000</v>
      </c>
      <c r="AJ105">
        <f t="shared" si="24"/>
        <v>0.63780000000000003</v>
      </c>
      <c r="AK105">
        <f t="shared" si="25"/>
        <v>0.63779999999999992</v>
      </c>
      <c r="AL105">
        <v>0.83784205</v>
      </c>
      <c r="AM105">
        <v>0.75176529999999997</v>
      </c>
      <c r="AN105">
        <f t="shared" si="26"/>
        <v>678.66560248770531</v>
      </c>
      <c r="AO105">
        <f t="shared" si="27"/>
        <v>300</v>
      </c>
      <c r="AP105">
        <f t="shared" si="28"/>
        <v>978.66560248770531</v>
      </c>
      <c r="AQ105">
        <f t="shared" si="29"/>
        <v>954.49279598785495</v>
      </c>
      <c r="AR105">
        <v>210000</v>
      </c>
      <c r="AS105">
        <v>0.28999999999999998</v>
      </c>
      <c r="AT105">
        <f t="shared" si="30"/>
        <v>750.33945257485493</v>
      </c>
      <c r="AU105">
        <f t="shared" si="31"/>
        <v>718.75775066114966</v>
      </c>
      <c r="AV105">
        <f t="shared" si="32"/>
        <v>720.17072516935502</v>
      </c>
      <c r="AW105">
        <f t="shared" si="40"/>
        <v>774.88605568762887</v>
      </c>
      <c r="AX105">
        <f t="shared" si="33"/>
        <v>814.97649091634025</v>
      </c>
      <c r="AY105">
        <f t="shared" si="34"/>
        <v>1121.2736041101218</v>
      </c>
      <c r="AZ105">
        <f t="shared" si="35"/>
        <v>1075.2883571883121</v>
      </c>
      <c r="BA105">
        <f t="shared" si="36"/>
        <v>730.14996792376257</v>
      </c>
      <c r="BB105">
        <f t="shared" si="37"/>
        <v>691.46474198932526</v>
      </c>
      <c r="BC105">
        <f t="shared" si="22"/>
        <v>722.34402370044381</v>
      </c>
      <c r="BD105">
        <v>0</v>
      </c>
      <c r="BE105">
        <v>0.14895678466357101</v>
      </c>
      <c r="BF105">
        <v>1.2799378095238001</v>
      </c>
      <c r="BG105">
        <v>897.97595736188805</v>
      </c>
      <c r="BH105">
        <v>0.82011904761904697</v>
      </c>
      <c r="BI105">
        <v>915.74395984903902</v>
      </c>
      <c r="BJ105">
        <v>654.49279598785495</v>
      </c>
      <c r="BK105">
        <v>300</v>
      </c>
    </row>
    <row r="106" spans="1:63" x14ac:dyDescent="0.25">
      <c r="A106" t="s">
        <v>92</v>
      </c>
      <c r="B106">
        <v>104</v>
      </c>
      <c r="C106" t="s">
        <v>110</v>
      </c>
      <c r="D106">
        <v>480</v>
      </c>
      <c r="E106">
        <v>0</v>
      </c>
      <c r="F106">
        <v>0</v>
      </c>
      <c r="G106">
        <v>300</v>
      </c>
      <c r="H106">
        <v>0</v>
      </c>
      <c r="I106">
        <v>0</v>
      </c>
      <c r="J106">
        <v>277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45</v>
      </c>
      <c r="T106">
        <v>0</v>
      </c>
      <c r="U106">
        <v>0</v>
      </c>
      <c r="V106">
        <f t="shared" si="23"/>
        <v>0</v>
      </c>
      <c r="W106" t="s">
        <v>22</v>
      </c>
      <c r="X106" t="s">
        <v>53</v>
      </c>
      <c r="Y106" t="s">
        <v>41</v>
      </c>
      <c r="Z106">
        <v>1220</v>
      </c>
      <c r="AA106" s="3">
        <f t="shared" si="42"/>
        <v>813.33333333333337</v>
      </c>
      <c r="AB106" s="1">
        <f t="shared" si="39"/>
        <v>718.80108514108406</v>
      </c>
      <c r="AC106" s="6">
        <f t="shared" si="38"/>
        <v>923.9357858224314</v>
      </c>
      <c r="AD106">
        <v>695</v>
      </c>
      <c r="AE106">
        <v>1142</v>
      </c>
      <c r="AF106" s="2">
        <v>0</v>
      </c>
      <c r="AG106">
        <v>415</v>
      </c>
      <c r="AH106" s="7">
        <f t="shared" si="41"/>
        <v>649.46379561697063</v>
      </c>
      <c r="AI106">
        <v>1000000</v>
      </c>
      <c r="AJ106">
        <f t="shared" si="24"/>
        <v>0.63780000000000003</v>
      </c>
      <c r="AK106">
        <f t="shared" si="25"/>
        <v>0.63779999999999992</v>
      </c>
      <c r="AL106">
        <v>0.84217889999999995</v>
      </c>
      <c r="AM106">
        <v>0.57244574999999998</v>
      </c>
      <c r="AN106">
        <f t="shared" si="26"/>
        <v>678.66560248770531</v>
      </c>
      <c r="AO106">
        <f t="shared" si="27"/>
        <v>300</v>
      </c>
      <c r="AP106">
        <f t="shared" si="28"/>
        <v>978.66560248770531</v>
      </c>
      <c r="AQ106">
        <f t="shared" si="29"/>
        <v>905.02966600434604</v>
      </c>
      <c r="AR106">
        <v>210000</v>
      </c>
      <c r="AS106">
        <v>0.28999999999999998</v>
      </c>
      <c r="AT106">
        <f t="shared" si="30"/>
        <v>700.03609183582228</v>
      </c>
      <c r="AU106">
        <f t="shared" si="31"/>
        <v>718.70387170657705</v>
      </c>
      <c r="AV106">
        <f t="shared" si="32"/>
        <v>719.02832246174967</v>
      </c>
      <c r="AW106">
        <f t="shared" si="40"/>
        <v>774.88605568762887</v>
      </c>
      <c r="AX106">
        <f t="shared" si="33"/>
        <v>814.97649091634025</v>
      </c>
      <c r="AY106">
        <f t="shared" si="34"/>
        <v>1121.2736041101218</v>
      </c>
      <c r="AZ106">
        <f t="shared" si="35"/>
        <v>1075.2883571883121</v>
      </c>
      <c r="BA106">
        <f t="shared" si="36"/>
        <v>730.14996792376257</v>
      </c>
      <c r="BB106">
        <f t="shared" si="37"/>
        <v>691.46474198932526</v>
      </c>
      <c r="BC106">
        <f t="shared" si="22"/>
        <v>722.34402370044381</v>
      </c>
      <c r="BD106">
        <v>0.492396345489236</v>
      </c>
      <c r="BE106">
        <v>0.24332299468224799</v>
      </c>
      <c r="BF106">
        <v>1.16142421060462</v>
      </c>
      <c r="BG106">
        <v>855.39303988336997</v>
      </c>
      <c r="BH106">
        <v>0.82011904761904697</v>
      </c>
      <c r="BI106">
        <v>868.79315744246605</v>
      </c>
      <c r="BJ106">
        <v>605.02966600434604</v>
      </c>
      <c r="BK106">
        <v>300</v>
      </c>
    </row>
    <row r="107" spans="1:63" x14ac:dyDescent="0.25">
      <c r="A107" t="s">
        <v>92</v>
      </c>
      <c r="B107">
        <v>105</v>
      </c>
      <c r="C107" t="s">
        <v>110</v>
      </c>
      <c r="D107">
        <v>470</v>
      </c>
      <c r="E107">
        <v>0</v>
      </c>
      <c r="F107">
        <v>0</v>
      </c>
      <c r="G107">
        <v>300</v>
      </c>
      <c r="H107">
        <v>0</v>
      </c>
      <c r="I107">
        <v>0</v>
      </c>
      <c r="J107">
        <v>271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60</v>
      </c>
      <c r="T107">
        <v>0</v>
      </c>
      <c r="U107">
        <v>0</v>
      </c>
      <c r="V107">
        <f t="shared" si="23"/>
        <v>0</v>
      </c>
      <c r="W107" t="s">
        <v>22</v>
      </c>
      <c r="X107" t="s">
        <v>53</v>
      </c>
      <c r="Y107" t="s">
        <v>41</v>
      </c>
      <c r="Z107">
        <v>1220</v>
      </c>
      <c r="AA107" s="3">
        <f t="shared" si="42"/>
        <v>813.33333333333337</v>
      </c>
      <c r="AB107" s="1">
        <f t="shared" si="39"/>
        <v>718.80108514108406</v>
      </c>
      <c r="AC107" s="6">
        <f t="shared" si="38"/>
        <v>923.9357858224314</v>
      </c>
      <c r="AD107">
        <v>695</v>
      </c>
      <c r="AE107">
        <v>1142</v>
      </c>
      <c r="AF107" s="2">
        <v>0</v>
      </c>
      <c r="AG107">
        <v>415</v>
      </c>
      <c r="AH107" s="7">
        <f t="shared" si="41"/>
        <v>649.46379561697063</v>
      </c>
      <c r="AI107">
        <v>1000000</v>
      </c>
      <c r="AJ107">
        <f t="shared" si="24"/>
        <v>0.63780000000000003</v>
      </c>
      <c r="AK107">
        <f t="shared" si="25"/>
        <v>0.63779999999999992</v>
      </c>
      <c r="AL107">
        <v>0.78647332999999997</v>
      </c>
      <c r="AM107">
        <v>0.40135517999999998</v>
      </c>
      <c r="AN107">
        <f t="shared" si="26"/>
        <v>664.24618930032261</v>
      </c>
      <c r="AO107">
        <f t="shared" si="27"/>
        <v>300</v>
      </c>
      <c r="AP107">
        <f t="shared" si="28"/>
        <v>964.24618930032261</v>
      </c>
      <c r="AQ107">
        <f t="shared" si="29"/>
        <v>855.49114608379296</v>
      </c>
      <c r="AR107">
        <v>210000</v>
      </c>
      <c r="AS107">
        <v>0.28999999999999998</v>
      </c>
      <c r="AT107">
        <f t="shared" si="30"/>
        <v>649.53647138668646</v>
      </c>
      <c r="AU107">
        <f t="shared" si="31"/>
        <v>719.35956020490801</v>
      </c>
      <c r="AV107">
        <f t="shared" si="32"/>
        <v>719.26719806111828</v>
      </c>
      <c r="AW107">
        <f t="shared" si="40"/>
        <v>760.24636191562308</v>
      </c>
      <c r="AX107">
        <f t="shared" si="33"/>
        <v>800.31047524701114</v>
      </c>
      <c r="AY107">
        <f t="shared" si="34"/>
        <v>1097.4502258005332</v>
      </c>
      <c r="AZ107">
        <f t="shared" si="35"/>
        <v>1052.4420142160955</v>
      </c>
      <c r="BA107">
        <f t="shared" si="36"/>
        <v>714.63668120692523</v>
      </c>
      <c r="BB107">
        <f t="shared" si="37"/>
        <v>676.77338916003305</v>
      </c>
      <c r="BC107">
        <f t="shared" si="22"/>
        <v>706.9965876391592</v>
      </c>
      <c r="BD107">
        <v>0.63783734182194096</v>
      </c>
      <c r="BE107">
        <v>0.29119940927471999</v>
      </c>
      <c r="BF107">
        <v>1.0516678199668601</v>
      </c>
      <c r="BG107">
        <v>813.97219029836799</v>
      </c>
      <c r="BH107">
        <v>0.82011904761904697</v>
      </c>
      <c r="BI107">
        <v>824.17413101850104</v>
      </c>
      <c r="BJ107">
        <v>555.49114608379296</v>
      </c>
      <c r="BK107">
        <v>300</v>
      </c>
    </row>
    <row r="108" spans="1:63" x14ac:dyDescent="0.25">
      <c r="A108" t="s">
        <v>92</v>
      </c>
      <c r="B108">
        <v>106</v>
      </c>
      <c r="C108" t="s">
        <v>110</v>
      </c>
      <c r="D108">
        <v>473</v>
      </c>
      <c r="E108">
        <v>0</v>
      </c>
      <c r="F108">
        <v>0</v>
      </c>
      <c r="G108">
        <v>300</v>
      </c>
      <c r="H108">
        <v>0</v>
      </c>
      <c r="I108">
        <v>0</v>
      </c>
      <c r="J108">
        <v>273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90</v>
      </c>
      <c r="T108">
        <v>0</v>
      </c>
      <c r="U108">
        <v>0</v>
      </c>
      <c r="V108">
        <f t="shared" si="23"/>
        <v>0</v>
      </c>
      <c r="W108" t="s">
        <v>22</v>
      </c>
      <c r="X108" t="s">
        <v>53</v>
      </c>
      <c r="Y108" t="s">
        <v>41</v>
      </c>
      <c r="Z108">
        <v>1220</v>
      </c>
      <c r="AA108" s="3">
        <f t="shared" si="42"/>
        <v>813.33333333333337</v>
      </c>
      <c r="AB108" s="1">
        <f t="shared" si="39"/>
        <v>718.80108514108406</v>
      </c>
      <c r="AC108" s="6">
        <f t="shared" si="38"/>
        <v>923.9357858224314</v>
      </c>
      <c r="AD108">
        <v>695</v>
      </c>
      <c r="AE108">
        <v>1142</v>
      </c>
      <c r="AF108" s="2">
        <v>0</v>
      </c>
      <c r="AG108">
        <v>415</v>
      </c>
      <c r="AH108" s="7">
        <f t="shared" si="41"/>
        <v>649.46379561697063</v>
      </c>
      <c r="AI108">
        <v>1000000</v>
      </c>
      <c r="AJ108">
        <f t="shared" si="24"/>
        <v>0.63780000000000003</v>
      </c>
      <c r="AK108">
        <f t="shared" si="25"/>
        <v>0.63779999999999992</v>
      </c>
      <c r="AL108">
        <v>0.80668395999999998</v>
      </c>
      <c r="AM108">
        <v>0.14855741</v>
      </c>
      <c r="AN108">
        <f t="shared" si="26"/>
        <v>668.81686581604686</v>
      </c>
      <c r="AO108">
        <f t="shared" si="27"/>
        <v>300</v>
      </c>
      <c r="AP108">
        <f t="shared" si="28"/>
        <v>968.81686581604686</v>
      </c>
      <c r="AQ108">
        <f t="shared" si="29"/>
        <v>772.99999999999898</v>
      </c>
      <c r="AR108">
        <v>210000</v>
      </c>
      <c r="AS108">
        <v>0.28999999999999998</v>
      </c>
      <c r="AT108">
        <f t="shared" si="30"/>
        <v>565.09966294209153</v>
      </c>
      <c r="AU108">
        <f t="shared" si="31"/>
        <v>718.60373782910426</v>
      </c>
      <c r="AV108">
        <f t="shared" si="32"/>
        <v>718.48620097348692</v>
      </c>
      <c r="AW108">
        <f t="shared" si="40"/>
        <v>764.88771016666158</v>
      </c>
      <c r="AX108">
        <f t="shared" si="33"/>
        <v>804.96028457608645</v>
      </c>
      <c r="AY108">
        <f t="shared" si="34"/>
        <v>1105.0017783047731</v>
      </c>
      <c r="AZ108">
        <f t="shared" si="35"/>
        <v>1059.6838653189313</v>
      </c>
      <c r="BA108">
        <f t="shared" si="36"/>
        <v>719.55409458269207</v>
      </c>
      <c r="BB108">
        <f t="shared" si="37"/>
        <v>681.43026530946065</v>
      </c>
      <c r="BC108">
        <f t="shared" si="22"/>
        <v>711.86142954848697</v>
      </c>
      <c r="BD108">
        <v>0.85846024694893097</v>
      </c>
      <c r="BE108">
        <v>0.35245705251456799</v>
      </c>
      <c r="BF108">
        <v>0.94845873015872995</v>
      </c>
      <c r="BG108">
        <v>772.99999999999898</v>
      </c>
      <c r="BH108">
        <v>0.82011904761904697</v>
      </c>
      <c r="BI108">
        <v>773</v>
      </c>
      <c r="BJ108">
        <v>472.99999999999898</v>
      </c>
      <c r="BK108">
        <v>300</v>
      </c>
    </row>
    <row r="109" spans="1:63" x14ac:dyDescent="0.25">
      <c r="A109" t="s">
        <v>92</v>
      </c>
      <c r="B109">
        <v>107</v>
      </c>
      <c r="C109" t="s">
        <v>110</v>
      </c>
      <c r="D109">
        <v>590</v>
      </c>
      <c r="E109">
        <v>0</v>
      </c>
      <c r="F109">
        <v>0</v>
      </c>
      <c r="G109">
        <v>300</v>
      </c>
      <c r="H109">
        <v>0</v>
      </c>
      <c r="I109">
        <v>0</v>
      </c>
      <c r="J109">
        <v>148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23"/>
        <v>1</v>
      </c>
      <c r="W109" t="s">
        <v>22</v>
      </c>
      <c r="X109" t="s">
        <v>53</v>
      </c>
      <c r="Y109" t="s">
        <v>41</v>
      </c>
      <c r="Z109">
        <v>1220</v>
      </c>
      <c r="AA109" s="3">
        <f t="shared" si="42"/>
        <v>813.33333333333337</v>
      </c>
      <c r="AB109" s="1">
        <f t="shared" si="39"/>
        <v>718.80108514108406</v>
      </c>
      <c r="AC109" s="6">
        <f t="shared" si="38"/>
        <v>923.9357858224314</v>
      </c>
      <c r="AD109">
        <v>695</v>
      </c>
      <c r="AE109">
        <v>1142</v>
      </c>
      <c r="AF109" s="2">
        <v>0</v>
      </c>
      <c r="AG109">
        <v>415</v>
      </c>
      <c r="AH109" s="7">
        <f t="shared" si="41"/>
        <v>649.46379561697063</v>
      </c>
      <c r="AI109">
        <v>1000000</v>
      </c>
      <c r="AJ109">
        <f t="shared" si="24"/>
        <v>0.63780000000000003</v>
      </c>
      <c r="AK109">
        <f t="shared" si="25"/>
        <v>0.63779999999999992</v>
      </c>
      <c r="AL109">
        <v>0.71369930000000004</v>
      </c>
      <c r="AM109">
        <v>0.68467504000000001</v>
      </c>
      <c r="AN109">
        <f t="shared" si="26"/>
        <v>643.28220867672064</v>
      </c>
      <c r="AO109">
        <f t="shared" si="27"/>
        <v>300</v>
      </c>
      <c r="AP109">
        <f t="shared" si="28"/>
        <v>943.28220867672064</v>
      </c>
      <c r="AQ109">
        <f t="shared" si="29"/>
        <v>936.09143996755597</v>
      </c>
      <c r="AR109">
        <v>210000</v>
      </c>
      <c r="AS109">
        <v>0.28999999999999998</v>
      </c>
      <c r="AT109">
        <f t="shared" si="30"/>
        <v>731.63799103084568</v>
      </c>
      <c r="AU109">
        <f t="shared" si="31"/>
        <v>718.50645925872834</v>
      </c>
      <c r="AV109">
        <f t="shared" si="32"/>
        <v>717.78800758435534</v>
      </c>
      <c r="AW109">
        <f t="shared" si="40"/>
        <v>738.94770652252339</v>
      </c>
      <c r="AX109">
        <f t="shared" si="33"/>
        <v>778.97154158737794</v>
      </c>
      <c r="AY109">
        <f t="shared" si="34"/>
        <v>1062.8140839006689</v>
      </c>
      <c r="AZ109">
        <f t="shared" si="35"/>
        <v>1019.2263566046743</v>
      </c>
      <c r="BA109">
        <f t="shared" si="36"/>
        <v>692.0823485226565</v>
      </c>
      <c r="BB109">
        <f t="shared" si="37"/>
        <v>655.41404311415658</v>
      </c>
      <c r="BC109">
        <f t="shared" si="22"/>
        <v>684.68338057382084</v>
      </c>
      <c r="BD109">
        <v>0</v>
      </c>
      <c r="BE109">
        <v>5.8288231409138497E-2</v>
      </c>
      <c r="BF109">
        <v>1.3470036825396801</v>
      </c>
      <c r="BG109">
        <v>921.20156317713599</v>
      </c>
      <c r="BH109">
        <v>0.82011904761904697</v>
      </c>
      <c r="BI109">
        <v>926.18140771665196</v>
      </c>
      <c r="BJ109">
        <v>636.09143996755597</v>
      </c>
      <c r="BK109">
        <v>300</v>
      </c>
    </row>
    <row r="110" spans="1:63" x14ac:dyDescent="0.25">
      <c r="A110" t="s">
        <v>92</v>
      </c>
      <c r="B110">
        <v>108</v>
      </c>
      <c r="C110" t="s">
        <v>110</v>
      </c>
      <c r="D110">
        <v>565</v>
      </c>
      <c r="E110">
        <v>0</v>
      </c>
      <c r="F110">
        <v>0</v>
      </c>
      <c r="G110">
        <v>300</v>
      </c>
      <c r="H110">
        <v>0</v>
      </c>
      <c r="I110">
        <v>0</v>
      </c>
      <c r="J110">
        <v>141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45</v>
      </c>
      <c r="T110">
        <v>0</v>
      </c>
      <c r="U110">
        <v>0</v>
      </c>
      <c r="V110">
        <f t="shared" si="23"/>
        <v>0</v>
      </c>
      <c r="W110" t="s">
        <v>22</v>
      </c>
      <c r="X110" t="s">
        <v>53</v>
      </c>
      <c r="Y110" t="s">
        <v>41</v>
      </c>
      <c r="Z110">
        <v>1220</v>
      </c>
      <c r="AA110" s="3">
        <f t="shared" si="42"/>
        <v>813.33333333333337</v>
      </c>
      <c r="AB110" s="1">
        <f t="shared" si="39"/>
        <v>718.80108514108406</v>
      </c>
      <c r="AC110" s="6">
        <f t="shared" si="38"/>
        <v>923.9357858224314</v>
      </c>
      <c r="AD110">
        <v>695</v>
      </c>
      <c r="AE110">
        <v>1142</v>
      </c>
      <c r="AF110" s="2">
        <v>0</v>
      </c>
      <c r="AG110">
        <v>415</v>
      </c>
      <c r="AH110" s="7">
        <f t="shared" si="41"/>
        <v>649.46379561697063</v>
      </c>
      <c r="AI110">
        <v>1000000</v>
      </c>
      <c r="AJ110">
        <f t="shared" si="24"/>
        <v>0.63780000000000003</v>
      </c>
      <c r="AK110">
        <f t="shared" si="25"/>
        <v>0.63779999999999992</v>
      </c>
      <c r="AL110">
        <v>0.61122304000000005</v>
      </c>
      <c r="AM110">
        <v>0.51728373999999999</v>
      </c>
      <c r="AN110">
        <f t="shared" si="26"/>
        <v>615.52254223545708</v>
      </c>
      <c r="AO110">
        <f t="shared" si="27"/>
        <v>300</v>
      </c>
      <c r="AP110">
        <f t="shared" si="28"/>
        <v>915.52254223545708</v>
      </c>
      <c r="AQ110">
        <f t="shared" si="29"/>
        <v>888.92329619793395</v>
      </c>
      <c r="AR110">
        <v>210000</v>
      </c>
      <c r="AS110">
        <v>0.28999999999999998</v>
      </c>
      <c r="AT110">
        <f t="shared" si="30"/>
        <v>683.63156307004806</v>
      </c>
      <c r="AU110">
        <f t="shared" si="31"/>
        <v>718.40787180392283</v>
      </c>
      <c r="AV110">
        <f t="shared" si="32"/>
        <v>718.25533564685679</v>
      </c>
      <c r="AW110">
        <f t="shared" si="40"/>
        <v>710.71638266991499</v>
      </c>
      <c r="AX110">
        <f t="shared" si="33"/>
        <v>750.68286424470705</v>
      </c>
      <c r="AY110">
        <f t="shared" si="34"/>
        <v>1016.9502871716248</v>
      </c>
      <c r="AZ110">
        <f t="shared" si="35"/>
        <v>975.24350847695791</v>
      </c>
      <c r="BA110">
        <f t="shared" si="36"/>
        <v>662.21680135573627</v>
      </c>
      <c r="BB110">
        <f t="shared" si="37"/>
        <v>627.1308495602799</v>
      </c>
      <c r="BC110">
        <f t="shared" si="22"/>
        <v>655.13712232784201</v>
      </c>
      <c r="BD110">
        <v>0.30808943321676502</v>
      </c>
      <c r="BE110">
        <v>0.124064394834258</v>
      </c>
      <c r="BF110">
        <v>1.2289907430070099</v>
      </c>
      <c r="BG110">
        <v>879.92281939634802</v>
      </c>
      <c r="BH110">
        <v>0.82011904761904697</v>
      </c>
      <c r="BI110">
        <v>882.74416864731097</v>
      </c>
      <c r="BJ110">
        <v>588.92329619793395</v>
      </c>
      <c r="BK110">
        <v>300</v>
      </c>
    </row>
    <row r="111" spans="1:63" x14ac:dyDescent="0.25">
      <c r="A111" t="s">
        <v>92</v>
      </c>
      <c r="B111">
        <v>109</v>
      </c>
      <c r="C111" t="s">
        <v>110</v>
      </c>
      <c r="D111">
        <v>540</v>
      </c>
      <c r="E111">
        <v>0</v>
      </c>
      <c r="F111">
        <v>0</v>
      </c>
      <c r="G111">
        <v>300</v>
      </c>
      <c r="H111">
        <v>0</v>
      </c>
      <c r="I111">
        <v>0</v>
      </c>
      <c r="J111">
        <v>135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90</v>
      </c>
      <c r="T111">
        <v>0</v>
      </c>
      <c r="U111">
        <v>0</v>
      </c>
      <c r="V111">
        <f t="shared" si="23"/>
        <v>0</v>
      </c>
      <c r="W111" t="s">
        <v>22</v>
      </c>
      <c r="X111" t="s">
        <v>53</v>
      </c>
      <c r="Y111" t="s">
        <v>41</v>
      </c>
      <c r="Z111">
        <v>1220</v>
      </c>
      <c r="AA111" s="3">
        <f t="shared" si="42"/>
        <v>813.33333333333337</v>
      </c>
      <c r="AB111" s="1">
        <f t="shared" si="39"/>
        <v>718.80108514108406</v>
      </c>
      <c r="AC111" s="6">
        <f t="shared" si="38"/>
        <v>923.9357858224314</v>
      </c>
      <c r="AD111">
        <v>695</v>
      </c>
      <c r="AE111">
        <v>1142</v>
      </c>
      <c r="AF111" s="2">
        <v>0</v>
      </c>
      <c r="AG111">
        <v>415</v>
      </c>
      <c r="AH111" s="7">
        <f t="shared" si="41"/>
        <v>649.46379561697063</v>
      </c>
      <c r="AI111">
        <v>1000000</v>
      </c>
      <c r="AJ111">
        <f t="shared" si="24"/>
        <v>0.63780000000000003</v>
      </c>
      <c r="AK111">
        <f t="shared" si="25"/>
        <v>0.63779999999999992</v>
      </c>
      <c r="AL111">
        <v>0.51334524000000004</v>
      </c>
      <c r="AM111">
        <v>0.35254803000000001</v>
      </c>
      <c r="AN111">
        <f t="shared" si="26"/>
        <v>588.45135737799092</v>
      </c>
      <c r="AO111">
        <f t="shared" si="27"/>
        <v>300</v>
      </c>
      <c r="AP111">
        <f t="shared" si="28"/>
        <v>888.45135737799092</v>
      </c>
      <c r="AQ111">
        <f t="shared" si="29"/>
        <v>840</v>
      </c>
      <c r="AR111">
        <v>210000</v>
      </c>
      <c r="AS111">
        <v>0.28999999999999998</v>
      </c>
      <c r="AT111">
        <f t="shared" si="30"/>
        <v>633.71603668121804</v>
      </c>
      <c r="AU111">
        <f t="shared" si="31"/>
        <v>718.83699796371855</v>
      </c>
      <c r="AV111">
        <f t="shared" si="32"/>
        <v>719.09180689099333</v>
      </c>
      <c r="AW111">
        <f t="shared" si="40"/>
        <v>683.15068919483383</v>
      </c>
      <c r="AX111">
        <f t="shared" si="33"/>
        <v>723.05629601947123</v>
      </c>
      <c r="AY111">
        <f t="shared" si="34"/>
        <v>972.22398175494152</v>
      </c>
      <c r="AZ111">
        <f t="shared" si="35"/>
        <v>932.35150130019338</v>
      </c>
      <c r="BA111">
        <f t="shared" si="36"/>
        <v>633.09196478985882</v>
      </c>
      <c r="BB111">
        <f t="shared" si="37"/>
        <v>599.54912185196827</v>
      </c>
      <c r="BC111">
        <f t="shared" si="22"/>
        <v>626.32365583624266</v>
      </c>
      <c r="BD111">
        <v>0.44174302380729003</v>
      </c>
      <c r="BE111">
        <v>0.180361132777029</v>
      </c>
      <c r="BF111">
        <v>1.1199999999999899</v>
      </c>
      <c r="BG111">
        <v>839.99999999999898</v>
      </c>
      <c r="BH111">
        <v>0.82011904761904697</v>
      </c>
      <c r="BI111">
        <v>840</v>
      </c>
      <c r="BJ111">
        <v>540</v>
      </c>
      <c r="BK111">
        <v>300</v>
      </c>
    </row>
    <row r="112" spans="1:63" x14ac:dyDescent="0.25">
      <c r="A112" t="s">
        <v>92</v>
      </c>
      <c r="B112">
        <v>110</v>
      </c>
      <c r="C112" t="s">
        <v>110</v>
      </c>
      <c r="D112">
        <v>211</v>
      </c>
      <c r="E112">
        <v>0</v>
      </c>
      <c r="F112">
        <v>0</v>
      </c>
      <c r="G112">
        <v>300</v>
      </c>
      <c r="H112">
        <v>0</v>
      </c>
      <c r="I112">
        <v>0</v>
      </c>
      <c r="J112">
        <v>365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23"/>
        <v>1</v>
      </c>
      <c r="W112" t="s">
        <v>22</v>
      </c>
      <c r="X112" t="s">
        <v>53</v>
      </c>
      <c r="Y112" t="s">
        <v>41</v>
      </c>
      <c r="Z112">
        <v>1220</v>
      </c>
      <c r="AA112" s="3">
        <f t="shared" si="42"/>
        <v>813.33333333333337</v>
      </c>
      <c r="AB112" s="1">
        <f t="shared" si="39"/>
        <v>718.80108514108406</v>
      </c>
      <c r="AC112" s="6">
        <f t="shared" si="38"/>
        <v>923.9357858224314</v>
      </c>
      <c r="AD112">
        <v>695</v>
      </c>
      <c r="AE112">
        <v>1142</v>
      </c>
      <c r="AF112" s="2">
        <v>0</v>
      </c>
      <c r="AG112">
        <v>415</v>
      </c>
      <c r="AH112" s="7">
        <f t="shared" si="41"/>
        <v>649.46379561697063</v>
      </c>
      <c r="AI112">
        <v>1000000</v>
      </c>
      <c r="AJ112">
        <f t="shared" si="24"/>
        <v>0.63780000000000003</v>
      </c>
      <c r="AK112">
        <f t="shared" si="25"/>
        <v>0.63779999999999992</v>
      </c>
      <c r="AL112">
        <v>0.79875046000000005</v>
      </c>
      <c r="AM112">
        <v>0.63700590000000001</v>
      </c>
      <c r="AN112">
        <f t="shared" si="26"/>
        <v>666.48030728596927</v>
      </c>
      <c r="AO112">
        <f t="shared" si="27"/>
        <v>300</v>
      </c>
      <c r="AP112">
        <f t="shared" si="28"/>
        <v>966.48030728596927</v>
      </c>
      <c r="AQ112">
        <f t="shared" si="29"/>
        <v>923.09028238289795</v>
      </c>
      <c r="AR112">
        <v>210000</v>
      </c>
      <c r="AS112">
        <v>0.28999999999999998</v>
      </c>
      <c r="AT112">
        <f t="shared" si="30"/>
        <v>718.41609836789382</v>
      </c>
      <c r="AU112">
        <f t="shared" si="31"/>
        <v>718.64035791374852</v>
      </c>
      <c r="AV112">
        <f t="shared" si="32"/>
        <v>718.24091628153167</v>
      </c>
      <c r="AW112">
        <f t="shared" si="40"/>
        <v>762.51512351764711</v>
      </c>
      <c r="AX112">
        <f t="shared" si="33"/>
        <v>802.58338643769025</v>
      </c>
      <c r="AY112">
        <f t="shared" si="34"/>
        <v>1101.1413772550798</v>
      </c>
      <c r="AZ112">
        <f t="shared" si="35"/>
        <v>1055.9817855699773</v>
      </c>
      <c r="BA112">
        <f t="shared" si="36"/>
        <v>717.04028199290633</v>
      </c>
      <c r="BB112">
        <f t="shared" si="37"/>
        <v>679.04964098546259</v>
      </c>
      <c r="BC112">
        <f t="shared" si="22"/>
        <v>709.3744918223947</v>
      </c>
      <c r="BD112">
        <v>0</v>
      </c>
      <c r="BE112">
        <v>0.36121634973172401</v>
      </c>
      <c r="BF112">
        <v>0.96006587301587198</v>
      </c>
      <c r="BG112">
        <v>777.71556497218103</v>
      </c>
      <c r="BH112">
        <v>0.82011904761904697</v>
      </c>
      <c r="BI112">
        <v>812.89359697318298</v>
      </c>
      <c r="BJ112">
        <v>623.09028238289795</v>
      </c>
      <c r="BK112">
        <v>300</v>
      </c>
    </row>
    <row r="113" spans="1:63" x14ac:dyDescent="0.25">
      <c r="A113" t="s">
        <v>92</v>
      </c>
      <c r="B113">
        <v>111</v>
      </c>
      <c r="C113" t="s">
        <v>110</v>
      </c>
      <c r="D113">
        <v>630</v>
      </c>
      <c r="E113">
        <v>0</v>
      </c>
      <c r="F113">
        <v>0</v>
      </c>
      <c r="G113">
        <v>300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f t="shared" si="23"/>
        <v>1</v>
      </c>
      <c r="W113" t="s">
        <v>29</v>
      </c>
      <c r="X113" t="s">
        <v>53</v>
      </c>
      <c r="Y113" t="s">
        <v>41</v>
      </c>
      <c r="Z113">
        <v>1220</v>
      </c>
      <c r="AA113" s="3">
        <f t="shared" si="42"/>
        <v>813.33333333333337</v>
      </c>
      <c r="AB113" s="1">
        <f t="shared" si="39"/>
        <v>718.80108514108406</v>
      </c>
      <c r="AC113" s="6">
        <f t="shared" si="38"/>
        <v>923.9357858224314</v>
      </c>
      <c r="AD113">
        <v>695</v>
      </c>
      <c r="AE113">
        <v>1142</v>
      </c>
      <c r="AF113" s="2">
        <v>0</v>
      </c>
      <c r="AG113">
        <v>415</v>
      </c>
      <c r="AH113" s="7">
        <f t="shared" si="41"/>
        <v>649.46379561697063</v>
      </c>
      <c r="AI113">
        <v>1000000</v>
      </c>
      <c r="AJ113">
        <f t="shared" si="24"/>
        <v>0.63780000000000003</v>
      </c>
      <c r="AK113">
        <f t="shared" si="25"/>
        <v>0.63779999999999992</v>
      </c>
      <c r="AL113">
        <v>0.66233474000000003</v>
      </c>
      <c r="AM113">
        <v>0.66243779999999997</v>
      </c>
      <c r="AN113">
        <f t="shared" si="26"/>
        <v>630</v>
      </c>
      <c r="AO113">
        <f t="shared" si="27"/>
        <v>300</v>
      </c>
      <c r="AP113">
        <f t="shared" si="28"/>
        <v>930</v>
      </c>
      <c r="AQ113">
        <f t="shared" si="29"/>
        <v>930</v>
      </c>
      <c r="AR113">
        <v>210000</v>
      </c>
      <c r="AS113">
        <v>0.28999999999999998</v>
      </c>
      <c r="AT113">
        <f t="shared" si="30"/>
        <v>725.44405564713986</v>
      </c>
      <c r="AU113">
        <f t="shared" si="31"/>
        <v>718.51630823613311</v>
      </c>
      <c r="AV113">
        <f t="shared" si="32"/>
        <v>718.54514879414023</v>
      </c>
      <c r="AW113">
        <f t="shared" si="40"/>
        <v>725.44405564713986</v>
      </c>
      <c r="AX113">
        <f t="shared" si="33"/>
        <v>765.44104933038443</v>
      </c>
      <c r="AY113">
        <f t="shared" si="34"/>
        <v>1040.8695652173915</v>
      </c>
      <c r="AZ113">
        <f t="shared" si="35"/>
        <v>998.18181818181813</v>
      </c>
      <c r="BA113">
        <f t="shared" si="36"/>
        <v>677.79253597916613</v>
      </c>
      <c r="BB113">
        <f t="shared" si="37"/>
        <v>641.88134164522751</v>
      </c>
      <c r="BC113">
        <f t="shared" si="22"/>
        <v>670.54633867276891</v>
      </c>
      <c r="BD113">
        <v>0</v>
      </c>
      <c r="BE113">
        <v>0</v>
      </c>
      <c r="BF113">
        <v>1.3728571428571399</v>
      </c>
      <c r="BG113">
        <v>930</v>
      </c>
      <c r="BH113">
        <v>0.82011904761904697</v>
      </c>
      <c r="BI113">
        <v>930</v>
      </c>
      <c r="BJ113">
        <v>630</v>
      </c>
      <c r="BK113">
        <v>300</v>
      </c>
    </row>
    <row r="114" spans="1:63" x14ac:dyDescent="0.25">
      <c r="A114" t="s">
        <v>92</v>
      </c>
      <c r="B114">
        <v>112</v>
      </c>
      <c r="C114" t="s">
        <v>110</v>
      </c>
      <c r="D114">
        <v>0</v>
      </c>
      <c r="E114">
        <v>0</v>
      </c>
      <c r="F114">
        <v>0</v>
      </c>
      <c r="G114">
        <v>300</v>
      </c>
      <c r="H114">
        <v>0</v>
      </c>
      <c r="I114">
        <v>0</v>
      </c>
      <c r="J114">
        <v>395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f t="shared" si="23"/>
        <v>1</v>
      </c>
      <c r="W114" t="s">
        <v>22</v>
      </c>
      <c r="X114" t="s">
        <v>53</v>
      </c>
      <c r="Y114" t="s">
        <v>41</v>
      </c>
      <c r="Z114">
        <v>1220</v>
      </c>
      <c r="AA114" s="3">
        <f t="shared" si="42"/>
        <v>813.33333333333337</v>
      </c>
      <c r="AB114" s="1">
        <f t="shared" si="39"/>
        <v>718.80108514108406</v>
      </c>
      <c r="AC114" s="6">
        <f t="shared" si="38"/>
        <v>923.9357858224314</v>
      </c>
      <c r="AD114">
        <v>695</v>
      </c>
      <c r="AE114">
        <v>1142</v>
      </c>
      <c r="AF114" s="2">
        <v>0</v>
      </c>
      <c r="AG114">
        <v>415</v>
      </c>
      <c r="AH114" s="7">
        <f t="shared" si="41"/>
        <v>649.46379561697063</v>
      </c>
      <c r="AI114">
        <v>1000000</v>
      </c>
      <c r="AJ114">
        <f t="shared" si="24"/>
        <v>0.63780000000000003</v>
      </c>
      <c r="AK114">
        <f t="shared" si="25"/>
        <v>0.63779999999999992</v>
      </c>
      <c r="AL114">
        <v>0.86489910000000003</v>
      </c>
      <c r="AM114">
        <v>0.6794192</v>
      </c>
      <c r="AN114">
        <f t="shared" si="26"/>
        <v>684.16006898970659</v>
      </c>
      <c r="AO114">
        <f t="shared" si="27"/>
        <v>300</v>
      </c>
      <c r="AP114">
        <f t="shared" si="28"/>
        <v>984.16006898970659</v>
      </c>
      <c r="AQ114">
        <f t="shared" si="29"/>
        <v>934.46394696625498</v>
      </c>
      <c r="AR114">
        <v>210000</v>
      </c>
      <c r="AS114">
        <v>0.28999999999999998</v>
      </c>
      <c r="AT114">
        <f t="shared" si="30"/>
        <v>729.98327102859412</v>
      </c>
      <c r="AU114">
        <f t="shared" si="31"/>
        <v>718.31412400079307</v>
      </c>
      <c r="AV114">
        <f t="shared" si="32"/>
        <v>718.6066605267664</v>
      </c>
      <c r="AW114">
        <f t="shared" si="40"/>
        <v>780.46243901241974</v>
      </c>
      <c r="AX114">
        <f t="shared" si="33"/>
        <v>820.56262448207576</v>
      </c>
      <c r="AY114">
        <f t="shared" si="34"/>
        <v>1130.3514183308198</v>
      </c>
      <c r="AZ114">
        <f t="shared" si="35"/>
        <v>1083.9938755421324</v>
      </c>
      <c r="BA114">
        <f t="shared" si="36"/>
        <v>736.06125107335629</v>
      </c>
      <c r="BB114">
        <f t="shared" si="37"/>
        <v>697.06283013207019</v>
      </c>
      <c r="BC114">
        <f t="shared" si="22"/>
        <v>728.19211004310591</v>
      </c>
      <c r="BD114">
        <v>0</v>
      </c>
      <c r="BE114">
        <v>0.48599293101088298</v>
      </c>
      <c r="BF114">
        <v>0.78181666666666605</v>
      </c>
      <c r="BG114">
        <v>701.81514660200901</v>
      </c>
      <c r="BH114">
        <v>0.82011904761904697</v>
      </c>
      <c r="BI114">
        <v>747.04417540062502</v>
      </c>
      <c r="BJ114">
        <v>634.46394696625498</v>
      </c>
      <c r="BK114">
        <v>300</v>
      </c>
    </row>
    <row r="115" spans="1:63" x14ac:dyDescent="0.25">
      <c r="A115" t="s">
        <v>92</v>
      </c>
      <c r="B115">
        <v>113</v>
      </c>
      <c r="C115" t="s">
        <v>110</v>
      </c>
      <c r="D115">
        <v>222</v>
      </c>
      <c r="E115">
        <v>0</v>
      </c>
      <c r="F115">
        <v>0</v>
      </c>
      <c r="G115">
        <v>300</v>
      </c>
      <c r="H115">
        <v>0</v>
      </c>
      <c r="I115">
        <v>0</v>
      </c>
      <c r="J115">
        <v>385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90</v>
      </c>
      <c r="T115">
        <v>0</v>
      </c>
      <c r="U115">
        <v>0</v>
      </c>
      <c r="V115">
        <f t="shared" si="23"/>
        <v>0</v>
      </c>
      <c r="W115" t="s">
        <v>22</v>
      </c>
      <c r="X115" t="s">
        <v>53</v>
      </c>
      <c r="Y115" t="s">
        <v>41</v>
      </c>
      <c r="Z115">
        <v>1220</v>
      </c>
      <c r="AA115" s="3">
        <f t="shared" si="42"/>
        <v>813.33333333333337</v>
      </c>
      <c r="AB115" s="1">
        <f t="shared" si="39"/>
        <v>718.80108514108406</v>
      </c>
      <c r="AC115" s="6">
        <f t="shared" si="38"/>
        <v>923.9357858224314</v>
      </c>
      <c r="AD115">
        <v>695</v>
      </c>
      <c r="AE115">
        <v>1142</v>
      </c>
      <c r="AF115" s="2">
        <v>0</v>
      </c>
      <c r="AG115">
        <v>415</v>
      </c>
      <c r="AH115" s="7">
        <f t="shared" si="41"/>
        <v>649.46379561697063</v>
      </c>
      <c r="AI115">
        <v>1000000</v>
      </c>
      <c r="AJ115">
        <f t="shared" si="24"/>
        <v>0.63780000000000003</v>
      </c>
      <c r="AK115">
        <f t="shared" si="25"/>
        <v>0.63779999999999992</v>
      </c>
      <c r="AL115">
        <v>0.93816394000000003</v>
      </c>
      <c r="AM115">
        <v>0.62034356999999996</v>
      </c>
      <c r="AN115">
        <f t="shared" si="26"/>
        <v>702.82216811936144</v>
      </c>
      <c r="AO115">
        <f t="shared" si="27"/>
        <v>300</v>
      </c>
      <c r="AP115">
        <f t="shared" si="28"/>
        <v>1002.8221681193614</v>
      </c>
      <c r="AQ115">
        <f t="shared" si="29"/>
        <v>918.40156856204601</v>
      </c>
      <c r="AR115">
        <v>210000</v>
      </c>
      <c r="AS115">
        <v>0.28999999999999998</v>
      </c>
      <c r="AT115">
        <f t="shared" si="30"/>
        <v>713.6459267286474</v>
      </c>
      <c r="AU115">
        <f t="shared" si="31"/>
        <v>718.58995704202789</v>
      </c>
      <c r="AV115">
        <f t="shared" si="32"/>
        <v>718.44182596080668</v>
      </c>
      <c r="AW115">
        <f t="shared" si="40"/>
        <v>799.39482931150189</v>
      </c>
      <c r="AX115">
        <f t="shared" si="33"/>
        <v>839.52703972880374</v>
      </c>
      <c r="AY115">
        <f t="shared" si="34"/>
        <v>1161.1844516754668</v>
      </c>
      <c r="AZ115">
        <f t="shared" si="35"/>
        <v>1113.5623962410662</v>
      </c>
      <c r="BA115">
        <f t="shared" si="36"/>
        <v>756.13907884444097</v>
      </c>
      <c r="BB115">
        <f t="shared" si="37"/>
        <v>716.07688287375129</v>
      </c>
      <c r="BC115">
        <f t="shared" si="22"/>
        <v>748.05528820713494</v>
      </c>
      <c r="BD115">
        <v>0.497698679946175</v>
      </c>
      <c r="BE115">
        <v>0.54916074886120803</v>
      </c>
      <c r="BF115">
        <v>0.77096743096797404</v>
      </c>
      <c r="BG115">
        <v>696.92860574797999</v>
      </c>
      <c r="BH115">
        <v>0.82011904761904697</v>
      </c>
      <c r="BI115">
        <v>738.70772376151797</v>
      </c>
      <c r="BJ115">
        <v>618.40156856204601</v>
      </c>
      <c r="BK115">
        <v>300</v>
      </c>
    </row>
    <row r="116" spans="1:63" x14ac:dyDescent="0.25">
      <c r="A116" t="s">
        <v>92</v>
      </c>
      <c r="B116">
        <v>114</v>
      </c>
      <c r="C116" t="s">
        <v>110</v>
      </c>
      <c r="D116">
        <v>682.38964575537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128.248310023264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f t="shared" si="23"/>
        <v>1</v>
      </c>
      <c r="W116" t="s">
        <v>22</v>
      </c>
      <c r="X116" t="s">
        <v>54</v>
      </c>
      <c r="Y116" t="s">
        <v>41</v>
      </c>
      <c r="Z116">
        <v>947</v>
      </c>
      <c r="AA116">
        <v>802</v>
      </c>
      <c r="AB116" s="1">
        <f t="shared" si="39"/>
        <v>747.29226977020448</v>
      </c>
      <c r="AC116" s="6">
        <f t="shared" si="38"/>
        <v>924.88410651672541</v>
      </c>
      <c r="AD116">
        <v>723.25914207888604</v>
      </c>
      <c r="AE116">
        <v>0</v>
      </c>
      <c r="AF116">
        <v>0</v>
      </c>
      <c r="AG116">
        <v>431.44939311515401</v>
      </c>
      <c r="AH116" s="7">
        <f t="shared" si="41"/>
        <v>659.71623498206645</v>
      </c>
      <c r="AI116">
        <v>2000000</v>
      </c>
      <c r="AJ116">
        <f t="shared" si="24"/>
        <v>0.69240000000000002</v>
      </c>
      <c r="AK116">
        <f t="shared" si="25"/>
        <v>0.69240000000000013</v>
      </c>
      <c r="AL116">
        <v>0.7050092</v>
      </c>
      <c r="AM116">
        <v>0.56361156999999995</v>
      </c>
      <c r="AN116">
        <f t="shared" si="26"/>
        <v>717.63397056271594</v>
      </c>
      <c r="AO116">
        <f t="shared" si="27"/>
        <v>0</v>
      </c>
      <c r="AP116">
        <f t="shared" si="28"/>
        <v>717.63397056271594</v>
      </c>
      <c r="AQ116">
        <f t="shared" si="29"/>
        <v>713.03538768849296</v>
      </c>
      <c r="AR116">
        <v>210000</v>
      </c>
      <c r="AS116">
        <v>0.3</v>
      </c>
      <c r="AT116">
        <f t="shared" si="30"/>
        <v>713.03538768849307</v>
      </c>
      <c r="AU116">
        <f t="shared" si="31"/>
        <v>713.03538768849296</v>
      </c>
      <c r="AV116">
        <f t="shared" si="32"/>
        <v>717.63397056271583</v>
      </c>
      <c r="AW116">
        <f t="shared" si="40"/>
        <v>717.6339705627156</v>
      </c>
      <c r="AX116">
        <f t="shared" si="33"/>
        <v>717.63397056271594</v>
      </c>
      <c r="AY116">
        <f t="shared" si="34"/>
        <v>717.63397056271594</v>
      </c>
      <c r="AZ116">
        <f t="shared" si="35"/>
        <v>717.63397056271594</v>
      </c>
      <c r="BA116">
        <f t="shared" si="36"/>
        <v>717.63397056271594</v>
      </c>
      <c r="BB116">
        <f t="shared" si="37"/>
        <v>717.63397056271594</v>
      </c>
      <c r="BC116">
        <f t="shared" si="22"/>
        <v>717.63397056271594</v>
      </c>
      <c r="BD116">
        <v>2000000</v>
      </c>
      <c r="BE116">
        <v>0.69240000000000002</v>
      </c>
      <c r="BF116">
        <v>0.807015022374729</v>
      </c>
      <c r="BG116">
        <v>713.03538768849296</v>
      </c>
      <c r="BH116">
        <v>0.88642180390206904</v>
      </c>
      <c r="BI116">
        <v>717.63397056271594</v>
      </c>
      <c r="BJ116">
        <v>713.03538768849296</v>
      </c>
      <c r="BK116">
        <v>0</v>
      </c>
    </row>
    <row r="117" spans="1:63" x14ac:dyDescent="0.25">
      <c r="A117" t="s">
        <v>92</v>
      </c>
      <c r="B117">
        <v>115</v>
      </c>
      <c r="C117" t="s">
        <v>110</v>
      </c>
      <c r="D117">
        <v>417.14700192321402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361.261818075561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f t="shared" si="23"/>
        <v>1</v>
      </c>
      <c r="W117" t="s">
        <v>22</v>
      </c>
      <c r="X117" t="s">
        <v>54</v>
      </c>
      <c r="Y117" t="s">
        <v>41</v>
      </c>
      <c r="Z117">
        <v>947</v>
      </c>
      <c r="AA117">
        <v>802</v>
      </c>
      <c r="AB117" s="1">
        <f t="shared" si="39"/>
        <v>747.29226977020448</v>
      </c>
      <c r="AC117" s="6">
        <f t="shared" si="38"/>
        <v>924.88410651672541</v>
      </c>
      <c r="AD117">
        <v>723.25914207888604</v>
      </c>
      <c r="AE117">
        <v>0</v>
      </c>
      <c r="AF117">
        <v>0</v>
      </c>
      <c r="AG117">
        <v>431.44939311515401</v>
      </c>
      <c r="AH117" s="7">
        <f t="shared" si="41"/>
        <v>659.71623498206645</v>
      </c>
      <c r="AI117">
        <v>2000000</v>
      </c>
      <c r="AJ117">
        <f t="shared" si="24"/>
        <v>0.69240000000000002</v>
      </c>
      <c r="AK117">
        <f t="shared" si="25"/>
        <v>0.69240000000000013</v>
      </c>
      <c r="AL117">
        <v>0.48326802000000002</v>
      </c>
      <c r="AM117">
        <v>0.23034550000000001</v>
      </c>
      <c r="AN117">
        <f t="shared" si="26"/>
        <v>752.02521554220846</v>
      </c>
      <c r="AO117">
        <f t="shared" si="27"/>
        <v>0</v>
      </c>
      <c r="AP117">
        <f t="shared" si="28"/>
        <v>752.02521554220846</v>
      </c>
      <c r="AQ117">
        <f t="shared" si="29"/>
        <v>716.47601797380503</v>
      </c>
      <c r="AR117">
        <v>210000</v>
      </c>
      <c r="AS117">
        <v>0.3</v>
      </c>
      <c r="AT117">
        <f t="shared" si="30"/>
        <v>716.47601797380548</v>
      </c>
      <c r="AU117">
        <f t="shared" si="31"/>
        <v>716.47601797380537</v>
      </c>
      <c r="AV117">
        <f t="shared" si="32"/>
        <v>752.02521554220834</v>
      </c>
      <c r="AW117">
        <f t="shared" si="40"/>
        <v>752.02521554220812</v>
      </c>
      <c r="AX117">
        <f t="shared" si="33"/>
        <v>752.02521554220846</v>
      </c>
      <c r="AY117">
        <f t="shared" si="34"/>
        <v>752.02521554220846</v>
      </c>
      <c r="AZ117">
        <f t="shared" si="35"/>
        <v>752.02521554220846</v>
      </c>
      <c r="BA117">
        <f t="shared" si="36"/>
        <v>752.02521554220846</v>
      </c>
      <c r="BB117">
        <f t="shared" si="37"/>
        <v>752.02521554220846</v>
      </c>
      <c r="BC117">
        <f t="shared" si="22"/>
        <v>752.02521554220846</v>
      </c>
      <c r="BD117">
        <v>2000000</v>
      </c>
      <c r="BE117">
        <v>0.69240000000000002</v>
      </c>
      <c r="BF117">
        <v>0.81482203862158897</v>
      </c>
      <c r="BG117">
        <v>716.47601797380503</v>
      </c>
      <c r="BH117">
        <v>0.88642180390206904</v>
      </c>
      <c r="BI117">
        <v>752.025215542208</v>
      </c>
      <c r="BJ117">
        <v>716.47601797380503</v>
      </c>
      <c r="BK117">
        <v>0</v>
      </c>
    </row>
    <row r="118" spans="1:63" x14ac:dyDescent="0.25">
      <c r="A118" t="s">
        <v>92</v>
      </c>
      <c r="B118">
        <v>116</v>
      </c>
      <c r="C118" t="s">
        <v>110</v>
      </c>
      <c r="D118">
        <v>629.81482839874002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84.395187005431197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 t="shared" si="23"/>
        <v>1</v>
      </c>
      <c r="W118" t="s">
        <v>22</v>
      </c>
      <c r="X118" t="s">
        <v>54</v>
      </c>
      <c r="Y118" t="s">
        <v>41</v>
      </c>
      <c r="Z118">
        <v>945</v>
      </c>
      <c r="AA118">
        <v>857</v>
      </c>
      <c r="AB118" s="1">
        <f t="shared" si="39"/>
        <v>648.1409953874097</v>
      </c>
      <c r="AC118" s="6">
        <f t="shared" si="38"/>
        <v>801.94744197846524</v>
      </c>
      <c r="AD118">
        <v>635.29761402436202</v>
      </c>
      <c r="AE118">
        <v>0</v>
      </c>
      <c r="AF118">
        <v>0</v>
      </c>
      <c r="AG118">
        <v>374.20437815975299</v>
      </c>
      <c r="AH118" s="7">
        <f t="shared" si="41"/>
        <v>572.08661580650289</v>
      </c>
      <c r="AI118">
        <v>2000000</v>
      </c>
      <c r="AJ118">
        <f t="shared" si="24"/>
        <v>0.69280000000000008</v>
      </c>
      <c r="AK118">
        <f t="shared" si="25"/>
        <v>0.69280000000000008</v>
      </c>
      <c r="AL118">
        <v>0.84586159999999999</v>
      </c>
      <c r="AM118">
        <v>0.75802179999999997</v>
      </c>
      <c r="AN118">
        <f t="shared" si="26"/>
        <v>646.55576777257158</v>
      </c>
      <c r="AO118">
        <f t="shared" si="27"/>
        <v>0</v>
      </c>
      <c r="AP118">
        <f t="shared" si="28"/>
        <v>646.55576777257158</v>
      </c>
      <c r="AQ118">
        <f t="shared" si="29"/>
        <v>644.34877341708795</v>
      </c>
      <c r="AR118">
        <v>210000</v>
      </c>
      <c r="AS118">
        <v>0.3</v>
      </c>
      <c r="AT118">
        <f t="shared" si="30"/>
        <v>644.34877341708784</v>
      </c>
      <c r="AU118">
        <f t="shared" si="31"/>
        <v>644.34877341708795</v>
      </c>
      <c r="AV118">
        <f t="shared" si="32"/>
        <v>646.55576777257113</v>
      </c>
      <c r="AW118">
        <f t="shared" si="40"/>
        <v>646.55576777257124</v>
      </c>
      <c r="AX118">
        <f t="shared" si="33"/>
        <v>646.55576777257158</v>
      </c>
      <c r="AY118">
        <f t="shared" si="34"/>
        <v>646.55576777257158</v>
      </c>
      <c r="AZ118">
        <f t="shared" si="35"/>
        <v>646.55576777257158</v>
      </c>
      <c r="BA118">
        <f t="shared" si="36"/>
        <v>646.55576777257158</v>
      </c>
      <c r="BB118">
        <f t="shared" si="37"/>
        <v>646.55576777257158</v>
      </c>
      <c r="BC118">
        <f t="shared" si="22"/>
        <v>646.55576777257158</v>
      </c>
      <c r="BD118">
        <v>2000000</v>
      </c>
      <c r="BE118">
        <v>0.69279999999999997</v>
      </c>
      <c r="BF118">
        <v>0.65902435207000998</v>
      </c>
      <c r="BG118">
        <v>644.34877341708795</v>
      </c>
      <c r="BH118">
        <v>0.66680436492346296</v>
      </c>
      <c r="BI118">
        <v>646.55576777257102</v>
      </c>
      <c r="BJ118">
        <v>644.34877341708795</v>
      </c>
      <c r="BK118">
        <v>0</v>
      </c>
    </row>
    <row r="119" spans="1:63" x14ac:dyDescent="0.25">
      <c r="A119" t="s">
        <v>92</v>
      </c>
      <c r="B119">
        <v>117</v>
      </c>
      <c r="C119" t="s">
        <v>110</v>
      </c>
      <c r="D119">
        <v>620.27747644228498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116.61216557115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 t="shared" si="23"/>
        <v>1</v>
      </c>
      <c r="W119" t="s">
        <v>22</v>
      </c>
      <c r="X119" t="s">
        <v>54</v>
      </c>
      <c r="Y119" t="s">
        <v>41</v>
      </c>
      <c r="Z119">
        <v>945</v>
      </c>
      <c r="AA119">
        <v>857</v>
      </c>
      <c r="AB119" s="1">
        <f t="shared" si="39"/>
        <v>648.1409953874097</v>
      </c>
      <c r="AC119" s="6">
        <f t="shared" si="38"/>
        <v>801.94744197846524</v>
      </c>
      <c r="AD119">
        <v>635.29761402436202</v>
      </c>
      <c r="AE119">
        <v>0</v>
      </c>
      <c r="AF119">
        <v>0</v>
      </c>
      <c r="AG119">
        <v>374.20437815975299</v>
      </c>
      <c r="AH119" s="7">
        <f t="shared" si="41"/>
        <v>572.08661580650289</v>
      </c>
      <c r="AI119">
        <v>2000000</v>
      </c>
      <c r="AJ119">
        <f t="shared" si="24"/>
        <v>0.69280000000000008</v>
      </c>
      <c r="AK119">
        <f t="shared" si="25"/>
        <v>0.69280000000000008</v>
      </c>
      <c r="AL119">
        <v>0.79921085000000003</v>
      </c>
      <c r="AM119">
        <v>0.74942810000000004</v>
      </c>
      <c r="AN119">
        <f t="shared" si="26"/>
        <v>652.33376369707355</v>
      </c>
      <c r="AO119">
        <f t="shared" si="27"/>
        <v>0</v>
      </c>
      <c r="AP119">
        <f t="shared" si="28"/>
        <v>652.33376369707355</v>
      </c>
      <c r="AQ119">
        <f t="shared" si="29"/>
        <v>648.15120180056101</v>
      </c>
      <c r="AR119">
        <v>210000</v>
      </c>
      <c r="AS119">
        <v>0.3</v>
      </c>
      <c r="AT119">
        <f t="shared" si="30"/>
        <v>648.15120180056101</v>
      </c>
      <c r="AU119">
        <f t="shared" si="31"/>
        <v>648.15120180056124</v>
      </c>
      <c r="AV119">
        <f t="shared" si="32"/>
        <v>652.33376369707344</v>
      </c>
      <c r="AW119">
        <f t="shared" si="40"/>
        <v>652.33376369707344</v>
      </c>
      <c r="AX119">
        <f t="shared" si="33"/>
        <v>652.33376369707355</v>
      </c>
      <c r="AY119">
        <f t="shared" si="34"/>
        <v>652.33376369707355</v>
      </c>
      <c r="AZ119">
        <f t="shared" si="35"/>
        <v>652.33376369707355</v>
      </c>
      <c r="BA119">
        <f t="shared" si="36"/>
        <v>652.33376369707355</v>
      </c>
      <c r="BB119">
        <f t="shared" si="37"/>
        <v>652.33376369707355</v>
      </c>
      <c r="BC119">
        <f t="shared" si="22"/>
        <v>652.33376369707355</v>
      </c>
      <c r="BD119">
        <v>2000000</v>
      </c>
      <c r="BE119">
        <v>0.69279999999999997</v>
      </c>
      <c r="BF119">
        <v>0.666825365707161</v>
      </c>
      <c r="BG119">
        <v>648.15120180056101</v>
      </c>
      <c r="BH119">
        <v>0.66680436492346296</v>
      </c>
      <c r="BI119">
        <v>652.33376369707298</v>
      </c>
      <c r="BJ119">
        <v>648.15120180056101</v>
      </c>
      <c r="BK119">
        <v>0</v>
      </c>
    </row>
    <row r="120" spans="1:63" x14ac:dyDescent="0.25">
      <c r="A120" t="s">
        <v>92</v>
      </c>
      <c r="B120">
        <v>118</v>
      </c>
      <c r="C120" t="s">
        <v>110</v>
      </c>
      <c r="D120">
        <v>579.54615112261797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167.48883767443701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f t="shared" si="23"/>
        <v>1</v>
      </c>
      <c r="W120" t="s">
        <v>22</v>
      </c>
      <c r="X120" t="s">
        <v>54</v>
      </c>
      <c r="Y120" t="s">
        <v>41</v>
      </c>
      <c r="Z120">
        <v>945</v>
      </c>
      <c r="AA120">
        <v>857</v>
      </c>
      <c r="AB120" s="1">
        <f t="shared" si="39"/>
        <v>648.1409953874097</v>
      </c>
      <c r="AC120" s="6">
        <f t="shared" si="38"/>
        <v>801.94744197846524</v>
      </c>
      <c r="AD120">
        <v>635.29761402436202</v>
      </c>
      <c r="AE120">
        <v>0</v>
      </c>
      <c r="AF120">
        <v>0</v>
      </c>
      <c r="AG120">
        <v>374.20437815975299</v>
      </c>
      <c r="AH120" s="7">
        <f t="shared" si="41"/>
        <v>572.08661580650289</v>
      </c>
      <c r="AI120">
        <v>2000000</v>
      </c>
      <c r="AJ120">
        <f t="shared" si="24"/>
        <v>0.69280000000000008</v>
      </c>
      <c r="AK120">
        <f t="shared" si="25"/>
        <v>0.69280000000000008</v>
      </c>
      <c r="AL120">
        <v>0.70201849999999999</v>
      </c>
      <c r="AM120">
        <v>0.62108903999999998</v>
      </c>
      <c r="AN120">
        <f t="shared" si="26"/>
        <v>648.09819743434105</v>
      </c>
      <c r="AO120">
        <f t="shared" si="27"/>
        <v>0</v>
      </c>
      <c r="AP120">
        <f t="shared" si="28"/>
        <v>648.09819743434105</v>
      </c>
      <c r="AQ120">
        <f t="shared" si="29"/>
        <v>639.382725149365</v>
      </c>
      <c r="AR120">
        <v>210000</v>
      </c>
      <c r="AS120">
        <v>0.3</v>
      </c>
      <c r="AT120">
        <f t="shared" si="30"/>
        <v>639.38272514936477</v>
      </c>
      <c r="AU120">
        <f t="shared" si="31"/>
        <v>639.38272514936523</v>
      </c>
      <c r="AV120">
        <f t="shared" si="32"/>
        <v>648.09819743434093</v>
      </c>
      <c r="AW120">
        <f t="shared" si="40"/>
        <v>648.09819743434127</v>
      </c>
      <c r="AX120">
        <f t="shared" si="33"/>
        <v>648.09819743434105</v>
      </c>
      <c r="AY120">
        <f t="shared" si="34"/>
        <v>648.09819743434105</v>
      </c>
      <c r="AZ120">
        <f t="shared" si="35"/>
        <v>648.09819743434105</v>
      </c>
      <c r="BA120">
        <f t="shared" si="36"/>
        <v>648.09819743434105</v>
      </c>
      <c r="BB120">
        <f t="shared" si="37"/>
        <v>648.09819743434105</v>
      </c>
      <c r="BC120">
        <f t="shared" si="22"/>
        <v>648.09819743434105</v>
      </c>
      <c r="BD120">
        <v>2000000</v>
      </c>
      <c r="BE120">
        <v>0.69279999999999997</v>
      </c>
      <c r="BF120">
        <v>0.64890518923718798</v>
      </c>
      <c r="BG120">
        <v>639.382725149365</v>
      </c>
      <c r="BH120">
        <v>0.66680436492346296</v>
      </c>
      <c r="BI120">
        <v>648.09819743434105</v>
      </c>
      <c r="BJ120">
        <v>639.382725149365</v>
      </c>
      <c r="BK120">
        <v>0</v>
      </c>
    </row>
    <row r="121" spans="1:63" x14ac:dyDescent="0.25">
      <c r="A121" t="s">
        <v>92</v>
      </c>
      <c r="B121">
        <v>119</v>
      </c>
      <c r="C121" t="s">
        <v>110</v>
      </c>
      <c r="D121">
        <v>489.077758816911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244.53887940845499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23"/>
        <v>1</v>
      </c>
      <c r="W121" t="s">
        <v>22</v>
      </c>
      <c r="X121" t="s">
        <v>54</v>
      </c>
      <c r="Y121" t="s">
        <v>41</v>
      </c>
      <c r="Z121">
        <v>945</v>
      </c>
      <c r="AA121">
        <v>857</v>
      </c>
      <c r="AB121" s="1">
        <f t="shared" si="39"/>
        <v>648.1409953874097</v>
      </c>
      <c r="AC121" s="6">
        <f t="shared" si="38"/>
        <v>801.94744197846524</v>
      </c>
      <c r="AD121">
        <v>635.29761402436202</v>
      </c>
      <c r="AE121">
        <v>0</v>
      </c>
      <c r="AF121">
        <v>0</v>
      </c>
      <c r="AG121">
        <v>374.20437815975299</v>
      </c>
      <c r="AH121" s="7">
        <f t="shared" si="41"/>
        <v>572.08661580650289</v>
      </c>
      <c r="AI121">
        <v>2000000</v>
      </c>
      <c r="AJ121">
        <f t="shared" si="24"/>
        <v>0.69280000000000008</v>
      </c>
      <c r="AK121">
        <f t="shared" si="25"/>
        <v>0.69280000000000008</v>
      </c>
      <c r="AL121">
        <v>0.51185364</v>
      </c>
      <c r="AM121">
        <v>0.36757626999999998</v>
      </c>
      <c r="AN121">
        <f t="shared" si="26"/>
        <v>646.98906080118638</v>
      </c>
      <c r="AO121">
        <f t="shared" si="27"/>
        <v>0</v>
      </c>
      <c r="AP121">
        <f t="shared" si="28"/>
        <v>646.98906080118638</v>
      </c>
      <c r="AQ121">
        <f t="shared" si="29"/>
        <v>628.23175610554995</v>
      </c>
      <c r="AR121">
        <v>210000</v>
      </c>
      <c r="AS121">
        <v>0.3</v>
      </c>
      <c r="AT121">
        <f t="shared" si="30"/>
        <v>628.23175610554983</v>
      </c>
      <c r="AU121">
        <f t="shared" si="31"/>
        <v>628.23175610554961</v>
      </c>
      <c r="AV121">
        <f t="shared" si="32"/>
        <v>646.98906080118627</v>
      </c>
      <c r="AW121">
        <f t="shared" si="40"/>
        <v>646.98906080118616</v>
      </c>
      <c r="AX121">
        <f t="shared" si="33"/>
        <v>646.98906080118638</v>
      </c>
      <c r="AY121">
        <f t="shared" si="34"/>
        <v>646.98906080118638</v>
      </c>
      <c r="AZ121">
        <f t="shared" si="35"/>
        <v>646.98906080118638</v>
      </c>
      <c r="BA121">
        <f t="shared" si="36"/>
        <v>646.98906080118638</v>
      </c>
      <c r="BB121">
        <f t="shared" si="37"/>
        <v>646.98906080118638</v>
      </c>
      <c r="BC121">
        <f t="shared" si="22"/>
        <v>646.98906080118638</v>
      </c>
      <c r="BD121">
        <v>2000000</v>
      </c>
      <c r="BE121">
        <v>0.69279999999999997</v>
      </c>
      <c r="BF121">
        <v>0.62646847520549798</v>
      </c>
      <c r="BG121">
        <v>628.23175610554995</v>
      </c>
      <c r="BH121">
        <v>0.66680436492346296</v>
      </c>
      <c r="BI121">
        <v>646.98906080118604</v>
      </c>
      <c r="BJ121">
        <v>628.23175610554995</v>
      </c>
      <c r="BK121">
        <v>0</v>
      </c>
    </row>
    <row r="122" spans="1:63" x14ac:dyDescent="0.25">
      <c r="A122" t="s">
        <v>92</v>
      </c>
      <c r="B122">
        <v>120</v>
      </c>
      <c r="C122" t="s">
        <v>110</v>
      </c>
      <c r="D122">
        <v>193.041026667838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360.214555762185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f t="shared" si="23"/>
        <v>1</v>
      </c>
      <c r="W122" t="s">
        <v>22</v>
      </c>
      <c r="X122" t="s">
        <v>54</v>
      </c>
      <c r="Y122" t="s">
        <v>41</v>
      </c>
      <c r="Z122">
        <v>945</v>
      </c>
      <c r="AA122">
        <v>857</v>
      </c>
      <c r="AB122" s="1">
        <f t="shared" si="39"/>
        <v>648.1409953874097</v>
      </c>
      <c r="AC122" s="6">
        <f t="shared" si="38"/>
        <v>801.94744197846524</v>
      </c>
      <c r="AD122">
        <v>635.29761402436202</v>
      </c>
      <c r="AE122">
        <v>0</v>
      </c>
      <c r="AF122">
        <v>0</v>
      </c>
      <c r="AG122">
        <v>374.20437815975299</v>
      </c>
      <c r="AH122" s="7">
        <f t="shared" si="41"/>
        <v>572.08661580650289</v>
      </c>
      <c r="AI122">
        <v>2000000</v>
      </c>
      <c r="AJ122">
        <f t="shared" si="24"/>
        <v>0.69280000000000008</v>
      </c>
      <c r="AK122">
        <f t="shared" si="25"/>
        <v>0.69280000000000008</v>
      </c>
      <c r="AL122">
        <v>0.86721919999999997</v>
      </c>
      <c r="AM122">
        <v>0.41883187999999999</v>
      </c>
      <c r="AN122">
        <f t="shared" si="26"/>
        <v>653.09143044892096</v>
      </c>
      <c r="AO122">
        <f t="shared" si="27"/>
        <v>0</v>
      </c>
      <c r="AP122">
        <f t="shared" si="28"/>
        <v>653.09143044892096</v>
      </c>
      <c r="AQ122">
        <f t="shared" si="29"/>
        <v>612.06748488433698</v>
      </c>
      <c r="AR122">
        <v>210000</v>
      </c>
      <c r="AS122">
        <v>0.3</v>
      </c>
      <c r="AT122">
        <f t="shared" si="30"/>
        <v>612.06748488433709</v>
      </c>
      <c r="AU122">
        <f t="shared" si="31"/>
        <v>612.06748488433732</v>
      </c>
      <c r="AV122">
        <f t="shared" si="32"/>
        <v>653.09143044892073</v>
      </c>
      <c r="AW122">
        <f t="shared" si="40"/>
        <v>653.09143044892119</v>
      </c>
      <c r="AX122">
        <f t="shared" si="33"/>
        <v>653.09143044892096</v>
      </c>
      <c r="AY122">
        <f t="shared" si="34"/>
        <v>653.09143044892096</v>
      </c>
      <c r="AZ122">
        <f t="shared" si="35"/>
        <v>653.09143044892096</v>
      </c>
      <c r="BA122">
        <f t="shared" si="36"/>
        <v>653.09143044892096</v>
      </c>
      <c r="BB122">
        <f t="shared" si="37"/>
        <v>653.09143044892096</v>
      </c>
      <c r="BC122">
        <f t="shared" si="22"/>
        <v>653.09143044892096</v>
      </c>
      <c r="BD122">
        <v>2000000</v>
      </c>
      <c r="BE122">
        <v>0.69279999999999997</v>
      </c>
      <c r="BF122">
        <v>0.59464540643275898</v>
      </c>
      <c r="BG122">
        <v>612.06748488433698</v>
      </c>
      <c r="BH122">
        <v>0.66680436492346296</v>
      </c>
      <c r="BI122">
        <v>653.09143044892096</v>
      </c>
      <c r="BJ122">
        <v>612.06748488433698</v>
      </c>
      <c r="BK122">
        <v>0</v>
      </c>
    </row>
    <row r="123" spans="1:63" x14ac:dyDescent="0.25">
      <c r="A123" t="s">
        <v>92</v>
      </c>
      <c r="B123">
        <v>121</v>
      </c>
      <c r="C123" t="s">
        <v>110</v>
      </c>
      <c r="D123">
        <v>256.89400000000001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74.158900000000003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f t="shared" si="23"/>
        <v>1</v>
      </c>
      <c r="W123" t="s">
        <v>22</v>
      </c>
      <c r="X123" t="s">
        <v>55</v>
      </c>
      <c r="Y123" t="s">
        <v>41</v>
      </c>
      <c r="Z123">
        <v>432.4</v>
      </c>
      <c r="AA123">
        <v>256.39999999999998</v>
      </c>
      <c r="AB123" s="1">
        <f t="shared" si="39"/>
        <v>289.77210010627317</v>
      </c>
      <c r="AC123" s="6">
        <f t="shared" si="38"/>
        <v>333.94226449590315</v>
      </c>
      <c r="AD123">
        <v>293.10000000000002</v>
      </c>
      <c r="AE123">
        <v>0</v>
      </c>
      <c r="AF123">
        <v>0</v>
      </c>
      <c r="AG123">
        <v>167.3</v>
      </c>
      <c r="AH123" s="7">
        <f t="shared" si="41"/>
        <v>244.63872430992498</v>
      </c>
      <c r="AI123">
        <v>1000000</v>
      </c>
      <c r="AJ123">
        <f t="shared" si="24"/>
        <v>0.79532000000000003</v>
      </c>
      <c r="AK123">
        <f t="shared" si="25"/>
        <v>0.79531999999999992</v>
      </c>
      <c r="AL123">
        <v>0.72875049999999997</v>
      </c>
      <c r="AM123">
        <v>1.0214913000000001</v>
      </c>
      <c r="AN123">
        <f t="shared" si="26"/>
        <v>287.21621573934505</v>
      </c>
      <c r="AO123">
        <f t="shared" si="27"/>
        <v>0</v>
      </c>
      <c r="AP123">
        <f t="shared" si="28"/>
        <v>287.21621573934505</v>
      </c>
      <c r="AQ123">
        <f t="shared" si="29"/>
        <v>283.36079051969398</v>
      </c>
      <c r="AR123">
        <v>210000</v>
      </c>
      <c r="AS123">
        <v>0.3</v>
      </c>
      <c r="AT123">
        <f t="shared" si="30"/>
        <v>283.36079051969398</v>
      </c>
      <c r="AU123">
        <f t="shared" si="31"/>
        <v>283.36079051969398</v>
      </c>
      <c r="AV123">
        <f t="shared" si="32"/>
        <v>287.21621573934499</v>
      </c>
      <c r="AW123">
        <f t="shared" si="40"/>
        <v>287.21621573934499</v>
      </c>
      <c r="AX123">
        <f t="shared" si="33"/>
        <v>287.21621573934505</v>
      </c>
      <c r="AY123">
        <f t="shared" si="34"/>
        <v>287.21621573934505</v>
      </c>
      <c r="AZ123">
        <f t="shared" si="35"/>
        <v>287.21621573934505</v>
      </c>
      <c r="BA123">
        <f t="shared" si="36"/>
        <v>287.21621573934505</v>
      </c>
      <c r="BB123">
        <f t="shared" si="37"/>
        <v>287.21621573934505</v>
      </c>
      <c r="BC123">
        <f t="shared" si="22"/>
        <v>287.21621573934505</v>
      </c>
      <c r="BD123">
        <v>0</v>
      </c>
      <c r="BE123">
        <v>2.7022248091710799E-17</v>
      </c>
      <c r="BF123">
        <v>0.12744974222848501</v>
      </c>
      <c r="BG123">
        <v>283.36079051969398</v>
      </c>
      <c r="BH123">
        <v>0.133282333333333</v>
      </c>
      <c r="BI123">
        <v>287.21621573934499</v>
      </c>
      <c r="BJ123">
        <v>283.36079051969398</v>
      </c>
      <c r="BK123">
        <v>0</v>
      </c>
    </row>
    <row r="124" spans="1:63" x14ac:dyDescent="0.25">
      <c r="A124" t="s">
        <v>92</v>
      </c>
      <c r="B124">
        <v>122</v>
      </c>
      <c r="C124" t="s">
        <v>110</v>
      </c>
      <c r="D124">
        <v>223.47499999999999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111.73699999999999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f t="shared" si="23"/>
        <v>1</v>
      </c>
      <c r="W124" t="s">
        <v>22</v>
      </c>
      <c r="X124" t="s">
        <v>55</v>
      </c>
      <c r="Y124" t="s">
        <v>41</v>
      </c>
      <c r="Z124">
        <v>432.4</v>
      </c>
      <c r="AA124">
        <v>256.39999999999998</v>
      </c>
      <c r="AB124" s="1">
        <f t="shared" si="39"/>
        <v>289.77210010627317</v>
      </c>
      <c r="AC124" s="6">
        <f t="shared" si="38"/>
        <v>333.94226449590315</v>
      </c>
      <c r="AD124">
        <v>293.10000000000002</v>
      </c>
      <c r="AE124">
        <v>0</v>
      </c>
      <c r="AF124">
        <v>0</v>
      </c>
      <c r="AG124">
        <v>167.3</v>
      </c>
      <c r="AH124" s="7">
        <f t="shared" si="41"/>
        <v>244.63872430992498</v>
      </c>
      <c r="AI124">
        <v>1000000</v>
      </c>
      <c r="AJ124">
        <f t="shared" si="24"/>
        <v>0.79532000000000003</v>
      </c>
      <c r="AK124">
        <f t="shared" si="25"/>
        <v>0.79531999999999992</v>
      </c>
      <c r="AL124">
        <v>0.79906520000000003</v>
      </c>
      <c r="AM124">
        <v>0.99913496000000002</v>
      </c>
      <c r="AN124">
        <f t="shared" si="26"/>
        <v>295.62907017409503</v>
      </c>
      <c r="AO124">
        <f t="shared" si="27"/>
        <v>0</v>
      </c>
      <c r="AP124">
        <f t="shared" si="28"/>
        <v>295.62907017409503</v>
      </c>
      <c r="AQ124">
        <f t="shared" si="29"/>
        <v>287.05832902809101</v>
      </c>
      <c r="AR124">
        <v>210000</v>
      </c>
      <c r="AS124">
        <v>0.3</v>
      </c>
      <c r="AT124">
        <f t="shared" si="30"/>
        <v>287.0583290280909</v>
      </c>
      <c r="AU124">
        <f t="shared" si="31"/>
        <v>287.0583290280909</v>
      </c>
      <c r="AV124">
        <f t="shared" si="32"/>
        <v>295.62907017409498</v>
      </c>
      <c r="AW124">
        <f t="shared" si="40"/>
        <v>295.62907017409509</v>
      </c>
      <c r="AX124">
        <f t="shared" si="33"/>
        <v>295.62907017409503</v>
      </c>
      <c r="AY124">
        <f t="shared" si="34"/>
        <v>295.62907017409503</v>
      </c>
      <c r="AZ124">
        <f t="shared" si="35"/>
        <v>295.62907017409503</v>
      </c>
      <c r="BA124">
        <f t="shared" si="36"/>
        <v>295.62907017409503</v>
      </c>
      <c r="BB124">
        <f t="shared" si="37"/>
        <v>295.62907017409503</v>
      </c>
      <c r="BC124">
        <f t="shared" si="22"/>
        <v>295.62907017409503</v>
      </c>
      <c r="BD124">
        <v>1.8457369445216101E-8</v>
      </c>
      <c r="BE124">
        <v>4.08295820449604E-17</v>
      </c>
      <c r="BF124">
        <v>0.130797594070476</v>
      </c>
      <c r="BG124">
        <v>287.05832902809101</v>
      </c>
      <c r="BH124">
        <v>0.133282333333333</v>
      </c>
      <c r="BI124">
        <v>295.62907017409498</v>
      </c>
      <c r="BJ124">
        <v>287.05832902809101</v>
      </c>
      <c r="BK124">
        <v>0</v>
      </c>
    </row>
    <row r="125" spans="1:63" x14ac:dyDescent="0.25">
      <c r="A125" t="s">
        <v>92</v>
      </c>
      <c r="B125">
        <v>123</v>
      </c>
      <c r="C125" t="s">
        <v>110</v>
      </c>
      <c r="D125">
        <v>253.50200000000001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73.179699999999997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f t="shared" si="23"/>
        <v>1</v>
      </c>
      <c r="W125" t="s">
        <v>22</v>
      </c>
      <c r="X125" t="s">
        <v>55</v>
      </c>
      <c r="Y125" t="s">
        <v>41</v>
      </c>
      <c r="Z125">
        <v>432.4</v>
      </c>
      <c r="AA125">
        <v>256.39999999999998</v>
      </c>
      <c r="AB125" s="1">
        <f t="shared" si="39"/>
        <v>258.42198048927645</v>
      </c>
      <c r="AC125" s="6">
        <f t="shared" si="38"/>
        <v>297.81342416490583</v>
      </c>
      <c r="AD125">
        <v>286</v>
      </c>
      <c r="AE125">
        <v>0</v>
      </c>
      <c r="AF125">
        <v>0</v>
      </c>
      <c r="AG125">
        <v>149.19999999999999</v>
      </c>
      <c r="AH125" s="7">
        <f t="shared" si="41"/>
        <v>218.17153417238978</v>
      </c>
      <c r="AI125">
        <v>1000000</v>
      </c>
      <c r="AJ125">
        <f t="shared" si="24"/>
        <v>0.79532000000000003</v>
      </c>
      <c r="AK125">
        <f t="shared" si="25"/>
        <v>0.79531999999999992</v>
      </c>
      <c r="AL125">
        <v>0.86821645000000003</v>
      </c>
      <c r="AM125">
        <v>1.1743711999999999</v>
      </c>
      <c r="AN125">
        <f t="shared" si="26"/>
        <v>283.42383364895409</v>
      </c>
      <c r="AO125">
        <f t="shared" si="27"/>
        <v>0</v>
      </c>
      <c r="AP125">
        <f t="shared" si="28"/>
        <v>283.42383364895409</v>
      </c>
      <c r="AQ125">
        <f t="shared" si="29"/>
        <v>279.61931636321901</v>
      </c>
      <c r="AR125">
        <v>210000</v>
      </c>
      <c r="AS125">
        <v>0.3</v>
      </c>
      <c r="AT125">
        <f t="shared" si="30"/>
        <v>279.61931636321901</v>
      </c>
      <c r="AU125">
        <f t="shared" si="31"/>
        <v>279.61931636321907</v>
      </c>
      <c r="AV125">
        <f t="shared" si="32"/>
        <v>283.4238336489542</v>
      </c>
      <c r="AW125">
        <f t="shared" si="40"/>
        <v>283.42383364895414</v>
      </c>
      <c r="AX125">
        <f t="shared" si="33"/>
        <v>283.42383364895409</v>
      </c>
      <c r="AY125">
        <f t="shared" si="34"/>
        <v>283.42383364895409</v>
      </c>
      <c r="AZ125">
        <f t="shared" si="35"/>
        <v>283.42383364895409</v>
      </c>
      <c r="BA125">
        <f t="shared" si="36"/>
        <v>283.42383364895409</v>
      </c>
      <c r="BB125">
        <f t="shared" si="37"/>
        <v>283.42383364895409</v>
      </c>
      <c r="BC125">
        <f t="shared" si="22"/>
        <v>283.42383364895409</v>
      </c>
      <c r="BD125">
        <v>0</v>
      </c>
      <c r="BE125">
        <v>2.3268946399017999E-17</v>
      </c>
      <c r="BF125">
        <v>0.12410628902132299</v>
      </c>
      <c r="BG125">
        <v>279.61931636321901</v>
      </c>
      <c r="BH125">
        <v>0.106003047619047</v>
      </c>
      <c r="BI125">
        <v>283.42383364895397</v>
      </c>
      <c r="BJ125">
        <v>279.61931636321901</v>
      </c>
      <c r="BK125">
        <v>0</v>
      </c>
    </row>
    <row r="126" spans="1:63" x14ac:dyDescent="0.25">
      <c r="A126" t="s">
        <v>92</v>
      </c>
      <c r="B126">
        <v>124</v>
      </c>
      <c r="C126" t="s">
        <v>110</v>
      </c>
      <c r="D126">
        <v>222.34399999999999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111.172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f t="shared" si="23"/>
        <v>1</v>
      </c>
      <c r="W126" t="s">
        <v>22</v>
      </c>
      <c r="X126" t="s">
        <v>55</v>
      </c>
      <c r="Y126" t="s">
        <v>41</v>
      </c>
      <c r="Z126">
        <v>432.4</v>
      </c>
      <c r="AA126">
        <v>256.39999999999998</v>
      </c>
      <c r="AB126" s="1">
        <f t="shared" si="39"/>
        <v>258.42198048927645</v>
      </c>
      <c r="AC126" s="6">
        <f t="shared" si="38"/>
        <v>297.81342416490583</v>
      </c>
      <c r="AD126">
        <v>286</v>
      </c>
      <c r="AE126">
        <v>0</v>
      </c>
      <c r="AF126">
        <v>0</v>
      </c>
      <c r="AG126">
        <v>149.19999999999999</v>
      </c>
      <c r="AH126" s="7">
        <f t="shared" si="41"/>
        <v>218.17153417238978</v>
      </c>
      <c r="AI126">
        <v>1000000</v>
      </c>
      <c r="AJ126">
        <f t="shared" si="24"/>
        <v>0.79532000000000003</v>
      </c>
      <c r="AK126">
        <f t="shared" si="25"/>
        <v>0.79531999999999992</v>
      </c>
      <c r="AL126">
        <v>0.91308210000000001</v>
      </c>
      <c r="AM126">
        <v>1.1349583000000001</v>
      </c>
      <c r="AN126">
        <f t="shared" si="26"/>
        <v>294.13346475367268</v>
      </c>
      <c r="AO126">
        <f t="shared" si="27"/>
        <v>0</v>
      </c>
      <c r="AP126">
        <f t="shared" si="28"/>
        <v>294.13346475367268</v>
      </c>
      <c r="AQ126">
        <f t="shared" si="29"/>
        <v>285.60603924707101</v>
      </c>
      <c r="AR126">
        <v>210000</v>
      </c>
      <c r="AS126">
        <v>0.3</v>
      </c>
      <c r="AT126">
        <f t="shared" si="30"/>
        <v>285.60603924707107</v>
      </c>
      <c r="AU126">
        <f t="shared" si="31"/>
        <v>285.60603924707118</v>
      </c>
      <c r="AV126">
        <f t="shared" si="32"/>
        <v>294.13346475367268</v>
      </c>
      <c r="AW126">
        <f t="shared" si="40"/>
        <v>294.13346475367251</v>
      </c>
      <c r="AX126">
        <f t="shared" si="33"/>
        <v>294.13346475367268</v>
      </c>
      <c r="AY126">
        <f t="shared" si="34"/>
        <v>294.13346475367268</v>
      </c>
      <c r="AZ126">
        <f t="shared" si="35"/>
        <v>294.13346475367268</v>
      </c>
      <c r="BA126">
        <f t="shared" si="36"/>
        <v>294.13346475367268</v>
      </c>
      <c r="BB126">
        <f t="shared" si="37"/>
        <v>294.13346475367268</v>
      </c>
      <c r="BC126">
        <f t="shared" si="22"/>
        <v>294.13346475367268</v>
      </c>
      <c r="BD126">
        <v>2.4952288514651299E-8</v>
      </c>
      <c r="BE126">
        <v>2.22546234089006E-17</v>
      </c>
      <c r="BF126">
        <v>0.12947747564190401</v>
      </c>
      <c r="BG126">
        <v>285.60603924707101</v>
      </c>
      <c r="BH126">
        <v>0.106003047619047</v>
      </c>
      <c r="BI126">
        <v>294.133464753672</v>
      </c>
      <c r="BJ126">
        <v>285.60603924707101</v>
      </c>
      <c r="BK126">
        <v>0</v>
      </c>
    </row>
    <row r="127" spans="1:63" x14ac:dyDescent="0.25">
      <c r="A127" t="s">
        <v>92</v>
      </c>
      <c r="B127">
        <v>125</v>
      </c>
      <c r="C127" t="s">
        <v>110</v>
      </c>
      <c r="D127">
        <v>241.92099999999999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140.31399999999999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f t="shared" si="23"/>
        <v>1</v>
      </c>
      <c r="W127" t="s">
        <v>18</v>
      </c>
      <c r="X127" t="s">
        <v>56</v>
      </c>
      <c r="Y127" t="s">
        <v>45</v>
      </c>
      <c r="Z127">
        <v>635</v>
      </c>
      <c r="AA127">
        <v>425</v>
      </c>
      <c r="AB127">
        <v>318</v>
      </c>
      <c r="AC127">
        <v>400</v>
      </c>
      <c r="AD127">
        <v>0</v>
      </c>
      <c r="AE127">
        <v>0</v>
      </c>
      <c r="AF127">
        <v>0</v>
      </c>
      <c r="AG127">
        <v>225</v>
      </c>
      <c r="AH127">
        <v>411</v>
      </c>
      <c r="AI127">
        <v>200000</v>
      </c>
      <c r="AJ127">
        <f t="shared" si="24"/>
        <v>0.42</v>
      </c>
      <c r="AK127">
        <f t="shared" si="25"/>
        <v>0.66902676550963069</v>
      </c>
      <c r="AL127">
        <v>1.1326007</v>
      </c>
      <c r="AM127">
        <v>1.0991226000000001</v>
      </c>
      <c r="AN127">
        <f t="shared" si="26"/>
        <v>342.91372971784023</v>
      </c>
      <c r="AO127">
        <f t="shared" si="27"/>
        <v>0</v>
      </c>
      <c r="AP127">
        <f t="shared" si="28"/>
        <v>342.91372971784023</v>
      </c>
      <c r="AQ127">
        <f t="shared" si="29"/>
        <v>330.63704907145501</v>
      </c>
      <c r="AR127">
        <v>180000</v>
      </c>
      <c r="AS127">
        <v>0.28999999999999998</v>
      </c>
      <c r="AT127">
        <f t="shared" si="30"/>
        <v>330.63704907145501</v>
      </c>
      <c r="AU127">
        <f t="shared" si="31"/>
        <v>330.63704907145507</v>
      </c>
      <c r="AV127">
        <f t="shared" si="32"/>
        <v>342.91372971784028</v>
      </c>
      <c r="AW127">
        <f t="shared" si="40"/>
        <v>342.91372971784028</v>
      </c>
      <c r="AX127">
        <f t="shared" si="33"/>
        <v>342.91372971784023</v>
      </c>
      <c r="AY127">
        <f t="shared" si="34"/>
        <v>342.91372971784023</v>
      </c>
      <c r="AZ127">
        <f t="shared" si="35"/>
        <v>342.91372971784023</v>
      </c>
      <c r="BA127">
        <f t="shared" si="36"/>
        <v>342.91372971784023</v>
      </c>
      <c r="BB127">
        <f t="shared" si="37"/>
        <v>342.91372971784023</v>
      </c>
      <c r="BC127">
        <f t="shared" si="22"/>
        <v>342.91372971784023</v>
      </c>
      <c r="BD127">
        <v>1.5100372630496401E-8</v>
      </c>
      <c r="BE127">
        <v>5.4419843544425303E-17</v>
      </c>
      <c r="BF127">
        <v>0.20244603373829601</v>
      </c>
      <c r="BG127">
        <v>330.63704907145501</v>
      </c>
      <c r="BH127">
        <v>0.187266666666666</v>
      </c>
      <c r="BI127">
        <v>342.91372971784</v>
      </c>
      <c r="BJ127">
        <v>330.63704907145501</v>
      </c>
      <c r="BK127">
        <v>0</v>
      </c>
    </row>
    <row r="128" spans="1:63" x14ac:dyDescent="0.25">
      <c r="A128" t="s">
        <v>92</v>
      </c>
      <c r="B128">
        <v>126</v>
      </c>
      <c r="C128" t="s">
        <v>110</v>
      </c>
      <c r="D128">
        <v>247.136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143.339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90</v>
      </c>
      <c r="T128">
        <v>0</v>
      </c>
      <c r="U128">
        <v>0</v>
      </c>
      <c r="V128">
        <f t="shared" si="23"/>
        <v>0</v>
      </c>
      <c r="W128" t="s">
        <v>18</v>
      </c>
      <c r="X128" t="s">
        <v>56</v>
      </c>
      <c r="Y128" t="s">
        <v>45</v>
      </c>
      <c r="Z128">
        <v>635</v>
      </c>
      <c r="AA128">
        <v>425</v>
      </c>
      <c r="AB128">
        <v>318</v>
      </c>
      <c r="AC128">
        <v>400</v>
      </c>
      <c r="AD128">
        <v>0</v>
      </c>
      <c r="AE128">
        <v>0</v>
      </c>
      <c r="AF128">
        <v>0</v>
      </c>
      <c r="AG128">
        <v>225</v>
      </c>
      <c r="AH128">
        <v>411</v>
      </c>
      <c r="AI128">
        <v>200000</v>
      </c>
      <c r="AJ128">
        <f t="shared" si="24"/>
        <v>0.42</v>
      </c>
      <c r="AK128">
        <f t="shared" si="25"/>
        <v>0.66902676550963069</v>
      </c>
      <c r="AL128">
        <v>1.4701955</v>
      </c>
      <c r="AM128">
        <v>0.88562584</v>
      </c>
      <c r="AN128">
        <f t="shared" si="26"/>
        <v>350.30616503139078</v>
      </c>
      <c r="AO128">
        <f t="shared" si="27"/>
        <v>0</v>
      </c>
      <c r="AP128">
        <f t="shared" si="28"/>
        <v>350.30616503139078</v>
      </c>
      <c r="AQ128">
        <f t="shared" si="29"/>
        <v>247.136</v>
      </c>
      <c r="AR128">
        <v>180000</v>
      </c>
      <c r="AS128">
        <v>0.28999999999999998</v>
      </c>
      <c r="AT128">
        <f t="shared" si="30"/>
        <v>247.13600000000002</v>
      </c>
      <c r="AU128">
        <f t="shared" si="31"/>
        <v>247.1359999999998</v>
      </c>
      <c r="AV128">
        <f t="shared" si="32"/>
        <v>350.30616503139106</v>
      </c>
      <c r="AW128">
        <f t="shared" si="40"/>
        <v>350.306165031391</v>
      </c>
      <c r="AX128">
        <f t="shared" si="33"/>
        <v>350.30616503139078</v>
      </c>
      <c r="AY128">
        <f t="shared" si="34"/>
        <v>350.30616503139078</v>
      </c>
      <c r="AZ128">
        <f t="shared" si="35"/>
        <v>350.30616503139078</v>
      </c>
      <c r="BA128">
        <f t="shared" si="36"/>
        <v>350.30616503139078</v>
      </c>
      <c r="BB128">
        <f t="shared" si="37"/>
        <v>350.30616503139078</v>
      </c>
      <c r="BC128">
        <f t="shared" si="22"/>
        <v>350.30616503139078</v>
      </c>
      <c r="BD128">
        <v>0.86163885579987598</v>
      </c>
      <c r="BE128">
        <v>0.66525784124012899</v>
      </c>
      <c r="BF128">
        <v>0.113104078696296</v>
      </c>
      <c r="BG128">
        <v>247.136</v>
      </c>
      <c r="BH128">
        <v>0.187266666666666</v>
      </c>
      <c r="BI128">
        <v>248.27043070611501</v>
      </c>
      <c r="BJ128">
        <v>247.136</v>
      </c>
      <c r="BK128">
        <v>0</v>
      </c>
    </row>
    <row r="129" spans="1:63" x14ac:dyDescent="0.25">
      <c r="A129" t="s">
        <v>92</v>
      </c>
      <c r="B129">
        <v>127</v>
      </c>
      <c r="C129" t="s">
        <v>110</v>
      </c>
      <c r="D129">
        <v>146.09100000000001</v>
      </c>
      <c r="E129">
        <v>0</v>
      </c>
      <c r="F129">
        <v>0</v>
      </c>
      <c r="G129">
        <v>146.09100000000001</v>
      </c>
      <c r="H129">
        <v>0</v>
      </c>
      <c r="I129">
        <v>0</v>
      </c>
      <c r="J129">
        <v>84.732500000000002</v>
      </c>
      <c r="K129">
        <v>0</v>
      </c>
      <c r="L129">
        <v>0</v>
      </c>
      <c r="M129">
        <v>84.732500000000002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f t="shared" si="23"/>
        <v>1</v>
      </c>
      <c r="W129" t="s">
        <v>18</v>
      </c>
      <c r="X129" t="s">
        <v>56</v>
      </c>
      <c r="Y129" t="s">
        <v>45</v>
      </c>
      <c r="Z129">
        <v>635</v>
      </c>
      <c r="AA129">
        <v>425</v>
      </c>
      <c r="AB129">
        <v>318</v>
      </c>
      <c r="AC129">
        <v>400</v>
      </c>
      <c r="AD129">
        <v>0</v>
      </c>
      <c r="AE129">
        <v>0</v>
      </c>
      <c r="AF129">
        <v>0</v>
      </c>
      <c r="AG129">
        <v>225</v>
      </c>
      <c r="AH129">
        <v>411</v>
      </c>
      <c r="AI129">
        <v>200000</v>
      </c>
      <c r="AJ129">
        <f t="shared" si="24"/>
        <v>0.42</v>
      </c>
      <c r="AK129">
        <f t="shared" si="25"/>
        <v>0.66902676550963069</v>
      </c>
      <c r="AL129">
        <v>0.38714018</v>
      </c>
      <c r="AM129">
        <v>0.32525924000000001</v>
      </c>
      <c r="AN129">
        <f t="shared" si="26"/>
        <v>207.0781735233098</v>
      </c>
      <c r="AO129">
        <f t="shared" si="27"/>
        <v>207.0781735233098</v>
      </c>
      <c r="AP129">
        <f t="shared" si="28"/>
        <v>414.1563470466196</v>
      </c>
      <c r="AQ129">
        <f t="shared" si="29"/>
        <v>399.32913440481599</v>
      </c>
      <c r="AR129">
        <v>180000</v>
      </c>
      <c r="AS129">
        <v>0.28999999999999998</v>
      </c>
      <c r="AT129">
        <f t="shared" si="30"/>
        <v>298.46842826153994</v>
      </c>
      <c r="AU129">
        <f t="shared" si="31"/>
        <v>318.72652603495635</v>
      </c>
      <c r="AV129">
        <f t="shared" si="32"/>
        <v>316.68209891541477</v>
      </c>
      <c r="AW129">
        <f t="shared" si="40"/>
        <v>309.55065210001516</v>
      </c>
      <c r="AX129">
        <f t="shared" si="33"/>
        <v>292.8527614681139</v>
      </c>
      <c r="AY129">
        <f t="shared" si="34"/>
        <v>407.49501275217227</v>
      </c>
      <c r="AZ129">
        <f t="shared" si="35"/>
        <v>403.85226744059241</v>
      </c>
      <c r="BA129">
        <f t="shared" si="36"/>
        <v>237.13054190261605</v>
      </c>
      <c r="BB129">
        <f t="shared" si="37"/>
        <v>219.44647890213216</v>
      </c>
      <c r="BC129">
        <f t="shared" si="22"/>
        <v>231.72075084910651</v>
      </c>
      <c r="BD129">
        <v>1.4390581808607499E-8</v>
      </c>
      <c r="BE129">
        <v>4.0687748149895797E-17</v>
      </c>
      <c r="BF129">
        <v>0.29530325478611102</v>
      </c>
      <c r="BG129">
        <v>399.32913440481599</v>
      </c>
      <c r="BH129">
        <v>0.187266666666666</v>
      </c>
      <c r="BI129">
        <v>414.15634704661898</v>
      </c>
      <c r="BJ129">
        <v>199.66456720240799</v>
      </c>
      <c r="BK129">
        <v>199.66456720240799</v>
      </c>
    </row>
    <row r="130" spans="1:63" x14ac:dyDescent="0.25">
      <c r="A130" t="s">
        <v>92</v>
      </c>
      <c r="B130">
        <v>128</v>
      </c>
      <c r="C130" t="s">
        <v>110</v>
      </c>
      <c r="D130">
        <v>185.922</v>
      </c>
      <c r="E130">
        <v>0</v>
      </c>
      <c r="F130">
        <v>0</v>
      </c>
      <c r="G130">
        <v>185.922</v>
      </c>
      <c r="H130">
        <v>0</v>
      </c>
      <c r="I130">
        <v>0</v>
      </c>
      <c r="J130">
        <v>107.83499999999999</v>
      </c>
      <c r="K130">
        <v>0</v>
      </c>
      <c r="L130">
        <v>0</v>
      </c>
      <c r="M130">
        <v>107.83499999999999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90</v>
      </c>
      <c r="T130">
        <v>0</v>
      </c>
      <c r="U130">
        <v>0</v>
      </c>
      <c r="V130">
        <f t="shared" si="23"/>
        <v>0</v>
      </c>
      <c r="W130" t="s">
        <v>18</v>
      </c>
      <c r="X130" t="s">
        <v>56</v>
      </c>
      <c r="Y130" t="s">
        <v>45</v>
      </c>
      <c r="Z130">
        <v>635</v>
      </c>
      <c r="AA130">
        <v>425</v>
      </c>
      <c r="AB130">
        <v>318</v>
      </c>
      <c r="AC130">
        <v>400</v>
      </c>
      <c r="AD130">
        <v>0</v>
      </c>
      <c r="AE130">
        <v>0</v>
      </c>
      <c r="AF130">
        <v>0</v>
      </c>
      <c r="AG130">
        <v>225</v>
      </c>
      <c r="AH130">
        <v>411</v>
      </c>
      <c r="AI130">
        <v>200000</v>
      </c>
      <c r="AJ130">
        <f t="shared" si="24"/>
        <v>0.42</v>
      </c>
      <c r="AK130">
        <f t="shared" si="25"/>
        <v>0.66902676550963069</v>
      </c>
      <c r="AL130">
        <v>0.72508066999999998</v>
      </c>
      <c r="AM130">
        <v>0.37539119999999998</v>
      </c>
      <c r="AN130">
        <f t="shared" si="26"/>
        <v>263.53776154281951</v>
      </c>
      <c r="AO130">
        <f t="shared" si="27"/>
        <v>263.53776154281951</v>
      </c>
      <c r="AP130">
        <f t="shared" si="28"/>
        <v>527.07552308563902</v>
      </c>
      <c r="AQ130">
        <f t="shared" si="29"/>
        <v>440.02479243742999</v>
      </c>
      <c r="AR130">
        <v>180000</v>
      </c>
      <c r="AS130">
        <v>0.28999999999999998</v>
      </c>
      <c r="AT130">
        <f t="shared" si="30"/>
        <v>306.43309934514969</v>
      </c>
      <c r="AU130">
        <f t="shared" si="31"/>
        <v>318.43873800275594</v>
      </c>
      <c r="AV130">
        <f t="shared" si="32"/>
        <v>318.86130374737712</v>
      </c>
      <c r="AW130">
        <f t="shared" si="40"/>
        <v>393.94922482921754</v>
      </c>
      <c r="AX130">
        <f t="shared" si="33"/>
        <v>372.69867657130203</v>
      </c>
      <c r="AY130">
        <f t="shared" si="34"/>
        <v>637.47699179922643</v>
      </c>
      <c r="AZ130">
        <f t="shared" si="35"/>
        <v>693.68262031992981</v>
      </c>
      <c r="BA130">
        <f t="shared" si="36"/>
        <v>335.91733535219583</v>
      </c>
      <c r="BB130">
        <f t="shared" si="37"/>
        <v>309.26147739005961</v>
      </c>
      <c r="BC130">
        <f t="shared" ref="BC130:BC193" si="43">AN130/(1-((AO130/Z130)^2))</f>
        <v>318.37524968889909</v>
      </c>
      <c r="BD130">
        <v>0.86163975851775298</v>
      </c>
      <c r="BE130">
        <v>0.110259602015937</v>
      </c>
      <c r="BF130">
        <v>0.34939066455177997</v>
      </c>
      <c r="BG130">
        <v>434.362704266793</v>
      </c>
      <c r="BH130">
        <v>0.187266666666666</v>
      </c>
      <c r="BI130">
        <v>449.71987571117302</v>
      </c>
      <c r="BJ130">
        <v>185.922</v>
      </c>
      <c r="BK130">
        <v>254.10279243743</v>
      </c>
    </row>
    <row r="131" spans="1:63" x14ac:dyDescent="0.25">
      <c r="A131" t="s">
        <v>92</v>
      </c>
      <c r="B131">
        <v>129</v>
      </c>
      <c r="C131" t="s">
        <v>109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205.25299999999999</v>
      </c>
      <c r="K131">
        <v>0</v>
      </c>
      <c r="L131">
        <v>0</v>
      </c>
      <c r="M131">
        <v>205.25299999999999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f t="shared" ref="V131:V194" si="44">IF(SUM(P131:U131)&gt;0,0,1)</f>
        <v>1</v>
      </c>
      <c r="W131" t="s">
        <v>21</v>
      </c>
      <c r="X131" t="s">
        <v>56</v>
      </c>
      <c r="Y131" t="s">
        <v>45</v>
      </c>
      <c r="Z131">
        <v>635</v>
      </c>
      <c r="AA131">
        <v>425</v>
      </c>
      <c r="AB131">
        <v>318</v>
      </c>
      <c r="AC131">
        <v>400</v>
      </c>
      <c r="AD131">
        <v>0</v>
      </c>
      <c r="AE131">
        <v>0</v>
      </c>
      <c r="AF131">
        <v>0</v>
      </c>
      <c r="AG131">
        <v>225</v>
      </c>
      <c r="AH131">
        <v>411</v>
      </c>
      <c r="AI131">
        <v>200000</v>
      </c>
      <c r="AJ131">
        <f t="shared" ref="AJ131:AJ194" si="45">IF(Y131="S",((-0.0002*Z131)+0.8818),IF(Y131="CI",0.42,IF(Y131="A",0.473,0.45)))</f>
        <v>0.42</v>
      </c>
      <c r="AK131">
        <f t="shared" ref="AK131:AK194" si="46">1-LOG((AC131/AB131),2)</f>
        <v>0.66902676550963069</v>
      </c>
      <c r="AL131">
        <v>1.2039434</v>
      </c>
      <c r="AM131">
        <v>1.0727583999999999</v>
      </c>
      <c r="AN131">
        <f t="shared" ref="AN131:AN194" si="47">SQRT( 0.5* ((D131-E131)^2+(E131-F131)^2+(F131-D131)^2+(6*(J131^2+K131^2+L131^2))) )</f>
        <v>355.50862440593477</v>
      </c>
      <c r="AO131">
        <f t="shared" ref="AO131:AO194" si="48">SQRT( 0.5* ((G131-H131)^2+(H131-I131)^2+(I131-G131)^2+(6*(M131^2+N131^2+O131^2))) )</f>
        <v>355.50862440593477</v>
      </c>
      <c r="AP131">
        <f t="shared" ref="AP131:AP194" si="49">AN131+AO131</f>
        <v>711.01724881186954</v>
      </c>
      <c r="AQ131">
        <f t="shared" ref="AQ131:AQ194" si="50">BJ131+BK131</f>
        <v>659.37027091982202</v>
      </c>
      <c r="AR131">
        <v>180000</v>
      </c>
      <c r="AS131">
        <v>0.28999999999999998</v>
      </c>
      <c r="AT131">
        <f t="shared" ref="AT131:AT194" si="51">((BJ131+BK131)^(1-AJ131))*(BJ131^AJ131)</f>
        <v>492.82957702835608</v>
      </c>
      <c r="AU131">
        <f t="shared" ref="AU131:AU194" si="52">((BJ131+BK131)^(1-AM131))*(BJ131^AM131)</f>
        <v>313.47066533384077</v>
      </c>
      <c r="AV131">
        <f t="shared" ref="AV131:AV194" si="53">((AN131+AO131)^(1-AL131))*(AN131^AL131)</f>
        <v>308.64344660832955</v>
      </c>
      <c r="AW131">
        <f t="shared" si="40"/>
        <v>531.43180007645242</v>
      </c>
      <c r="AX131">
        <f t="shared" ref="AX131:AX194" si="54">SQRT((AN131+AO131)*AN131)</f>
        <v>502.76511817547566</v>
      </c>
      <c r="AY131">
        <f t="shared" ref="AY131:AY194" si="55">AN131*(1+AO131/Z131)/(1-AO131/Z131)</f>
        <v>1259.9113578238296</v>
      </c>
      <c r="AZ131">
        <f t="shared" ref="AZ131:AZ194" si="56">AN131/(1-AO131/AA131)</f>
        <v>2174.2434090688221</v>
      </c>
      <c r="BA131">
        <f t="shared" ref="BA131:BA194" si="57">AN131/((1-(AO131/AA131)^2)^0.5)</f>
        <v>648.76104318475836</v>
      </c>
      <c r="BB131">
        <f t="shared" ref="BB131:BB194" si="58">AN131/((1-(AO131/AA131)^4))</f>
        <v>696.53472001805028</v>
      </c>
      <c r="BC131">
        <f t="shared" si="43"/>
        <v>517.81057905029684</v>
      </c>
      <c r="BD131">
        <v>0</v>
      </c>
      <c r="BE131">
        <v>3.3562992719301003E-17</v>
      </c>
      <c r="BF131">
        <v>0.80512806328311104</v>
      </c>
      <c r="BG131">
        <v>659.37027091982202</v>
      </c>
      <c r="BH131">
        <v>0.187266666666666</v>
      </c>
      <c r="BI131">
        <v>711.01724881186897</v>
      </c>
      <c r="BJ131">
        <v>329.68513545991101</v>
      </c>
      <c r="BK131">
        <v>329.68513545991101</v>
      </c>
    </row>
    <row r="132" spans="1:63" x14ac:dyDescent="0.25">
      <c r="A132" t="s">
        <v>92</v>
      </c>
      <c r="B132">
        <v>130</v>
      </c>
      <c r="C132" t="s">
        <v>110</v>
      </c>
      <c r="D132">
        <v>526.605258804649</v>
      </c>
      <c r="E132">
        <v>0</v>
      </c>
      <c r="F132">
        <v>0</v>
      </c>
      <c r="G132">
        <v>333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f t="shared" si="44"/>
        <v>1</v>
      </c>
      <c r="W132" t="s">
        <v>29</v>
      </c>
      <c r="X132" t="s">
        <v>57</v>
      </c>
      <c r="Y132" t="s">
        <v>41</v>
      </c>
      <c r="Z132">
        <v>843.9</v>
      </c>
      <c r="AA132">
        <v>731.5</v>
      </c>
      <c r="AB132" s="1">
        <f t="shared" ref="AB132:AB154" si="59">AG132*SQRT(3)</f>
        <v>632.51043333174357</v>
      </c>
      <c r="AC132" s="6">
        <f t="shared" ref="AC132:AC154" si="60">(2^(1-AJ132))*AB132</f>
        <v>771.71560413650639</v>
      </c>
      <c r="AD132">
        <v>541.83238503921496</v>
      </c>
      <c r="AE132">
        <v>1028.5</v>
      </c>
      <c r="AF132">
        <v>0</v>
      </c>
      <c r="AG132">
        <v>365.18006894932898</v>
      </c>
      <c r="AH132" s="7">
        <f t="shared" ref="AH132:AH158" si="61">(2*AG132)/((AB132/AC132)+0.5)</f>
        <v>553.46415516809691</v>
      </c>
      <c r="AI132">
        <v>200000</v>
      </c>
      <c r="AJ132">
        <f t="shared" si="45"/>
        <v>0.71301999999999999</v>
      </c>
      <c r="AK132">
        <f t="shared" si="46"/>
        <v>0.71301999999999999</v>
      </c>
      <c r="AL132">
        <v>0.62804716999999999</v>
      </c>
      <c r="AM132">
        <v>0.62614099999999995</v>
      </c>
      <c r="AN132">
        <f t="shared" si="47"/>
        <v>526.605258804649</v>
      </c>
      <c r="AO132">
        <f t="shared" si="48"/>
        <v>333</v>
      </c>
      <c r="AP132">
        <f t="shared" si="49"/>
        <v>859.605258804649</v>
      </c>
      <c r="AQ132">
        <f t="shared" si="50"/>
        <v>859.60525880464797</v>
      </c>
      <c r="AR132">
        <v>210000</v>
      </c>
      <c r="AS132">
        <v>0.28999999999999998</v>
      </c>
      <c r="AT132">
        <f t="shared" si="51"/>
        <v>606.11986346636274</v>
      </c>
      <c r="AU132">
        <f t="shared" si="52"/>
        <v>632.48113028577393</v>
      </c>
      <c r="AV132">
        <f t="shared" si="53"/>
        <v>631.89062741753617</v>
      </c>
      <c r="AW132">
        <f t="shared" si="40"/>
        <v>606.11986346636388</v>
      </c>
      <c r="AX132">
        <f t="shared" si="54"/>
        <v>672.80951968789759</v>
      </c>
      <c r="AY132">
        <f t="shared" si="55"/>
        <v>1213.0783501413027</v>
      </c>
      <c r="AZ132">
        <f t="shared" si="56"/>
        <v>966.65432074178352</v>
      </c>
      <c r="BA132">
        <f t="shared" si="57"/>
        <v>591.4424966379238</v>
      </c>
      <c r="BB132">
        <f t="shared" si="58"/>
        <v>550.23550365837082</v>
      </c>
      <c r="BC132">
        <f t="shared" si="43"/>
        <v>623.72291511151684</v>
      </c>
      <c r="BD132">
        <v>0</v>
      </c>
      <c r="BE132">
        <v>0</v>
      </c>
      <c r="BF132">
        <v>1.1728907951819101</v>
      </c>
      <c r="BG132">
        <v>859.60525880464797</v>
      </c>
      <c r="BH132">
        <v>0.63503087027541205</v>
      </c>
      <c r="BI132">
        <v>859.605258804649</v>
      </c>
      <c r="BJ132">
        <v>526.60525880464797</v>
      </c>
      <c r="BK132">
        <v>333</v>
      </c>
    </row>
    <row r="133" spans="1:63" x14ac:dyDescent="0.25">
      <c r="A133" t="s">
        <v>92</v>
      </c>
      <c r="B133">
        <v>131</v>
      </c>
      <c r="C133" t="s">
        <v>110</v>
      </c>
      <c r="D133">
        <v>510.64172037576498</v>
      </c>
      <c r="E133">
        <v>0</v>
      </c>
      <c r="F133">
        <v>0</v>
      </c>
      <c r="G133">
        <v>523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f t="shared" si="44"/>
        <v>1</v>
      </c>
      <c r="W133" t="s">
        <v>29</v>
      </c>
      <c r="X133" t="s">
        <v>57</v>
      </c>
      <c r="Y133" t="s">
        <v>41</v>
      </c>
      <c r="Z133">
        <v>843.9</v>
      </c>
      <c r="AA133">
        <v>731.5</v>
      </c>
      <c r="AB133" s="1">
        <f t="shared" si="59"/>
        <v>632.51043333174357</v>
      </c>
      <c r="AC133" s="6">
        <f t="shared" si="60"/>
        <v>771.71560413650639</v>
      </c>
      <c r="AD133">
        <v>541.83238503921496</v>
      </c>
      <c r="AE133">
        <v>1028.5</v>
      </c>
      <c r="AF133">
        <v>0</v>
      </c>
      <c r="AG133">
        <v>365.18006894932898</v>
      </c>
      <c r="AH133" s="7">
        <f t="shared" si="61"/>
        <v>553.46415516809691</v>
      </c>
      <c r="AI133">
        <v>200000</v>
      </c>
      <c r="AJ133">
        <f t="shared" si="45"/>
        <v>0.71301999999999999</v>
      </c>
      <c r="AK133">
        <f t="shared" si="46"/>
        <v>0.71301999999999999</v>
      </c>
      <c r="AL133">
        <v>0.69626120000000002</v>
      </c>
      <c r="AM133">
        <v>0.69693696000000005</v>
      </c>
      <c r="AN133">
        <f t="shared" si="47"/>
        <v>510.64172037576498</v>
      </c>
      <c r="AO133">
        <f t="shared" si="48"/>
        <v>523</v>
      </c>
      <c r="AP133">
        <f t="shared" si="49"/>
        <v>1033.6417203757651</v>
      </c>
      <c r="AQ133">
        <f t="shared" si="50"/>
        <v>1033.641720375764</v>
      </c>
      <c r="AR133">
        <v>210000</v>
      </c>
      <c r="AS133">
        <v>0.28999999999999998</v>
      </c>
      <c r="AT133">
        <f t="shared" si="51"/>
        <v>625.17987834353835</v>
      </c>
      <c r="AU133">
        <f t="shared" si="52"/>
        <v>632.31062965361889</v>
      </c>
      <c r="AV133">
        <f t="shared" si="53"/>
        <v>632.61201596868239</v>
      </c>
      <c r="AW133">
        <f t="shared" si="40"/>
        <v>625.17987834353914</v>
      </c>
      <c r="AX133">
        <f t="shared" si="54"/>
        <v>726.51261953585231</v>
      </c>
      <c r="AY133">
        <f t="shared" si="55"/>
        <v>2175.1204972939649</v>
      </c>
      <c r="AZ133">
        <f t="shared" si="56"/>
        <v>1791.5319829969887</v>
      </c>
      <c r="BA133">
        <f t="shared" si="57"/>
        <v>730.36888391138189</v>
      </c>
      <c r="BB133">
        <f t="shared" si="58"/>
        <v>691.2764174014236</v>
      </c>
      <c r="BC133">
        <f t="shared" si="43"/>
        <v>829.07115937211381</v>
      </c>
      <c r="BD133">
        <v>0</v>
      </c>
      <c r="BE133">
        <v>0</v>
      </c>
      <c r="BF133">
        <v>1.69589715254185</v>
      </c>
      <c r="BG133">
        <v>1033.6417203757601</v>
      </c>
      <c r="BH133">
        <v>0.63503087027541205</v>
      </c>
      <c r="BI133">
        <v>1033.6417203757601</v>
      </c>
      <c r="BJ133">
        <v>510.64172037576401</v>
      </c>
      <c r="BK133">
        <v>523</v>
      </c>
    </row>
    <row r="134" spans="1:63" x14ac:dyDescent="0.25">
      <c r="A134" t="s">
        <v>92</v>
      </c>
      <c r="B134">
        <v>132</v>
      </c>
      <c r="C134" t="s">
        <v>110</v>
      </c>
      <c r="D134">
        <v>504.10135668714599</v>
      </c>
      <c r="E134">
        <v>0</v>
      </c>
      <c r="F134">
        <v>0</v>
      </c>
      <c r="G134">
        <v>713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44"/>
        <v>1</v>
      </c>
      <c r="W134" t="s">
        <v>29</v>
      </c>
      <c r="X134" t="s">
        <v>57</v>
      </c>
      <c r="Y134" t="s">
        <v>41</v>
      </c>
      <c r="Z134">
        <v>843.9</v>
      </c>
      <c r="AA134">
        <v>731.5</v>
      </c>
      <c r="AB134" s="1">
        <f t="shared" si="59"/>
        <v>632.51043333174357</v>
      </c>
      <c r="AC134" s="6">
        <f t="shared" si="60"/>
        <v>771.71560413650639</v>
      </c>
      <c r="AD134">
        <v>541.83238503921496</v>
      </c>
      <c r="AE134">
        <v>1028.5</v>
      </c>
      <c r="AF134">
        <v>0</v>
      </c>
      <c r="AG134">
        <v>365.18006894932898</v>
      </c>
      <c r="AH134" s="7">
        <f t="shared" si="61"/>
        <v>553.46415516809691</v>
      </c>
      <c r="AI134">
        <v>200000</v>
      </c>
      <c r="AJ134">
        <f t="shared" si="45"/>
        <v>0.71301999999999999</v>
      </c>
      <c r="AK134">
        <f t="shared" si="46"/>
        <v>0.71301999999999999</v>
      </c>
      <c r="AL134">
        <v>0.74278979999999994</v>
      </c>
      <c r="AM134">
        <v>0.74267510000000003</v>
      </c>
      <c r="AN134">
        <f t="shared" si="47"/>
        <v>504.10135668714599</v>
      </c>
      <c r="AO134">
        <f t="shared" si="48"/>
        <v>713</v>
      </c>
      <c r="AP134">
        <f t="shared" si="49"/>
        <v>1217.1013566871461</v>
      </c>
      <c r="AQ134">
        <f t="shared" si="50"/>
        <v>1217.1013566871461</v>
      </c>
      <c r="AR134">
        <v>210000</v>
      </c>
      <c r="AS134">
        <v>0.28999999999999998</v>
      </c>
      <c r="AT134">
        <f t="shared" si="51"/>
        <v>649.19678246090064</v>
      </c>
      <c r="AU134">
        <f t="shared" si="52"/>
        <v>632.44697996456466</v>
      </c>
      <c r="AV134">
        <f t="shared" si="53"/>
        <v>632.38304134146506</v>
      </c>
      <c r="AW134">
        <f t="shared" si="40"/>
        <v>649.19678246090064</v>
      </c>
      <c r="AX134">
        <f t="shared" si="54"/>
        <v>783.28950275856266</v>
      </c>
      <c r="AY134">
        <f t="shared" si="55"/>
        <v>5995.6868008114407</v>
      </c>
      <c r="AZ134">
        <f t="shared" si="56"/>
        <v>19932.440130629606</v>
      </c>
      <c r="BA134">
        <f t="shared" si="57"/>
        <v>2255.7323059231649</v>
      </c>
      <c r="BB134">
        <f t="shared" si="58"/>
        <v>5176.1825912432314</v>
      </c>
      <c r="BC134">
        <f t="shared" si="43"/>
        <v>1761.5682529748401</v>
      </c>
      <c r="BD134">
        <v>0</v>
      </c>
      <c r="BE134">
        <v>0</v>
      </c>
      <c r="BF134">
        <v>2.3513265276979198</v>
      </c>
      <c r="BG134">
        <v>1217.10135668714</v>
      </c>
      <c r="BH134">
        <v>0.63503087027541205</v>
      </c>
      <c r="BI134">
        <v>1217.10135668714</v>
      </c>
      <c r="BJ134">
        <v>504.10135668714599</v>
      </c>
      <c r="BK134">
        <v>713</v>
      </c>
    </row>
    <row r="135" spans="1:63" x14ac:dyDescent="0.25">
      <c r="A135" t="s">
        <v>92</v>
      </c>
      <c r="B135">
        <v>133</v>
      </c>
      <c r="C135" t="s">
        <v>110</v>
      </c>
      <c r="D135">
        <v>492.21323423883899</v>
      </c>
      <c r="E135">
        <v>0</v>
      </c>
      <c r="F135">
        <v>0</v>
      </c>
      <c r="G135">
        <v>862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f t="shared" si="44"/>
        <v>1</v>
      </c>
      <c r="W135" t="s">
        <v>29</v>
      </c>
      <c r="X135" t="s">
        <v>57</v>
      </c>
      <c r="Y135" t="s">
        <v>41</v>
      </c>
      <c r="Z135">
        <v>843.9</v>
      </c>
      <c r="AA135">
        <v>731.5</v>
      </c>
      <c r="AB135" s="1">
        <f t="shared" si="59"/>
        <v>632.51043333174357</v>
      </c>
      <c r="AC135" s="6">
        <f t="shared" si="60"/>
        <v>771.71560413650639</v>
      </c>
      <c r="AD135">
        <v>541.83238503921496</v>
      </c>
      <c r="AE135">
        <v>1028.5</v>
      </c>
      <c r="AF135">
        <v>0</v>
      </c>
      <c r="AG135">
        <v>365.18006894932898</v>
      </c>
      <c r="AH135" s="7">
        <f t="shared" si="61"/>
        <v>553.46415516809691</v>
      </c>
      <c r="AI135">
        <v>200000</v>
      </c>
      <c r="AJ135">
        <f t="shared" si="45"/>
        <v>0.71301999999999999</v>
      </c>
      <c r="AK135">
        <f t="shared" si="46"/>
        <v>0.71301999999999999</v>
      </c>
      <c r="AL135">
        <v>0.75294346000000001</v>
      </c>
      <c r="AM135">
        <v>0.75238210000000005</v>
      </c>
      <c r="AN135">
        <f t="shared" si="47"/>
        <v>492.21323423883899</v>
      </c>
      <c r="AO135">
        <f t="shared" si="48"/>
        <v>862</v>
      </c>
      <c r="AP135">
        <f t="shared" si="49"/>
        <v>1354.213234238839</v>
      </c>
      <c r="AQ135">
        <f t="shared" si="50"/>
        <v>1354.213234238839</v>
      </c>
      <c r="AR135">
        <v>210000</v>
      </c>
      <c r="AS135">
        <v>0.28999999999999998</v>
      </c>
      <c r="AT135">
        <f t="shared" si="51"/>
        <v>658.09817584568236</v>
      </c>
      <c r="AU135">
        <f t="shared" si="52"/>
        <v>632.39687457721823</v>
      </c>
      <c r="AV135">
        <f t="shared" si="53"/>
        <v>632.03769159663602</v>
      </c>
      <c r="AW135">
        <f t="shared" si="40"/>
        <v>658.09817584568236</v>
      </c>
      <c r="AX135">
        <f t="shared" si="54"/>
        <v>816.43228492860169</v>
      </c>
      <c r="AY135">
        <f t="shared" si="55"/>
        <v>-46390.417474477239</v>
      </c>
      <c r="AZ135">
        <f t="shared" si="56"/>
        <v>-2759.0343359824578</v>
      </c>
      <c r="BA135" t="e">
        <f t="shared" si="57"/>
        <v>#NUM!</v>
      </c>
      <c r="BB135">
        <f t="shared" si="58"/>
        <v>-530.2380340734552</v>
      </c>
      <c r="BC135">
        <f t="shared" si="43"/>
        <v>-11352.803376029444</v>
      </c>
      <c r="BD135">
        <v>0</v>
      </c>
      <c r="BE135">
        <v>0</v>
      </c>
      <c r="BF135">
        <v>2.9109420377581201</v>
      </c>
      <c r="BG135">
        <v>1354.21323423883</v>
      </c>
      <c r="BH135">
        <v>0.63503087027541205</v>
      </c>
      <c r="BI135">
        <v>1354.21323423883</v>
      </c>
      <c r="BJ135">
        <v>492.21323423883899</v>
      </c>
      <c r="BK135">
        <v>862</v>
      </c>
    </row>
    <row r="136" spans="1:63" x14ac:dyDescent="0.25">
      <c r="A136" t="s">
        <v>92</v>
      </c>
      <c r="B136">
        <v>134</v>
      </c>
      <c r="C136" t="s">
        <v>109</v>
      </c>
      <c r="D136">
        <v>419.03861968615001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207.84315536433101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 t="shared" si="44"/>
        <v>1</v>
      </c>
      <c r="W136" t="s">
        <v>22</v>
      </c>
      <c r="X136" t="s">
        <v>57</v>
      </c>
      <c r="Y136" t="s">
        <v>41</v>
      </c>
      <c r="Z136">
        <v>843.9</v>
      </c>
      <c r="AA136">
        <v>731.5</v>
      </c>
      <c r="AB136" s="1">
        <f t="shared" si="59"/>
        <v>632.51043333174357</v>
      </c>
      <c r="AC136" s="6">
        <f t="shared" si="60"/>
        <v>771.71560413650639</v>
      </c>
      <c r="AD136">
        <v>541.83238503921496</v>
      </c>
      <c r="AE136">
        <v>1028.5</v>
      </c>
      <c r="AF136">
        <v>0</v>
      </c>
      <c r="AG136">
        <v>365.18006894932898</v>
      </c>
      <c r="AH136" s="7">
        <f t="shared" si="61"/>
        <v>553.46415516809691</v>
      </c>
      <c r="AI136">
        <v>200000</v>
      </c>
      <c r="AJ136">
        <f t="shared" si="45"/>
        <v>0.71301999999999999</v>
      </c>
      <c r="AK136">
        <f t="shared" si="46"/>
        <v>0.71301999999999999</v>
      </c>
      <c r="AL136">
        <v>0.35058263000000001</v>
      </c>
      <c r="AM136">
        <v>0.19195808</v>
      </c>
      <c r="AN136">
        <f t="shared" si="47"/>
        <v>552.43976729040628</v>
      </c>
      <c r="AO136">
        <f t="shared" si="48"/>
        <v>0</v>
      </c>
      <c r="AP136">
        <f t="shared" si="49"/>
        <v>552.43976729040628</v>
      </c>
      <c r="AQ136">
        <f t="shared" si="50"/>
        <v>535.76693631328305</v>
      </c>
      <c r="AR136">
        <v>210000</v>
      </c>
      <c r="AS136">
        <v>0.28999999999999998</v>
      </c>
      <c r="AT136">
        <f t="shared" si="51"/>
        <v>535.76693631328305</v>
      </c>
      <c r="AU136">
        <f t="shared" si="52"/>
        <v>535.76693631328305</v>
      </c>
      <c r="AV136">
        <f t="shared" si="53"/>
        <v>552.43976729040628</v>
      </c>
      <c r="AW136">
        <f t="shared" si="40"/>
        <v>552.43976729040628</v>
      </c>
      <c r="AX136">
        <f t="shared" si="54"/>
        <v>552.43976729040628</v>
      </c>
      <c r="AY136">
        <f t="shared" si="55"/>
        <v>552.43976729040628</v>
      </c>
      <c r="AZ136">
        <f t="shared" si="56"/>
        <v>552.43976729040628</v>
      </c>
      <c r="BA136">
        <f t="shared" si="57"/>
        <v>552.43976729040628</v>
      </c>
      <c r="BB136">
        <f t="shared" si="58"/>
        <v>552.43976729040628</v>
      </c>
      <c r="BC136">
        <f t="shared" si="43"/>
        <v>552.43976729040628</v>
      </c>
      <c r="BD136">
        <v>0</v>
      </c>
      <c r="BE136">
        <v>2.5989659865769099E-17</v>
      </c>
      <c r="BF136">
        <v>0.45562890483574803</v>
      </c>
      <c r="BG136">
        <v>535.76693631328305</v>
      </c>
      <c r="BH136">
        <v>0.63503087027541205</v>
      </c>
      <c r="BI136">
        <v>552.43976729040605</v>
      </c>
      <c r="BJ136">
        <v>535.76693631328305</v>
      </c>
      <c r="BK136">
        <v>0</v>
      </c>
    </row>
    <row r="137" spans="1:63" x14ac:dyDescent="0.25">
      <c r="A137" t="s">
        <v>92</v>
      </c>
      <c r="B137">
        <v>135</v>
      </c>
      <c r="C137" t="s">
        <v>109</v>
      </c>
      <c r="D137">
        <v>413.01609953220498</v>
      </c>
      <c r="E137">
        <v>0</v>
      </c>
      <c r="F137">
        <v>0</v>
      </c>
      <c r="G137">
        <v>110.3</v>
      </c>
      <c r="H137">
        <v>0</v>
      </c>
      <c r="I137">
        <v>0</v>
      </c>
      <c r="J137">
        <v>204.855985367974</v>
      </c>
      <c r="K137">
        <v>0</v>
      </c>
      <c r="L137">
        <v>0</v>
      </c>
      <c r="M137">
        <v>54.708799999999997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f t="shared" si="44"/>
        <v>1</v>
      </c>
      <c r="W137" t="s">
        <v>22</v>
      </c>
      <c r="X137" t="s">
        <v>57</v>
      </c>
      <c r="Y137" t="s">
        <v>41</v>
      </c>
      <c r="Z137">
        <v>843.9</v>
      </c>
      <c r="AA137">
        <v>731.5</v>
      </c>
      <c r="AB137" s="1">
        <f t="shared" si="59"/>
        <v>632.51043333174357</v>
      </c>
      <c r="AC137" s="6">
        <f t="shared" si="60"/>
        <v>771.71560413650639</v>
      </c>
      <c r="AD137">
        <v>541.83238503921496</v>
      </c>
      <c r="AE137">
        <v>1028.5</v>
      </c>
      <c r="AF137">
        <v>0</v>
      </c>
      <c r="AG137">
        <v>365.18006894932898</v>
      </c>
      <c r="AH137" s="7">
        <f t="shared" si="61"/>
        <v>553.46415516809691</v>
      </c>
      <c r="AI137">
        <v>200000</v>
      </c>
      <c r="AJ137">
        <f t="shared" si="45"/>
        <v>0.71301999999999999</v>
      </c>
      <c r="AK137">
        <f t="shared" si="46"/>
        <v>0.71301999999999999</v>
      </c>
      <c r="AL137">
        <v>0.40285019999999999</v>
      </c>
      <c r="AM137">
        <v>0.25374857000000001</v>
      </c>
      <c r="AN137">
        <f t="shared" si="47"/>
        <v>544.4999749274989</v>
      </c>
      <c r="AO137">
        <f t="shared" si="48"/>
        <v>145.41405844112873</v>
      </c>
      <c r="AP137">
        <f t="shared" si="49"/>
        <v>689.91403336862766</v>
      </c>
      <c r="AQ137">
        <f t="shared" si="50"/>
        <v>669.092179569942</v>
      </c>
      <c r="AR137">
        <v>210000</v>
      </c>
      <c r="AS137">
        <v>0.28999999999999998</v>
      </c>
      <c r="AT137">
        <f t="shared" si="51"/>
        <v>565.18360472517088</v>
      </c>
      <c r="AU137">
        <f t="shared" si="52"/>
        <v>630.08818043164308</v>
      </c>
      <c r="AV137">
        <f t="shared" si="53"/>
        <v>627.1669160805501</v>
      </c>
      <c r="AW137">
        <f t="shared" si="40"/>
        <v>582.77186946107827</v>
      </c>
      <c r="AX137">
        <f t="shared" si="54"/>
        <v>612.90959681779123</v>
      </c>
      <c r="AY137">
        <f t="shared" si="55"/>
        <v>771.2130595132594</v>
      </c>
      <c r="AZ137">
        <f t="shared" si="56"/>
        <v>679.59611964085434</v>
      </c>
      <c r="BA137">
        <f t="shared" si="57"/>
        <v>555.5882165167593</v>
      </c>
      <c r="BB137">
        <f t="shared" si="58"/>
        <v>545.35159295549602</v>
      </c>
      <c r="BC137">
        <f t="shared" si="43"/>
        <v>561.1616555384411</v>
      </c>
      <c r="BD137">
        <v>0</v>
      </c>
      <c r="BE137">
        <v>9.6530814894439899E-13</v>
      </c>
      <c r="BF137">
        <v>0.71061007105024798</v>
      </c>
      <c r="BG137">
        <v>669.092179569942</v>
      </c>
      <c r="BH137">
        <v>0.63503087027541205</v>
      </c>
      <c r="BI137">
        <v>689.91403336862697</v>
      </c>
      <c r="BJ137">
        <v>528.066769741092</v>
      </c>
      <c r="BK137">
        <v>141.02540982885</v>
      </c>
    </row>
    <row r="138" spans="1:63" x14ac:dyDescent="0.25">
      <c r="A138" t="s">
        <v>92</v>
      </c>
      <c r="B138">
        <v>136</v>
      </c>
      <c r="C138" t="s">
        <v>110</v>
      </c>
      <c r="D138">
        <v>403.85873336692498</v>
      </c>
      <c r="E138">
        <v>0</v>
      </c>
      <c r="F138">
        <v>0</v>
      </c>
      <c r="G138">
        <v>220.6</v>
      </c>
      <c r="H138">
        <v>0</v>
      </c>
      <c r="I138">
        <v>0</v>
      </c>
      <c r="J138">
        <v>200.31393174999499</v>
      </c>
      <c r="K138">
        <v>0</v>
      </c>
      <c r="L138">
        <v>0</v>
      </c>
      <c r="M138">
        <v>109.41759999999999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f t="shared" si="44"/>
        <v>1</v>
      </c>
      <c r="W138" t="s">
        <v>22</v>
      </c>
      <c r="X138" t="s">
        <v>57</v>
      </c>
      <c r="Y138" t="s">
        <v>41</v>
      </c>
      <c r="Z138">
        <v>843.9</v>
      </c>
      <c r="AA138">
        <v>731.5</v>
      </c>
      <c r="AB138" s="1">
        <f t="shared" si="59"/>
        <v>632.51043333174357</v>
      </c>
      <c r="AC138" s="6">
        <f t="shared" si="60"/>
        <v>771.71560413650639</v>
      </c>
      <c r="AD138">
        <v>541.83238503921496</v>
      </c>
      <c r="AE138">
        <v>1028.5</v>
      </c>
      <c r="AF138">
        <v>0</v>
      </c>
      <c r="AG138">
        <v>365.18006894932898</v>
      </c>
      <c r="AH138" s="7">
        <f t="shared" si="61"/>
        <v>553.46415516809691</v>
      </c>
      <c r="AI138">
        <v>200000</v>
      </c>
      <c r="AJ138">
        <f t="shared" si="45"/>
        <v>0.71301999999999999</v>
      </c>
      <c r="AK138">
        <f t="shared" si="46"/>
        <v>0.71301999999999999</v>
      </c>
      <c r="AL138">
        <v>0.59294133999999998</v>
      </c>
      <c r="AM138">
        <v>0.53213529999999998</v>
      </c>
      <c r="AN138">
        <f t="shared" si="47"/>
        <v>532.4273568066933</v>
      </c>
      <c r="AO138">
        <f t="shared" si="48"/>
        <v>290.82811688225746</v>
      </c>
      <c r="AP138">
        <f t="shared" si="49"/>
        <v>823.25547368895081</v>
      </c>
      <c r="AQ138">
        <f t="shared" si="50"/>
        <v>798.40932723730998</v>
      </c>
      <c r="AR138">
        <v>210000</v>
      </c>
      <c r="AS138">
        <v>0.28999999999999998</v>
      </c>
      <c r="AT138">
        <f t="shared" si="51"/>
        <v>585.15277029443189</v>
      </c>
      <c r="AU138">
        <f t="shared" si="52"/>
        <v>633.14923152370648</v>
      </c>
      <c r="AV138">
        <f t="shared" si="53"/>
        <v>635.77887078645517</v>
      </c>
      <c r="AW138">
        <f t="shared" si="40"/>
        <v>603.36246666361978</v>
      </c>
      <c r="AX138">
        <f t="shared" si="54"/>
        <v>662.06022069963569</v>
      </c>
      <c r="AY138">
        <f t="shared" si="55"/>
        <v>1092.372095576658</v>
      </c>
      <c r="AZ138">
        <f t="shared" si="56"/>
        <v>883.81089519168177</v>
      </c>
      <c r="BA138">
        <f t="shared" si="57"/>
        <v>580.25897846216833</v>
      </c>
      <c r="BB138">
        <f t="shared" si="58"/>
        <v>546.07122564543158</v>
      </c>
      <c r="BC138">
        <f t="shared" si="43"/>
        <v>604.18360903653638</v>
      </c>
      <c r="BD138">
        <v>0</v>
      </c>
      <c r="BE138">
        <v>1.8782733557486299E-12</v>
      </c>
      <c r="BF138">
        <v>1.0118372282849699</v>
      </c>
      <c r="BG138">
        <v>798.409327237311</v>
      </c>
      <c r="BH138">
        <v>0.63503087027541205</v>
      </c>
      <c r="BI138">
        <v>823.25547368895002</v>
      </c>
      <c r="BJ138">
        <v>516.35850757960998</v>
      </c>
      <c r="BK138">
        <v>282.0508196577</v>
      </c>
    </row>
    <row r="139" spans="1:63" x14ac:dyDescent="0.25">
      <c r="A139" t="s">
        <v>92</v>
      </c>
      <c r="B139">
        <v>137</v>
      </c>
      <c r="C139" t="s">
        <v>110</v>
      </c>
      <c r="D139">
        <v>394.27410260769801</v>
      </c>
      <c r="E139">
        <v>0</v>
      </c>
      <c r="F139">
        <v>0</v>
      </c>
      <c r="G139">
        <v>330.9</v>
      </c>
      <c r="H139">
        <v>0</v>
      </c>
      <c r="I139">
        <v>0</v>
      </c>
      <c r="J139">
        <v>195.55995489341799</v>
      </c>
      <c r="K139">
        <v>0</v>
      </c>
      <c r="L139">
        <v>0</v>
      </c>
      <c r="M139">
        <v>164.12639999999999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f t="shared" si="44"/>
        <v>1</v>
      </c>
      <c r="W139" t="s">
        <v>22</v>
      </c>
      <c r="X139" t="s">
        <v>57</v>
      </c>
      <c r="Y139" t="s">
        <v>41</v>
      </c>
      <c r="Z139">
        <v>843.9</v>
      </c>
      <c r="AA139">
        <v>731.5</v>
      </c>
      <c r="AB139" s="1">
        <f t="shared" si="59"/>
        <v>632.51043333174357</v>
      </c>
      <c r="AC139" s="6">
        <f t="shared" si="60"/>
        <v>771.71560413650639</v>
      </c>
      <c r="AD139">
        <v>541.83238503921496</v>
      </c>
      <c r="AE139">
        <v>1028.5</v>
      </c>
      <c r="AF139">
        <v>0</v>
      </c>
      <c r="AG139">
        <v>365.18006894932898</v>
      </c>
      <c r="AH139" s="7">
        <f t="shared" si="61"/>
        <v>553.46415516809691</v>
      </c>
      <c r="AI139">
        <v>200000</v>
      </c>
      <c r="AJ139">
        <f t="shared" si="45"/>
        <v>0.71301999999999999</v>
      </c>
      <c r="AK139">
        <f t="shared" si="46"/>
        <v>0.71301999999999999</v>
      </c>
      <c r="AL139">
        <v>0.68008650000000004</v>
      </c>
      <c r="AM139">
        <v>0.62716309999999997</v>
      </c>
      <c r="AN139">
        <f t="shared" si="47"/>
        <v>519.79145420144471</v>
      </c>
      <c r="AO139">
        <f t="shared" si="48"/>
        <v>436.24217532338616</v>
      </c>
      <c r="AP139">
        <f t="shared" si="49"/>
        <v>956.03362952483087</v>
      </c>
      <c r="AQ139">
        <f t="shared" si="50"/>
        <v>927.18019054867898</v>
      </c>
      <c r="AR139">
        <v>210000</v>
      </c>
      <c r="AS139">
        <v>0.28999999999999998</v>
      </c>
      <c r="AT139">
        <f t="shared" si="51"/>
        <v>600.43728830700752</v>
      </c>
      <c r="AU139">
        <f t="shared" si="52"/>
        <v>632.68737926108008</v>
      </c>
      <c r="AV139">
        <f t="shared" si="53"/>
        <v>631.67302960413883</v>
      </c>
      <c r="AW139">
        <f t="shared" si="40"/>
        <v>619.1226321417588</v>
      </c>
      <c r="AX139">
        <f t="shared" si="54"/>
        <v>704.93837358750523</v>
      </c>
      <c r="AY139">
        <f t="shared" si="55"/>
        <v>1632.2683452078875</v>
      </c>
      <c r="AZ139">
        <f t="shared" si="56"/>
        <v>1287.7811084763202</v>
      </c>
      <c r="BA139">
        <f t="shared" si="57"/>
        <v>647.54398665598296</v>
      </c>
      <c r="BB139">
        <f t="shared" si="58"/>
        <v>595.06010154332841</v>
      </c>
      <c r="BC139">
        <f t="shared" si="43"/>
        <v>709.34436023199976</v>
      </c>
      <c r="BD139">
        <v>0</v>
      </c>
      <c r="BE139">
        <v>3.2731477355509099E-13</v>
      </c>
      <c r="BF139">
        <v>1.36454461229505</v>
      </c>
      <c r="BG139">
        <v>927.18019054867898</v>
      </c>
      <c r="BH139">
        <v>0.63503087027541205</v>
      </c>
      <c r="BI139">
        <v>956.03362952482996</v>
      </c>
      <c r="BJ139">
        <v>504.10396106212801</v>
      </c>
      <c r="BK139">
        <v>423.07622948655097</v>
      </c>
    </row>
    <row r="140" spans="1:63" x14ac:dyDescent="0.25">
      <c r="A140" t="s">
        <v>92</v>
      </c>
      <c r="B140">
        <v>138</v>
      </c>
      <c r="C140" t="s">
        <v>110</v>
      </c>
      <c r="D140">
        <v>397.42664780790199</v>
      </c>
      <c r="E140">
        <v>0</v>
      </c>
      <c r="F140">
        <v>0</v>
      </c>
      <c r="G140">
        <v>441.3</v>
      </c>
      <c r="H140">
        <v>0</v>
      </c>
      <c r="I140">
        <v>0</v>
      </c>
      <c r="J140">
        <v>197.12361731271901</v>
      </c>
      <c r="K140">
        <v>0</v>
      </c>
      <c r="L140">
        <v>0</v>
      </c>
      <c r="M140">
        <v>218.88480000000001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f t="shared" si="44"/>
        <v>1</v>
      </c>
      <c r="W140" t="s">
        <v>22</v>
      </c>
      <c r="X140" t="s">
        <v>57</v>
      </c>
      <c r="Y140" t="s">
        <v>41</v>
      </c>
      <c r="Z140">
        <v>843.9</v>
      </c>
      <c r="AA140">
        <v>731.5</v>
      </c>
      <c r="AB140" s="1">
        <f t="shared" si="59"/>
        <v>632.51043333174357</v>
      </c>
      <c r="AC140" s="6">
        <f t="shared" si="60"/>
        <v>771.71560413650639</v>
      </c>
      <c r="AD140">
        <v>541.83238503921496</v>
      </c>
      <c r="AE140">
        <v>1028.5</v>
      </c>
      <c r="AF140">
        <v>0</v>
      </c>
      <c r="AG140">
        <v>365.18006894932898</v>
      </c>
      <c r="AH140" s="7">
        <f t="shared" si="61"/>
        <v>553.46415516809691</v>
      </c>
      <c r="AI140">
        <v>200000</v>
      </c>
      <c r="AJ140">
        <f t="shared" si="45"/>
        <v>0.71301999999999999</v>
      </c>
      <c r="AK140">
        <f t="shared" si="46"/>
        <v>0.71301999999999999</v>
      </c>
      <c r="AL140">
        <v>0.74782340000000003</v>
      </c>
      <c r="AM140">
        <v>0.70762616</v>
      </c>
      <c r="AN140">
        <f t="shared" si="47"/>
        <v>523.94761369356388</v>
      </c>
      <c r="AO140">
        <f t="shared" si="48"/>
        <v>581.78806881296566</v>
      </c>
      <c r="AP140">
        <f t="shared" si="49"/>
        <v>1105.7356825065294</v>
      </c>
      <c r="AQ140">
        <f t="shared" si="50"/>
        <v>1072.364181699792</v>
      </c>
      <c r="AR140">
        <v>210000</v>
      </c>
      <c r="AS140">
        <v>0.28999999999999998</v>
      </c>
      <c r="AT140">
        <f t="shared" si="51"/>
        <v>629.5999237991881</v>
      </c>
      <c r="AU140">
        <f t="shared" si="52"/>
        <v>632.14139628731209</v>
      </c>
      <c r="AV140">
        <f t="shared" si="53"/>
        <v>632.53526131320154</v>
      </c>
      <c r="AW140">
        <f t="shared" si="40"/>
        <v>649.19279600019956</v>
      </c>
      <c r="AX140">
        <f t="shared" si="54"/>
        <v>761.14885024226385</v>
      </c>
      <c r="AY140">
        <f t="shared" si="55"/>
        <v>2849.8735564727676</v>
      </c>
      <c r="AZ140">
        <f t="shared" si="56"/>
        <v>2560.0343030645149</v>
      </c>
      <c r="BA140">
        <f t="shared" si="57"/>
        <v>864.35866797776725</v>
      </c>
      <c r="BB140">
        <f t="shared" si="58"/>
        <v>873.43634889374505</v>
      </c>
      <c r="BC140">
        <f t="shared" si="43"/>
        <v>998.52406279654554</v>
      </c>
      <c r="BD140">
        <v>0</v>
      </c>
      <c r="BE140">
        <v>2.76303393046968E-13</v>
      </c>
      <c r="BF140">
        <v>1.8253411717343899</v>
      </c>
      <c r="BG140">
        <v>1072.3641816997899</v>
      </c>
      <c r="BH140">
        <v>0.63503087027541205</v>
      </c>
      <c r="BI140">
        <v>1105.7356825065201</v>
      </c>
      <c r="BJ140">
        <v>508.13468616514501</v>
      </c>
      <c r="BK140">
        <v>564.22949553464696</v>
      </c>
    </row>
    <row r="141" spans="1:63" x14ac:dyDescent="0.25">
      <c r="A141" t="s">
        <v>92</v>
      </c>
      <c r="B141">
        <v>139</v>
      </c>
      <c r="C141" t="s">
        <v>110</v>
      </c>
      <c r="D141">
        <v>313.88010391478201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272.44793019803097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f t="shared" si="44"/>
        <v>1</v>
      </c>
      <c r="W141" t="s">
        <v>22</v>
      </c>
      <c r="X141" t="s">
        <v>57</v>
      </c>
      <c r="Y141" t="s">
        <v>41</v>
      </c>
      <c r="Z141">
        <v>843.9</v>
      </c>
      <c r="AA141">
        <v>731.5</v>
      </c>
      <c r="AB141" s="1">
        <f t="shared" si="59"/>
        <v>632.51043333174357</v>
      </c>
      <c r="AC141" s="6">
        <f t="shared" si="60"/>
        <v>771.71560413650639</v>
      </c>
      <c r="AD141">
        <v>541.83238503921496</v>
      </c>
      <c r="AE141">
        <v>1028.5</v>
      </c>
      <c r="AF141">
        <v>0</v>
      </c>
      <c r="AG141">
        <v>365.18006894932898</v>
      </c>
      <c r="AH141" s="7">
        <f t="shared" si="61"/>
        <v>553.46415516809691</v>
      </c>
      <c r="AI141">
        <v>200000</v>
      </c>
      <c r="AJ141">
        <f t="shared" si="45"/>
        <v>0.71301999999999999</v>
      </c>
      <c r="AK141">
        <f t="shared" si="46"/>
        <v>0.71301999999999999</v>
      </c>
      <c r="AL141">
        <v>0.47016363999999999</v>
      </c>
      <c r="AM141">
        <v>0.15244263</v>
      </c>
      <c r="AN141">
        <f t="shared" si="47"/>
        <v>566.74892469340227</v>
      </c>
      <c r="AO141">
        <f t="shared" si="48"/>
        <v>0</v>
      </c>
      <c r="AP141">
        <f t="shared" si="49"/>
        <v>566.74892469340227</v>
      </c>
      <c r="AQ141">
        <f t="shared" si="50"/>
        <v>538.54306817567203</v>
      </c>
      <c r="AR141">
        <v>210000</v>
      </c>
      <c r="AS141">
        <v>0.28999999999999998</v>
      </c>
      <c r="AT141">
        <f t="shared" si="51"/>
        <v>538.54306817567215</v>
      </c>
      <c r="AU141">
        <f t="shared" si="52"/>
        <v>538.54306817567181</v>
      </c>
      <c r="AV141">
        <f t="shared" si="53"/>
        <v>566.74892469340205</v>
      </c>
      <c r="AW141">
        <f t="shared" si="40"/>
        <v>566.74892469340205</v>
      </c>
      <c r="AX141">
        <f t="shared" si="54"/>
        <v>566.74892469340227</v>
      </c>
      <c r="AY141">
        <f t="shared" si="55"/>
        <v>566.74892469340227</v>
      </c>
      <c r="AZ141">
        <f t="shared" si="56"/>
        <v>566.74892469340227</v>
      </c>
      <c r="BA141">
        <f t="shared" si="57"/>
        <v>566.74892469340227</v>
      </c>
      <c r="BB141">
        <f t="shared" si="58"/>
        <v>566.74892469340227</v>
      </c>
      <c r="BC141">
        <f t="shared" si="43"/>
        <v>566.74892469340227</v>
      </c>
      <c r="BD141">
        <v>0</v>
      </c>
      <c r="BE141">
        <v>3.6863184308994001E-17</v>
      </c>
      <c r="BF141">
        <v>0.46036291473026503</v>
      </c>
      <c r="BG141">
        <v>538.54306817567203</v>
      </c>
      <c r="BH141">
        <v>0.63503087027541205</v>
      </c>
      <c r="BI141">
        <v>566.74892469340205</v>
      </c>
      <c r="BJ141">
        <v>538.54306817567203</v>
      </c>
      <c r="BK141">
        <v>0</v>
      </c>
    </row>
    <row r="142" spans="1:63" x14ac:dyDescent="0.25">
      <c r="A142" t="s">
        <v>92</v>
      </c>
      <c r="B142">
        <v>140</v>
      </c>
      <c r="C142" t="s">
        <v>110</v>
      </c>
      <c r="D142">
        <v>315.320898616671</v>
      </c>
      <c r="E142">
        <v>0</v>
      </c>
      <c r="F142">
        <v>0</v>
      </c>
      <c r="G142">
        <v>68.900000000000006</v>
      </c>
      <c r="H142">
        <v>0</v>
      </c>
      <c r="I142">
        <v>0</v>
      </c>
      <c r="J142">
        <v>273.69853999927</v>
      </c>
      <c r="K142">
        <v>0</v>
      </c>
      <c r="L142">
        <v>0</v>
      </c>
      <c r="M142">
        <v>59.805199999999999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f t="shared" si="44"/>
        <v>1</v>
      </c>
      <c r="W142" t="s">
        <v>22</v>
      </c>
      <c r="X142" t="s">
        <v>57</v>
      </c>
      <c r="Y142" t="s">
        <v>41</v>
      </c>
      <c r="Z142">
        <v>843.9</v>
      </c>
      <c r="AA142">
        <v>731.5</v>
      </c>
      <c r="AB142" s="1">
        <f t="shared" si="59"/>
        <v>632.51043333174357</v>
      </c>
      <c r="AC142" s="6">
        <f t="shared" si="60"/>
        <v>771.71560413650639</v>
      </c>
      <c r="AD142">
        <v>541.83238503921496</v>
      </c>
      <c r="AE142">
        <v>1028.5</v>
      </c>
      <c r="AF142">
        <v>0</v>
      </c>
      <c r="AG142">
        <v>365.18006894932898</v>
      </c>
      <c r="AH142" s="7">
        <f t="shared" si="61"/>
        <v>553.46415516809691</v>
      </c>
      <c r="AI142">
        <v>200000</v>
      </c>
      <c r="AJ142">
        <f t="shared" si="45"/>
        <v>0.71301999999999999</v>
      </c>
      <c r="AK142">
        <f t="shared" si="46"/>
        <v>0.71301999999999999</v>
      </c>
      <c r="AL142">
        <v>0.48792249999999998</v>
      </c>
      <c r="AM142">
        <v>0.21265566</v>
      </c>
      <c r="AN142">
        <f t="shared" si="47"/>
        <v>569.35045578063864</v>
      </c>
      <c r="AO142">
        <f t="shared" si="48"/>
        <v>124.4073785638135</v>
      </c>
      <c r="AP142">
        <f t="shared" si="49"/>
        <v>693.75783434445214</v>
      </c>
      <c r="AQ142">
        <f t="shared" si="50"/>
        <v>659.23102171016797</v>
      </c>
      <c r="AR142">
        <v>210000</v>
      </c>
      <c r="AS142">
        <v>0.28999999999999998</v>
      </c>
      <c r="AT142">
        <f t="shared" si="51"/>
        <v>572.58556205856848</v>
      </c>
      <c r="AU142">
        <f t="shared" si="52"/>
        <v>632.09998134592877</v>
      </c>
      <c r="AV142">
        <f t="shared" si="53"/>
        <v>629.98524370284383</v>
      </c>
      <c r="AW142">
        <f t="shared" si="40"/>
        <v>602.57437291125893</v>
      </c>
      <c r="AX142">
        <f t="shared" si="54"/>
        <v>628.48336428691778</v>
      </c>
      <c r="AY142">
        <f t="shared" si="55"/>
        <v>766.24308699732694</v>
      </c>
      <c r="AZ142">
        <f t="shared" si="56"/>
        <v>686.0235879959788</v>
      </c>
      <c r="BA142">
        <f t="shared" si="57"/>
        <v>577.76754255572712</v>
      </c>
      <c r="BB142">
        <f t="shared" si="58"/>
        <v>569.82718349200218</v>
      </c>
      <c r="BC142">
        <f t="shared" si="43"/>
        <v>581.99876180952094</v>
      </c>
      <c r="BD142">
        <v>0</v>
      </c>
      <c r="BE142">
        <v>1.06923157774259E-12</v>
      </c>
      <c r="BF142">
        <v>0.68981831743656097</v>
      </c>
      <c r="BG142">
        <v>659.23102171016899</v>
      </c>
      <c r="BH142">
        <v>0.63503087027541205</v>
      </c>
      <c r="BI142">
        <v>693.75783434445202</v>
      </c>
      <c r="BJ142">
        <v>541.01512674099297</v>
      </c>
      <c r="BK142">
        <v>118.215894969175</v>
      </c>
    </row>
    <row r="143" spans="1:63" x14ac:dyDescent="0.25">
      <c r="A143" t="s">
        <v>92</v>
      </c>
      <c r="B143">
        <v>141</v>
      </c>
      <c r="C143" t="s">
        <v>110</v>
      </c>
      <c r="D143">
        <v>315.64213211319498</v>
      </c>
      <c r="E143">
        <v>0</v>
      </c>
      <c r="F143">
        <v>0</v>
      </c>
      <c r="G143">
        <v>137.9</v>
      </c>
      <c r="H143">
        <v>0</v>
      </c>
      <c r="I143">
        <v>0</v>
      </c>
      <c r="J143">
        <v>273.977370674253</v>
      </c>
      <c r="K143">
        <v>0</v>
      </c>
      <c r="L143">
        <v>0</v>
      </c>
      <c r="M143">
        <v>119.6972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 t="shared" si="44"/>
        <v>1</v>
      </c>
      <c r="W143" t="s">
        <v>22</v>
      </c>
      <c r="X143" t="s">
        <v>57</v>
      </c>
      <c r="Y143" t="s">
        <v>41</v>
      </c>
      <c r="Z143">
        <v>843.9</v>
      </c>
      <c r="AA143">
        <v>731.5</v>
      </c>
      <c r="AB143" s="1">
        <f t="shared" si="59"/>
        <v>632.51043333174357</v>
      </c>
      <c r="AC143" s="6">
        <f t="shared" si="60"/>
        <v>771.71560413650639</v>
      </c>
      <c r="AD143">
        <v>541.83238503921496</v>
      </c>
      <c r="AE143">
        <v>1028.5</v>
      </c>
      <c r="AF143">
        <v>0</v>
      </c>
      <c r="AG143">
        <v>365.18006894932898</v>
      </c>
      <c r="AH143" s="7">
        <f t="shared" si="61"/>
        <v>553.46415516809691</v>
      </c>
      <c r="AI143">
        <v>200000</v>
      </c>
      <c r="AJ143">
        <f t="shared" si="45"/>
        <v>0.71301999999999999</v>
      </c>
      <c r="AK143">
        <f t="shared" si="46"/>
        <v>0.71301999999999999</v>
      </c>
      <c r="AL143">
        <v>0.69940703999999998</v>
      </c>
      <c r="AM143">
        <v>0.56449925999999995</v>
      </c>
      <c r="AN143">
        <f t="shared" si="47"/>
        <v>569.93048215523152</v>
      </c>
      <c r="AO143">
        <f t="shared" si="48"/>
        <v>248.99531936066589</v>
      </c>
      <c r="AP143">
        <f t="shared" si="49"/>
        <v>818.92580151589743</v>
      </c>
      <c r="AQ143">
        <f t="shared" si="50"/>
        <v>778.16965245267602</v>
      </c>
      <c r="AR143">
        <v>210000</v>
      </c>
      <c r="AS143">
        <v>0.28999999999999998</v>
      </c>
      <c r="AT143">
        <f t="shared" si="51"/>
        <v>600.93677010259944</v>
      </c>
      <c r="AU143">
        <f t="shared" si="52"/>
        <v>634.17528058183154</v>
      </c>
      <c r="AV143">
        <f t="shared" si="53"/>
        <v>635.53874415048631</v>
      </c>
      <c r="AW143">
        <f t="shared" si="40"/>
        <v>632.4104577524289</v>
      </c>
      <c r="AX143">
        <f t="shared" si="54"/>
        <v>683.17697334388754</v>
      </c>
      <c r="AY143">
        <f t="shared" si="55"/>
        <v>1047.0153901613744</v>
      </c>
      <c r="AZ143">
        <f t="shared" si="56"/>
        <v>864.04166513813004</v>
      </c>
      <c r="BA143">
        <f t="shared" si="57"/>
        <v>606.12568527062911</v>
      </c>
      <c r="BB143">
        <f t="shared" si="58"/>
        <v>577.68579098358794</v>
      </c>
      <c r="BC143">
        <f t="shared" si="43"/>
        <v>624.27782307926236</v>
      </c>
      <c r="BD143">
        <v>1.6389392710189899E-8</v>
      </c>
      <c r="BE143">
        <v>3.7616576383684801E-12</v>
      </c>
      <c r="BF143">
        <v>0.96118731428304904</v>
      </c>
      <c r="BG143">
        <v>778.16965245267704</v>
      </c>
      <c r="BH143">
        <v>0.63503087027541205</v>
      </c>
      <c r="BI143">
        <v>818.92580151589698</v>
      </c>
      <c r="BJ143">
        <v>541.56628646937702</v>
      </c>
      <c r="BK143">
        <v>236.603365983299</v>
      </c>
    </row>
    <row r="144" spans="1:63" x14ac:dyDescent="0.25">
      <c r="A144" t="s">
        <v>92</v>
      </c>
      <c r="B144">
        <v>142</v>
      </c>
      <c r="C144" t="s">
        <v>110</v>
      </c>
      <c r="D144">
        <v>310.90094497513098</v>
      </c>
      <c r="E144">
        <v>0</v>
      </c>
      <c r="F144">
        <v>0</v>
      </c>
      <c r="G144">
        <v>206.8</v>
      </c>
      <c r="H144">
        <v>0</v>
      </c>
      <c r="I144">
        <v>0</v>
      </c>
      <c r="J144">
        <v>269.862020238414</v>
      </c>
      <c r="K144">
        <v>0</v>
      </c>
      <c r="L144">
        <v>0</v>
      </c>
      <c r="M144">
        <v>179.50239999999999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44"/>
        <v>1</v>
      </c>
      <c r="W144" t="s">
        <v>22</v>
      </c>
      <c r="X144" t="s">
        <v>57</v>
      </c>
      <c r="Y144" t="s">
        <v>41</v>
      </c>
      <c r="Z144">
        <v>843.9</v>
      </c>
      <c r="AA144">
        <v>731.5</v>
      </c>
      <c r="AB144" s="1">
        <f t="shared" si="59"/>
        <v>632.51043333174357</v>
      </c>
      <c r="AC144" s="6">
        <f t="shared" si="60"/>
        <v>771.71560413650639</v>
      </c>
      <c r="AD144">
        <v>541.83238503921496</v>
      </c>
      <c r="AE144">
        <v>1028.5</v>
      </c>
      <c r="AF144">
        <v>0</v>
      </c>
      <c r="AG144">
        <v>365.18006894932898</v>
      </c>
      <c r="AH144" s="7">
        <f t="shared" si="61"/>
        <v>553.46415516809691</v>
      </c>
      <c r="AI144">
        <v>200000</v>
      </c>
      <c r="AJ144">
        <f t="shared" si="45"/>
        <v>0.71301999999999999</v>
      </c>
      <c r="AK144">
        <f t="shared" si="46"/>
        <v>0.71301999999999999</v>
      </c>
      <c r="AL144">
        <v>0.77110270000000003</v>
      </c>
      <c r="AM144">
        <v>0.66646349999999999</v>
      </c>
      <c r="AN144">
        <f t="shared" si="47"/>
        <v>561.36968878619007</v>
      </c>
      <c r="AO144">
        <f t="shared" si="48"/>
        <v>373.40269792447936</v>
      </c>
      <c r="AP144">
        <f t="shared" si="49"/>
        <v>934.77238671066948</v>
      </c>
      <c r="AQ144">
        <f t="shared" si="50"/>
        <v>888.25080604677999</v>
      </c>
      <c r="AR144">
        <v>210000</v>
      </c>
      <c r="AS144">
        <v>0.28999999999999998</v>
      </c>
      <c r="AT144">
        <f t="shared" si="51"/>
        <v>617.49351405652237</v>
      </c>
      <c r="AU144">
        <f t="shared" si="52"/>
        <v>632.32835819216075</v>
      </c>
      <c r="AV144">
        <f t="shared" si="53"/>
        <v>630.86996148511003</v>
      </c>
      <c r="AW144">
        <f t="shared" si="40"/>
        <v>649.83435082025085</v>
      </c>
      <c r="AX144">
        <f t="shared" si="54"/>
        <v>724.39829086883731</v>
      </c>
      <c r="AY144">
        <f t="shared" si="55"/>
        <v>1452.413932402884</v>
      </c>
      <c r="AZ144">
        <f t="shared" si="56"/>
        <v>1146.7328152628641</v>
      </c>
      <c r="BA144">
        <f t="shared" si="57"/>
        <v>652.83096868868176</v>
      </c>
      <c r="BB144">
        <f t="shared" si="58"/>
        <v>602.26162511222708</v>
      </c>
      <c r="BC144">
        <f t="shared" si="43"/>
        <v>698.03180458690281</v>
      </c>
      <c r="BD144">
        <v>9.6796938950924099E-9</v>
      </c>
      <c r="BE144">
        <v>6.9690871495767696E-12</v>
      </c>
      <c r="BF144">
        <v>1.2523642768932599</v>
      </c>
      <c r="BG144">
        <v>888.25080604677999</v>
      </c>
      <c r="BH144">
        <v>0.63503087027541205</v>
      </c>
      <c r="BI144">
        <v>934.77238671066902</v>
      </c>
      <c r="BJ144">
        <v>533.43154509430497</v>
      </c>
      <c r="BK144">
        <v>354.81926095247502</v>
      </c>
    </row>
    <row r="145" spans="1:63" x14ac:dyDescent="0.25">
      <c r="A145" t="s">
        <v>92</v>
      </c>
      <c r="B145">
        <v>143</v>
      </c>
      <c r="C145" t="s">
        <v>110</v>
      </c>
      <c r="D145">
        <v>307.24091585790097</v>
      </c>
      <c r="E145">
        <v>0</v>
      </c>
      <c r="F145">
        <v>0</v>
      </c>
      <c r="G145">
        <v>275.8</v>
      </c>
      <c r="H145">
        <v>0</v>
      </c>
      <c r="I145">
        <v>0</v>
      </c>
      <c r="J145">
        <v>266.685114964658</v>
      </c>
      <c r="K145">
        <v>0</v>
      </c>
      <c r="L145">
        <v>0</v>
      </c>
      <c r="M145">
        <v>239.39439999999999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44"/>
        <v>1</v>
      </c>
      <c r="W145" t="s">
        <v>22</v>
      </c>
      <c r="X145" t="s">
        <v>57</v>
      </c>
      <c r="Y145" t="s">
        <v>41</v>
      </c>
      <c r="Z145">
        <v>843.9</v>
      </c>
      <c r="AA145">
        <v>731.5</v>
      </c>
      <c r="AB145" s="1">
        <f t="shared" si="59"/>
        <v>632.51043333174357</v>
      </c>
      <c r="AC145" s="6">
        <f t="shared" si="60"/>
        <v>771.71560413650639</v>
      </c>
      <c r="AD145">
        <v>541.83238503921496</v>
      </c>
      <c r="AE145">
        <v>1028.5</v>
      </c>
      <c r="AF145">
        <v>0</v>
      </c>
      <c r="AG145">
        <v>365.18006894932898</v>
      </c>
      <c r="AH145" s="7">
        <f t="shared" si="61"/>
        <v>553.46415516809691</v>
      </c>
      <c r="AI145">
        <v>200000</v>
      </c>
      <c r="AJ145">
        <f t="shared" si="45"/>
        <v>0.71301999999999999</v>
      </c>
      <c r="AK145">
        <f t="shared" si="46"/>
        <v>0.71301999999999999</v>
      </c>
      <c r="AL145">
        <v>0.79628299999999996</v>
      </c>
      <c r="AM145">
        <v>0.71691389999999999</v>
      </c>
      <c r="AN145">
        <f t="shared" si="47"/>
        <v>554.76105848224449</v>
      </c>
      <c r="AO145">
        <f t="shared" si="48"/>
        <v>497.99063872133178</v>
      </c>
      <c r="AP145">
        <f t="shared" si="49"/>
        <v>1052.7516972035762</v>
      </c>
      <c r="AQ145">
        <f t="shared" si="50"/>
        <v>1000.358543857614</v>
      </c>
      <c r="AR145">
        <v>210000</v>
      </c>
      <c r="AS145">
        <v>0.28999999999999998</v>
      </c>
      <c r="AT145">
        <f t="shared" si="51"/>
        <v>633.54763499644878</v>
      </c>
      <c r="AU145">
        <f t="shared" si="52"/>
        <v>631.96920070469412</v>
      </c>
      <c r="AV145">
        <f t="shared" si="53"/>
        <v>632.09755175397618</v>
      </c>
      <c r="AW145">
        <f t="shared" si="40"/>
        <v>666.72929630794079</v>
      </c>
      <c r="AX145">
        <f t="shared" si="54"/>
        <v>764.21570636806155</v>
      </c>
      <c r="AY145">
        <f t="shared" si="55"/>
        <v>2152.0917166064833</v>
      </c>
      <c r="AZ145">
        <f t="shared" si="56"/>
        <v>1737.8648635652521</v>
      </c>
      <c r="BA145">
        <f t="shared" si="57"/>
        <v>757.36553392903909</v>
      </c>
      <c r="BB145">
        <f t="shared" si="58"/>
        <v>706.51891650346226</v>
      </c>
      <c r="BC145">
        <f t="shared" si="43"/>
        <v>851.15470329015272</v>
      </c>
      <c r="BD145">
        <v>1.7066196329470401E-8</v>
      </c>
      <c r="BE145">
        <v>1.46867942013377E-13</v>
      </c>
      <c r="BF145">
        <v>1.5884400258236899</v>
      </c>
      <c r="BG145">
        <v>1000.35854385761</v>
      </c>
      <c r="BH145">
        <v>0.63503087027541205</v>
      </c>
      <c r="BI145">
        <v>1052.7516972035701</v>
      </c>
      <c r="BJ145">
        <v>527.15181189101497</v>
      </c>
      <c r="BK145">
        <v>473.20673196659902</v>
      </c>
    </row>
    <row r="146" spans="1:63" x14ac:dyDescent="0.25">
      <c r="A146" t="s">
        <v>92</v>
      </c>
      <c r="B146">
        <v>144</v>
      </c>
      <c r="C146" t="s">
        <v>110</v>
      </c>
      <c r="D146">
        <v>180.969065343556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322.66784350756001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44"/>
        <v>1</v>
      </c>
      <c r="W146" t="s">
        <v>22</v>
      </c>
      <c r="X146" t="s">
        <v>57</v>
      </c>
      <c r="Y146" t="s">
        <v>41</v>
      </c>
      <c r="Z146">
        <v>843.9</v>
      </c>
      <c r="AA146">
        <v>731.5</v>
      </c>
      <c r="AB146" s="1">
        <f t="shared" si="59"/>
        <v>632.51043333174357</v>
      </c>
      <c r="AC146" s="6">
        <f t="shared" si="60"/>
        <v>771.71560413650639</v>
      </c>
      <c r="AD146">
        <v>541.83238503921496</v>
      </c>
      <c r="AE146">
        <v>1028.5</v>
      </c>
      <c r="AF146">
        <v>0</v>
      </c>
      <c r="AG146">
        <v>365.18006894932898</v>
      </c>
      <c r="AH146" s="7">
        <f t="shared" si="61"/>
        <v>553.46415516809691</v>
      </c>
      <c r="AI146">
        <v>200000</v>
      </c>
      <c r="AJ146">
        <f t="shared" si="45"/>
        <v>0.71301999999999999</v>
      </c>
      <c r="AK146">
        <f t="shared" si="46"/>
        <v>0.71301999999999999</v>
      </c>
      <c r="AL146">
        <v>0.74304444000000003</v>
      </c>
      <c r="AM146">
        <v>0.31698929999999997</v>
      </c>
      <c r="AN146">
        <f t="shared" si="47"/>
        <v>587.44652038528397</v>
      </c>
      <c r="AO146">
        <f t="shared" si="48"/>
        <v>0</v>
      </c>
      <c r="AP146">
        <f t="shared" si="49"/>
        <v>587.44652038528397</v>
      </c>
      <c r="AQ146">
        <f t="shared" si="50"/>
        <v>548.96749327676298</v>
      </c>
      <c r="AR146">
        <v>210000</v>
      </c>
      <c r="AS146">
        <v>0.28999999999999998</v>
      </c>
      <c r="AT146">
        <f t="shared" si="51"/>
        <v>548.96749327676309</v>
      </c>
      <c r="AU146">
        <f t="shared" si="52"/>
        <v>548.96749327676309</v>
      </c>
      <c r="AV146">
        <f t="shared" si="53"/>
        <v>587.44652038528352</v>
      </c>
      <c r="AW146">
        <f t="shared" si="40"/>
        <v>587.44652038528409</v>
      </c>
      <c r="AX146">
        <f t="shared" si="54"/>
        <v>587.44652038528397</v>
      </c>
      <c r="AY146">
        <f t="shared" si="55"/>
        <v>587.44652038528397</v>
      </c>
      <c r="AZ146">
        <f t="shared" si="56"/>
        <v>587.44652038528397</v>
      </c>
      <c r="BA146">
        <f t="shared" si="57"/>
        <v>587.44652038528397</v>
      </c>
      <c r="BB146">
        <f t="shared" si="58"/>
        <v>587.44652038528397</v>
      </c>
      <c r="BC146">
        <f t="shared" si="43"/>
        <v>587.44652038528397</v>
      </c>
      <c r="BD146">
        <v>0</v>
      </c>
      <c r="BE146">
        <v>5.6717281333491198E-17</v>
      </c>
      <c r="BF146">
        <v>0.47835763281678301</v>
      </c>
      <c r="BG146">
        <v>548.96749327676298</v>
      </c>
      <c r="BH146">
        <v>0.63503087027541205</v>
      </c>
      <c r="BI146">
        <v>587.44652038528397</v>
      </c>
      <c r="BJ146">
        <v>548.96749327676298</v>
      </c>
      <c r="BK146">
        <v>0</v>
      </c>
    </row>
    <row r="147" spans="1:63" x14ac:dyDescent="0.25">
      <c r="A147" t="s">
        <v>92</v>
      </c>
      <c r="B147">
        <v>145</v>
      </c>
      <c r="C147" t="s">
        <v>110</v>
      </c>
      <c r="D147">
        <v>182.34033438308299</v>
      </c>
      <c r="E147">
        <v>0</v>
      </c>
      <c r="F147">
        <v>0</v>
      </c>
      <c r="G147">
        <v>30.959057767807099</v>
      </c>
      <c r="H147">
        <v>0</v>
      </c>
      <c r="I147">
        <v>0</v>
      </c>
      <c r="J147">
        <v>325.11281620503701</v>
      </c>
      <c r="K147">
        <v>0</v>
      </c>
      <c r="L147">
        <v>0</v>
      </c>
      <c r="M147">
        <v>55.2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44"/>
        <v>1</v>
      </c>
      <c r="W147" t="s">
        <v>22</v>
      </c>
      <c r="X147" t="s">
        <v>57</v>
      </c>
      <c r="Y147" t="s">
        <v>41</v>
      </c>
      <c r="Z147">
        <v>843.9</v>
      </c>
      <c r="AA147">
        <v>731.5</v>
      </c>
      <c r="AB147" s="1">
        <f t="shared" si="59"/>
        <v>632.51043333174357</v>
      </c>
      <c r="AC147" s="6">
        <f t="shared" si="60"/>
        <v>771.71560413650639</v>
      </c>
      <c r="AD147">
        <v>541.83238503921496</v>
      </c>
      <c r="AE147">
        <v>1028.5</v>
      </c>
      <c r="AF147">
        <v>0</v>
      </c>
      <c r="AG147">
        <v>365.18006894932898</v>
      </c>
      <c r="AH147" s="7">
        <f t="shared" si="61"/>
        <v>553.46415516809691</v>
      </c>
      <c r="AI147">
        <v>200000</v>
      </c>
      <c r="AJ147">
        <f t="shared" si="45"/>
        <v>0.71301999999999999</v>
      </c>
      <c r="AK147">
        <f t="shared" si="46"/>
        <v>0.71301999999999999</v>
      </c>
      <c r="AL147">
        <v>0.65887890000000005</v>
      </c>
      <c r="AM147">
        <v>0.24351159999999999</v>
      </c>
      <c r="AN147">
        <f t="shared" si="47"/>
        <v>591.89781831431424</v>
      </c>
      <c r="AO147">
        <f t="shared" si="48"/>
        <v>100.49668282023252</v>
      </c>
      <c r="AP147">
        <f t="shared" si="49"/>
        <v>692.39450113454677</v>
      </c>
      <c r="AQ147">
        <f t="shared" si="50"/>
        <v>647.04115260935203</v>
      </c>
      <c r="AR147">
        <v>210000</v>
      </c>
      <c r="AS147">
        <v>0.28999999999999998</v>
      </c>
      <c r="AT147">
        <f t="shared" si="51"/>
        <v>578.58922569941444</v>
      </c>
      <c r="AU147">
        <f t="shared" si="52"/>
        <v>622.79782913931763</v>
      </c>
      <c r="AV147">
        <f t="shared" si="53"/>
        <v>624.42377416424733</v>
      </c>
      <c r="AW147">
        <f t="shared" si="40"/>
        <v>619.14454231296418</v>
      </c>
      <c r="AX147">
        <f t="shared" si="54"/>
        <v>640.17715878838271</v>
      </c>
      <c r="AY147">
        <f t="shared" si="55"/>
        <v>751.92876231059199</v>
      </c>
      <c r="AZ147">
        <f t="shared" si="56"/>
        <v>686.16636760654376</v>
      </c>
      <c r="BA147">
        <f t="shared" si="57"/>
        <v>597.56403497207054</v>
      </c>
      <c r="BB147">
        <f t="shared" si="58"/>
        <v>592.10875449000162</v>
      </c>
      <c r="BC147">
        <f t="shared" si="43"/>
        <v>600.41255545432045</v>
      </c>
      <c r="BD147">
        <v>0</v>
      </c>
      <c r="BE147">
        <v>7.5006234289063101E-13</v>
      </c>
      <c r="BF147">
        <v>0.66454325900006195</v>
      </c>
      <c r="BG147">
        <v>647.04115260935203</v>
      </c>
      <c r="BH147">
        <v>0.63503087027541205</v>
      </c>
      <c r="BI147">
        <v>692.39450113454598</v>
      </c>
      <c r="BJ147">
        <v>553.127221492236</v>
      </c>
      <c r="BK147">
        <v>93.913931117115993</v>
      </c>
    </row>
    <row r="148" spans="1:63" x14ac:dyDescent="0.25">
      <c r="A148" t="s">
        <v>92</v>
      </c>
      <c r="B148">
        <v>146</v>
      </c>
      <c r="C148" t="s">
        <v>110</v>
      </c>
      <c r="D148">
        <v>187.892579440785</v>
      </c>
      <c r="E148">
        <v>0</v>
      </c>
      <c r="F148">
        <v>0</v>
      </c>
      <c r="G148">
        <v>61.862030286034802</v>
      </c>
      <c r="H148">
        <v>0</v>
      </c>
      <c r="I148">
        <v>0</v>
      </c>
      <c r="J148">
        <v>335.01246914292</v>
      </c>
      <c r="K148">
        <v>0</v>
      </c>
      <c r="L148">
        <v>0</v>
      </c>
      <c r="M148">
        <v>110.3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 t="shared" si="44"/>
        <v>1</v>
      </c>
      <c r="W148" t="s">
        <v>22</v>
      </c>
      <c r="X148" t="s">
        <v>57</v>
      </c>
      <c r="Y148" t="s">
        <v>41</v>
      </c>
      <c r="Z148">
        <v>843.9</v>
      </c>
      <c r="AA148">
        <v>731.5</v>
      </c>
      <c r="AB148" s="1">
        <f t="shared" si="59"/>
        <v>632.51043333174357</v>
      </c>
      <c r="AC148" s="6">
        <f t="shared" si="60"/>
        <v>771.71560413650639</v>
      </c>
      <c r="AD148">
        <v>541.83238503921496</v>
      </c>
      <c r="AE148">
        <v>1028.5</v>
      </c>
      <c r="AF148">
        <v>0</v>
      </c>
      <c r="AG148">
        <v>365.18006894932898</v>
      </c>
      <c r="AH148" s="7">
        <f t="shared" si="61"/>
        <v>553.46415516809691</v>
      </c>
      <c r="AI148">
        <v>200000</v>
      </c>
      <c r="AJ148">
        <f t="shared" si="45"/>
        <v>0.71301999999999999</v>
      </c>
      <c r="AK148">
        <f t="shared" si="46"/>
        <v>0.71301999999999999</v>
      </c>
      <c r="AL148">
        <v>0.83241549999999997</v>
      </c>
      <c r="AM148">
        <v>0.59746045000000003</v>
      </c>
      <c r="AN148">
        <f t="shared" si="47"/>
        <v>609.92104804853182</v>
      </c>
      <c r="AO148">
        <f t="shared" si="48"/>
        <v>200.81130643245734</v>
      </c>
      <c r="AP148">
        <f t="shared" si="49"/>
        <v>810.73235448098922</v>
      </c>
      <c r="AQ148">
        <f t="shared" si="50"/>
        <v>757.62761870798897</v>
      </c>
      <c r="AR148">
        <v>210000</v>
      </c>
      <c r="AS148">
        <v>0.28999999999999998</v>
      </c>
      <c r="AT148">
        <f t="shared" si="51"/>
        <v>618.47728905616941</v>
      </c>
      <c r="AU148">
        <f t="shared" si="52"/>
        <v>639.1567295493669</v>
      </c>
      <c r="AV148">
        <f t="shared" si="53"/>
        <v>639.71674088876898</v>
      </c>
      <c r="AW148">
        <f t="shared" si="40"/>
        <v>661.82849775806324</v>
      </c>
      <c r="AX148">
        <f t="shared" si="54"/>
        <v>703.19465820773894</v>
      </c>
      <c r="AY148">
        <f t="shared" si="55"/>
        <v>990.82975847796013</v>
      </c>
      <c r="AZ148">
        <f t="shared" si="56"/>
        <v>840.71368403992005</v>
      </c>
      <c r="BA148">
        <f t="shared" si="57"/>
        <v>634.2895527908405</v>
      </c>
      <c r="BB148">
        <f t="shared" si="58"/>
        <v>613.40476183752446</v>
      </c>
      <c r="BC148">
        <f t="shared" si="43"/>
        <v>646.52961890531776</v>
      </c>
      <c r="BD148">
        <v>0</v>
      </c>
      <c r="BE148">
        <v>4.60262400651657E-12</v>
      </c>
      <c r="BF148">
        <v>0.91111048988752197</v>
      </c>
      <c r="BG148">
        <v>757.62761870798897</v>
      </c>
      <c r="BH148">
        <v>0.63503087027541205</v>
      </c>
      <c r="BI148">
        <v>810.73235448098899</v>
      </c>
      <c r="BJ148">
        <v>569.96989040694098</v>
      </c>
      <c r="BK148">
        <v>187.657728301048</v>
      </c>
    </row>
    <row r="149" spans="1:63" x14ac:dyDescent="0.25">
      <c r="A149" t="s">
        <v>92</v>
      </c>
      <c r="B149">
        <v>147</v>
      </c>
      <c r="C149" t="s">
        <v>110</v>
      </c>
      <c r="D149">
        <v>189.079264699243</v>
      </c>
      <c r="E149">
        <v>0</v>
      </c>
      <c r="F149">
        <v>0</v>
      </c>
      <c r="G149">
        <v>92.821088053841805</v>
      </c>
      <c r="H149">
        <v>0</v>
      </c>
      <c r="I149">
        <v>0</v>
      </c>
      <c r="J149">
        <v>337.12832895874902</v>
      </c>
      <c r="K149">
        <v>0</v>
      </c>
      <c r="L149">
        <v>0</v>
      </c>
      <c r="M149">
        <v>165.5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 t="shared" si="44"/>
        <v>1</v>
      </c>
      <c r="W149" t="s">
        <v>22</v>
      </c>
      <c r="X149" t="s">
        <v>57</v>
      </c>
      <c r="Y149" t="s">
        <v>41</v>
      </c>
      <c r="Z149">
        <v>843.9</v>
      </c>
      <c r="AA149">
        <v>731.5</v>
      </c>
      <c r="AB149" s="1">
        <f t="shared" si="59"/>
        <v>632.51043333174357</v>
      </c>
      <c r="AC149" s="6">
        <f t="shared" si="60"/>
        <v>771.71560413650639</v>
      </c>
      <c r="AD149">
        <v>541.83238503921496</v>
      </c>
      <c r="AE149">
        <v>1028.5</v>
      </c>
      <c r="AF149">
        <v>0</v>
      </c>
      <c r="AG149">
        <v>365.18006894932898</v>
      </c>
      <c r="AH149" s="7">
        <f t="shared" si="61"/>
        <v>553.46415516809691</v>
      </c>
      <c r="AI149">
        <v>200000</v>
      </c>
      <c r="AJ149">
        <f t="shared" si="45"/>
        <v>0.71301999999999999</v>
      </c>
      <c r="AK149">
        <f t="shared" si="46"/>
        <v>0.71301999999999999</v>
      </c>
      <c r="AL149">
        <v>0.93118369999999995</v>
      </c>
      <c r="AM149">
        <v>0.76121897000000005</v>
      </c>
      <c r="AN149">
        <f t="shared" si="47"/>
        <v>613.77316567178298</v>
      </c>
      <c r="AO149">
        <f t="shared" si="48"/>
        <v>301.30798925268982</v>
      </c>
      <c r="AP149">
        <f t="shared" si="49"/>
        <v>915.0811549244728</v>
      </c>
      <c r="AQ149">
        <f t="shared" si="50"/>
        <v>855.14134535041705</v>
      </c>
      <c r="AR149">
        <v>210000</v>
      </c>
      <c r="AS149">
        <v>0.28999999999999998</v>
      </c>
      <c r="AT149">
        <f t="shared" si="51"/>
        <v>643.22566282614378</v>
      </c>
      <c r="AU149">
        <f t="shared" si="52"/>
        <v>630.96194878603512</v>
      </c>
      <c r="AV149">
        <f t="shared" si="53"/>
        <v>630.87628489967358</v>
      </c>
      <c r="AW149">
        <f t="shared" si="40"/>
        <v>688.31157049810349</v>
      </c>
      <c r="AX149">
        <f t="shared" si="54"/>
        <v>749.43462510387451</v>
      </c>
      <c r="AY149">
        <f t="shared" si="55"/>
        <v>1295.444678494513</v>
      </c>
      <c r="AZ149">
        <f t="shared" si="56"/>
        <v>1043.6620380489398</v>
      </c>
      <c r="BA149">
        <f t="shared" si="57"/>
        <v>673.56771517166351</v>
      </c>
      <c r="BB149">
        <f t="shared" si="58"/>
        <v>631.96507769283767</v>
      </c>
      <c r="BC149">
        <f t="shared" si="43"/>
        <v>703.44817439813937</v>
      </c>
      <c r="BD149">
        <v>0</v>
      </c>
      <c r="BE149">
        <v>2.73815346807639E-12</v>
      </c>
      <c r="BF149">
        <v>1.16074082623448</v>
      </c>
      <c r="BG149">
        <v>855.14134535041796</v>
      </c>
      <c r="BH149">
        <v>0.63503087027541205</v>
      </c>
      <c r="BI149">
        <v>915.081154924472</v>
      </c>
      <c r="BJ149">
        <v>573.56968593225304</v>
      </c>
      <c r="BK149">
        <v>281.57165941816402</v>
      </c>
    </row>
    <row r="150" spans="1:63" x14ac:dyDescent="0.25">
      <c r="A150" t="s">
        <v>92</v>
      </c>
      <c r="B150">
        <v>148</v>
      </c>
      <c r="C150" t="s">
        <v>110</v>
      </c>
      <c r="D150">
        <v>182.74399875196201</v>
      </c>
      <c r="E150">
        <v>0</v>
      </c>
      <c r="F150">
        <v>0</v>
      </c>
      <c r="G150">
        <v>123.72406057207</v>
      </c>
      <c r="H150">
        <v>0</v>
      </c>
      <c r="I150">
        <v>0</v>
      </c>
      <c r="J150">
        <v>325.83254977474701</v>
      </c>
      <c r="K150">
        <v>0</v>
      </c>
      <c r="L150">
        <v>0</v>
      </c>
      <c r="M150">
        <v>220.6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 t="shared" si="44"/>
        <v>1</v>
      </c>
      <c r="W150" t="s">
        <v>22</v>
      </c>
      <c r="X150" t="s">
        <v>57</v>
      </c>
      <c r="Y150" t="s">
        <v>41</v>
      </c>
      <c r="Z150">
        <v>843.9</v>
      </c>
      <c r="AA150">
        <v>731.5</v>
      </c>
      <c r="AB150" s="1">
        <f t="shared" si="59"/>
        <v>632.51043333174357</v>
      </c>
      <c r="AC150" s="6">
        <f t="shared" si="60"/>
        <v>771.71560413650639</v>
      </c>
      <c r="AD150">
        <v>541.83238503921496</v>
      </c>
      <c r="AE150">
        <v>1028.5</v>
      </c>
      <c r="AF150">
        <v>0</v>
      </c>
      <c r="AG150">
        <v>365.18006894932898</v>
      </c>
      <c r="AH150" s="7">
        <f t="shared" si="61"/>
        <v>553.46415516809691</v>
      </c>
      <c r="AI150">
        <v>200000</v>
      </c>
      <c r="AJ150">
        <f t="shared" si="45"/>
        <v>0.71301999999999999</v>
      </c>
      <c r="AK150">
        <f t="shared" si="46"/>
        <v>0.71301999999999999</v>
      </c>
      <c r="AL150">
        <v>0.87779030000000002</v>
      </c>
      <c r="AM150">
        <v>0.74855369999999999</v>
      </c>
      <c r="AN150">
        <f t="shared" si="47"/>
        <v>593.2081595510939</v>
      </c>
      <c r="AO150">
        <f t="shared" si="48"/>
        <v>401.62261286491486</v>
      </c>
      <c r="AP150">
        <f t="shared" si="49"/>
        <v>994.83077241600881</v>
      </c>
      <c r="AQ150">
        <f t="shared" si="50"/>
        <v>929.66718912492001</v>
      </c>
      <c r="AR150">
        <v>210000</v>
      </c>
      <c r="AS150">
        <v>0.28999999999999998</v>
      </c>
      <c r="AT150">
        <f t="shared" si="51"/>
        <v>643.02002715333902</v>
      </c>
      <c r="AU150">
        <f t="shared" si="52"/>
        <v>631.31438911275245</v>
      </c>
      <c r="AV150">
        <f t="shared" si="53"/>
        <v>631.89997487653284</v>
      </c>
      <c r="AW150">
        <f t="shared" si="40"/>
        <v>688.09152111096262</v>
      </c>
      <c r="AX150">
        <f t="shared" si="54"/>
        <v>768.20682864036928</v>
      </c>
      <c r="AY150">
        <f t="shared" si="55"/>
        <v>1670.5673822550573</v>
      </c>
      <c r="AZ150">
        <f t="shared" si="56"/>
        <v>1315.4335084324214</v>
      </c>
      <c r="BA150">
        <f t="shared" si="57"/>
        <v>709.75215577464121</v>
      </c>
      <c r="BB150">
        <f t="shared" si="58"/>
        <v>652.50013392909227</v>
      </c>
      <c r="BC150">
        <f t="shared" si="43"/>
        <v>766.90706374891272</v>
      </c>
      <c r="BD150">
        <v>1.3546068985598699E-8</v>
      </c>
      <c r="BE150">
        <v>1.5652425765992301E-12</v>
      </c>
      <c r="BF150">
        <v>1.37187473418322</v>
      </c>
      <c r="BG150">
        <v>929.66718912492195</v>
      </c>
      <c r="BH150">
        <v>0.63503087027541205</v>
      </c>
      <c r="BI150">
        <v>994.83077241600802</v>
      </c>
      <c r="BJ150">
        <v>554.351732522823</v>
      </c>
      <c r="BK150">
        <v>375.31545660209702</v>
      </c>
    </row>
    <row r="151" spans="1:63" x14ac:dyDescent="0.25">
      <c r="A151" t="s">
        <v>92</v>
      </c>
      <c r="B151">
        <v>149</v>
      </c>
      <c r="C151" t="s">
        <v>110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364.63754297198801</v>
      </c>
      <c r="K151">
        <v>0</v>
      </c>
      <c r="L151">
        <v>0</v>
      </c>
      <c r="M151">
        <v>68.900000000000006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44"/>
        <v>1</v>
      </c>
      <c r="W151" t="s">
        <v>21</v>
      </c>
      <c r="X151" t="s">
        <v>57</v>
      </c>
      <c r="Y151" t="s">
        <v>41</v>
      </c>
      <c r="Z151">
        <v>843.9</v>
      </c>
      <c r="AA151">
        <v>731.5</v>
      </c>
      <c r="AB151" s="1">
        <f t="shared" si="59"/>
        <v>632.51043333174357</v>
      </c>
      <c r="AC151" s="6">
        <f t="shared" si="60"/>
        <v>771.71560413650639</v>
      </c>
      <c r="AD151">
        <v>541.83238503921496</v>
      </c>
      <c r="AE151">
        <v>1028.5</v>
      </c>
      <c r="AF151">
        <v>0</v>
      </c>
      <c r="AG151">
        <v>365.18006894932898</v>
      </c>
      <c r="AH151" s="7">
        <f t="shared" si="61"/>
        <v>553.46415516809691</v>
      </c>
      <c r="AI151">
        <v>200000</v>
      </c>
      <c r="AJ151">
        <f t="shared" si="45"/>
        <v>0.71301999999999999</v>
      </c>
      <c r="AK151">
        <f t="shared" si="46"/>
        <v>0.71301999999999999</v>
      </c>
      <c r="AL151">
        <v>1.0479316999999999</v>
      </c>
      <c r="AM151">
        <v>0.59555435000000001</v>
      </c>
      <c r="AN151">
        <f t="shared" si="47"/>
        <v>631.57075077456307</v>
      </c>
      <c r="AO151">
        <f t="shared" si="48"/>
        <v>119.33830064149566</v>
      </c>
      <c r="AP151">
        <f t="shared" si="49"/>
        <v>750.90905141605867</v>
      </c>
      <c r="AQ151">
        <f t="shared" si="50"/>
        <v>696.36440676470909</v>
      </c>
      <c r="AR151">
        <v>210000</v>
      </c>
      <c r="AS151">
        <v>0.28999999999999998</v>
      </c>
      <c r="AT151">
        <f t="shared" si="51"/>
        <v>615.52001703489441</v>
      </c>
      <c r="AU151">
        <f t="shared" si="52"/>
        <v>628.16180433027841</v>
      </c>
      <c r="AV151">
        <f t="shared" si="53"/>
        <v>626.35306470297428</v>
      </c>
      <c r="AW151">
        <f t="shared" si="40"/>
        <v>663.73230399100373</v>
      </c>
      <c r="AX151">
        <f t="shared" si="54"/>
        <v>688.6597079590581</v>
      </c>
      <c r="AY151">
        <f t="shared" si="55"/>
        <v>839.61536643404315</v>
      </c>
      <c r="AZ151">
        <f t="shared" si="56"/>
        <v>754.69276283655938</v>
      </c>
      <c r="BA151">
        <f t="shared" si="57"/>
        <v>640.14704716149208</v>
      </c>
      <c r="BB151">
        <f t="shared" si="58"/>
        <v>632.01845566214263</v>
      </c>
      <c r="BC151">
        <f t="shared" si="43"/>
        <v>644.45836688881059</v>
      </c>
      <c r="BD151">
        <v>0</v>
      </c>
      <c r="BE151">
        <v>0.21746022140888099</v>
      </c>
      <c r="BF151">
        <v>0.76971966191867602</v>
      </c>
      <c r="BG151">
        <v>696.36440676470897</v>
      </c>
      <c r="BH151">
        <v>0.63503087027541205</v>
      </c>
      <c r="BI151">
        <v>750.90905141605799</v>
      </c>
      <c r="BJ151">
        <v>585.69461955970905</v>
      </c>
      <c r="BK151">
        <v>110.66978720500001</v>
      </c>
    </row>
    <row r="152" spans="1:63" x14ac:dyDescent="0.25">
      <c r="A152" t="s">
        <v>92</v>
      </c>
      <c r="B152">
        <v>150</v>
      </c>
      <c r="C152" t="s">
        <v>110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351.30380183896102</v>
      </c>
      <c r="K152">
        <v>0</v>
      </c>
      <c r="L152">
        <v>0</v>
      </c>
      <c r="M152">
        <v>137.9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 t="shared" si="44"/>
        <v>1</v>
      </c>
      <c r="W152" t="s">
        <v>21</v>
      </c>
      <c r="X152" t="s">
        <v>57</v>
      </c>
      <c r="Y152" t="s">
        <v>41</v>
      </c>
      <c r="Z152">
        <v>843.9</v>
      </c>
      <c r="AA152">
        <v>731.5</v>
      </c>
      <c r="AB152" s="1">
        <f t="shared" si="59"/>
        <v>632.51043333174357</v>
      </c>
      <c r="AC152" s="6">
        <f t="shared" si="60"/>
        <v>771.71560413650639</v>
      </c>
      <c r="AD152">
        <v>541.83238503921496</v>
      </c>
      <c r="AE152">
        <v>1028.5</v>
      </c>
      <c r="AF152">
        <v>0</v>
      </c>
      <c r="AG152">
        <v>365.18006894932898</v>
      </c>
      <c r="AH152" s="7">
        <f t="shared" si="61"/>
        <v>553.46415516809691</v>
      </c>
      <c r="AI152">
        <v>200000</v>
      </c>
      <c r="AJ152">
        <f t="shared" si="45"/>
        <v>0.71301999999999999</v>
      </c>
      <c r="AK152">
        <f t="shared" si="46"/>
        <v>0.71301999999999999</v>
      </c>
      <c r="AL152">
        <v>0.87218784999999999</v>
      </c>
      <c r="AM152">
        <v>0.65004015000000004</v>
      </c>
      <c r="AN152">
        <f t="shared" si="47"/>
        <v>608.47603367718932</v>
      </c>
      <c r="AO152">
        <f t="shared" si="48"/>
        <v>238.84980636374817</v>
      </c>
      <c r="AP152">
        <f t="shared" si="49"/>
        <v>847.32584004093746</v>
      </c>
      <c r="AQ152">
        <f t="shared" si="50"/>
        <v>785.77765819150602</v>
      </c>
      <c r="AR152">
        <v>210000</v>
      </c>
      <c r="AS152">
        <v>0.28999999999999998</v>
      </c>
      <c r="AT152">
        <f t="shared" si="51"/>
        <v>620.52949339641407</v>
      </c>
      <c r="AU152">
        <f t="shared" si="52"/>
        <v>633.60612913930356</v>
      </c>
      <c r="AV152">
        <f t="shared" si="53"/>
        <v>634.78076100169426</v>
      </c>
      <c r="AW152">
        <f t="shared" si="40"/>
        <v>669.13416127460164</v>
      </c>
      <c r="AX152">
        <f t="shared" si="54"/>
        <v>718.03723189003381</v>
      </c>
      <c r="AY152">
        <f t="shared" si="55"/>
        <v>1088.8804178071821</v>
      </c>
      <c r="AZ152">
        <f t="shared" si="56"/>
        <v>903.48126192659868</v>
      </c>
      <c r="BA152">
        <f t="shared" si="57"/>
        <v>643.76048710630482</v>
      </c>
      <c r="BB152">
        <f t="shared" si="58"/>
        <v>615.47204631128204</v>
      </c>
      <c r="BC152">
        <f t="shared" si="43"/>
        <v>661.46357218855439</v>
      </c>
      <c r="BD152">
        <v>0</v>
      </c>
      <c r="BE152">
        <v>0.104150420693465</v>
      </c>
      <c r="BF152">
        <v>0.98007385414750603</v>
      </c>
      <c r="BG152">
        <v>785.77765819150704</v>
      </c>
      <c r="BH152">
        <v>0.63503087027541205</v>
      </c>
      <c r="BI152">
        <v>847.32584004093701</v>
      </c>
      <c r="BJ152">
        <v>564.27745999746401</v>
      </c>
      <c r="BK152">
        <v>221.50019819404201</v>
      </c>
    </row>
    <row r="153" spans="1:63" x14ac:dyDescent="0.25">
      <c r="A153" t="s">
        <v>92</v>
      </c>
      <c r="B153">
        <v>151</v>
      </c>
      <c r="C153" t="s">
        <v>110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344.98224322652902</v>
      </c>
      <c r="K153">
        <v>0</v>
      </c>
      <c r="L153">
        <v>0</v>
      </c>
      <c r="M153">
        <v>206.8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si="44"/>
        <v>1</v>
      </c>
      <c r="W153" t="s">
        <v>21</v>
      </c>
      <c r="X153" t="s">
        <v>57</v>
      </c>
      <c r="Y153" t="s">
        <v>41</v>
      </c>
      <c r="Z153">
        <v>843.9</v>
      </c>
      <c r="AA153">
        <v>731.5</v>
      </c>
      <c r="AB153" s="1">
        <f t="shared" si="59"/>
        <v>632.51043333174357</v>
      </c>
      <c r="AC153" s="6">
        <f t="shared" si="60"/>
        <v>771.71560413650639</v>
      </c>
      <c r="AD153">
        <v>541.83238503921496</v>
      </c>
      <c r="AE153">
        <v>1028.5</v>
      </c>
      <c r="AF153">
        <v>0</v>
      </c>
      <c r="AG153">
        <v>365.18006894932898</v>
      </c>
      <c r="AH153" s="7">
        <f t="shared" si="61"/>
        <v>553.46415516809691</v>
      </c>
      <c r="AI153">
        <v>200000</v>
      </c>
      <c r="AJ153">
        <f t="shared" si="45"/>
        <v>0.71301999999999999</v>
      </c>
      <c r="AK153">
        <f t="shared" si="46"/>
        <v>0.71301999999999999</v>
      </c>
      <c r="AL153">
        <v>0.88161314000000002</v>
      </c>
      <c r="AM153">
        <v>0.71689844000000003</v>
      </c>
      <c r="AN153">
        <f t="shared" si="47"/>
        <v>597.52677297743242</v>
      </c>
      <c r="AO153">
        <f t="shared" si="48"/>
        <v>358.18810700524386</v>
      </c>
      <c r="AP153">
        <f t="shared" si="49"/>
        <v>955.71487998267628</v>
      </c>
      <c r="AQ153">
        <f t="shared" si="50"/>
        <v>886.29351874277904</v>
      </c>
      <c r="AR153">
        <v>210000</v>
      </c>
      <c r="AS153">
        <v>0.28999999999999998</v>
      </c>
      <c r="AT153">
        <f t="shared" si="51"/>
        <v>634.077271611946</v>
      </c>
      <c r="AU153">
        <f t="shared" si="52"/>
        <v>632.92331933833543</v>
      </c>
      <c r="AV153">
        <f t="shared" si="53"/>
        <v>631.69123787727494</v>
      </c>
      <c r="AW153">
        <f t="shared" si="40"/>
        <v>683.7431062318617</v>
      </c>
      <c r="AX153">
        <f t="shared" si="54"/>
        <v>755.688578795897</v>
      </c>
      <c r="AY153">
        <f t="shared" si="55"/>
        <v>1478.8186943183384</v>
      </c>
      <c r="AZ153">
        <f t="shared" si="56"/>
        <v>1170.846261892684</v>
      </c>
      <c r="BA153">
        <f t="shared" si="57"/>
        <v>685.30623200695516</v>
      </c>
      <c r="BB153">
        <f t="shared" si="58"/>
        <v>633.97349074575277</v>
      </c>
      <c r="BC153">
        <f t="shared" si="43"/>
        <v>728.82675140020217</v>
      </c>
      <c r="BD153">
        <v>0</v>
      </c>
      <c r="BE153">
        <v>3.94387378320794E-2</v>
      </c>
      <c r="BF153">
        <v>1.2468511132785001</v>
      </c>
      <c r="BG153">
        <v>886.29351874277995</v>
      </c>
      <c r="BH153">
        <v>0.63503087027541205</v>
      </c>
      <c r="BI153">
        <v>955.71487998267605</v>
      </c>
      <c r="BJ153">
        <v>554.12353334373699</v>
      </c>
      <c r="BK153">
        <v>332.16998539904199</v>
      </c>
    </row>
    <row r="154" spans="1:63" x14ac:dyDescent="0.25">
      <c r="A154" t="s">
        <v>92</v>
      </c>
      <c r="B154">
        <v>152</v>
      </c>
      <c r="C154" t="s">
        <v>110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329.16301832437603</v>
      </c>
      <c r="K154">
        <v>0</v>
      </c>
      <c r="L154">
        <v>0</v>
      </c>
      <c r="M154">
        <v>275.8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44"/>
        <v>1</v>
      </c>
      <c r="W154" t="s">
        <v>21</v>
      </c>
      <c r="X154" t="s">
        <v>57</v>
      </c>
      <c r="Y154" t="s">
        <v>41</v>
      </c>
      <c r="Z154">
        <v>843.9</v>
      </c>
      <c r="AA154">
        <v>731.5</v>
      </c>
      <c r="AB154" s="1">
        <f t="shared" si="59"/>
        <v>632.51043333174357</v>
      </c>
      <c r="AC154" s="6">
        <f t="shared" si="60"/>
        <v>771.71560413650639</v>
      </c>
      <c r="AD154">
        <v>541.83238503921496</v>
      </c>
      <c r="AE154">
        <v>1028.5</v>
      </c>
      <c r="AF154">
        <v>0</v>
      </c>
      <c r="AG154">
        <v>365.18006894932898</v>
      </c>
      <c r="AH154" s="7">
        <f t="shared" si="61"/>
        <v>553.46415516809691</v>
      </c>
      <c r="AI154">
        <v>200000</v>
      </c>
      <c r="AJ154">
        <f t="shared" si="45"/>
        <v>0.71301999999999999</v>
      </c>
      <c r="AK154">
        <f t="shared" si="46"/>
        <v>0.71301999999999999</v>
      </c>
      <c r="AL154">
        <v>0.83023950000000002</v>
      </c>
      <c r="AM154">
        <v>0.70659256000000004</v>
      </c>
      <c r="AN154">
        <f t="shared" si="47"/>
        <v>570.12707171054467</v>
      </c>
      <c r="AO154">
        <f t="shared" si="48"/>
        <v>477.69961272749634</v>
      </c>
      <c r="AP154">
        <f t="shared" si="49"/>
        <v>1047.826684438041</v>
      </c>
      <c r="AQ154">
        <f t="shared" si="50"/>
        <v>971.71449208785498</v>
      </c>
      <c r="AR154">
        <v>210000</v>
      </c>
      <c r="AS154">
        <v>0.28999999999999998</v>
      </c>
      <c r="AT154">
        <f t="shared" si="51"/>
        <v>629.61462664350017</v>
      </c>
      <c r="AU154">
        <f t="shared" si="52"/>
        <v>632.08239644044124</v>
      </c>
      <c r="AV154">
        <f t="shared" si="53"/>
        <v>632.18237499425152</v>
      </c>
      <c r="AW154">
        <f t="shared" si="40"/>
        <v>678.93091240416163</v>
      </c>
      <c r="AX154">
        <f t="shared" si="54"/>
        <v>772.91290535145629</v>
      </c>
      <c r="AY154">
        <f t="shared" si="55"/>
        <v>2057.5612243070195</v>
      </c>
      <c r="AZ154">
        <f t="shared" si="56"/>
        <v>1643.2124372942033</v>
      </c>
      <c r="BA154">
        <f t="shared" si="57"/>
        <v>752.81948956130088</v>
      </c>
      <c r="BB154">
        <f t="shared" si="58"/>
        <v>696.86652807105634</v>
      </c>
      <c r="BC154">
        <f t="shared" si="43"/>
        <v>838.94779162078009</v>
      </c>
      <c r="BD154">
        <v>0</v>
      </c>
      <c r="BE154">
        <v>5.61913730299533E-3</v>
      </c>
      <c r="BF154">
        <v>1.4987762764024699</v>
      </c>
      <c r="BG154">
        <v>971.71449208785498</v>
      </c>
      <c r="BH154">
        <v>0.63503087027541205</v>
      </c>
      <c r="BI154">
        <v>1047.82668443804</v>
      </c>
      <c r="BJ154">
        <v>528.71409569977095</v>
      </c>
      <c r="BK154">
        <v>443.00039638808403</v>
      </c>
    </row>
    <row r="155" spans="1:63" x14ac:dyDescent="0.25">
      <c r="A155" t="s">
        <v>92</v>
      </c>
      <c r="B155">
        <v>153</v>
      </c>
      <c r="C155" t="s">
        <v>110</v>
      </c>
      <c r="D155">
        <v>221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110.5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44"/>
        <v>1</v>
      </c>
      <c r="W155" t="s">
        <v>30</v>
      </c>
      <c r="X155" t="s">
        <v>56</v>
      </c>
      <c r="Y155" t="s">
        <v>45</v>
      </c>
      <c r="Z155">
        <v>815</v>
      </c>
      <c r="AA155">
        <v>516</v>
      </c>
      <c r="AB155">
        <v>275</v>
      </c>
      <c r="AC155">
        <v>392</v>
      </c>
      <c r="AD155">
        <v>0</v>
      </c>
      <c r="AE155">
        <v>0</v>
      </c>
      <c r="AF155" s="2">
        <v>0</v>
      </c>
      <c r="AG155">
        <v>249</v>
      </c>
      <c r="AH155" s="7">
        <f t="shared" si="61"/>
        <v>414.47133757961785</v>
      </c>
      <c r="AI155">
        <v>1500000</v>
      </c>
      <c r="AJ155">
        <f t="shared" si="45"/>
        <v>0.42</v>
      </c>
      <c r="AK155">
        <f t="shared" si="46"/>
        <v>0.48857796429681366</v>
      </c>
      <c r="AL155">
        <v>0.87435775999999998</v>
      </c>
      <c r="AM155">
        <v>0.8309396</v>
      </c>
      <c r="AN155">
        <f t="shared" si="47"/>
        <v>292.35551987263727</v>
      </c>
      <c r="AO155">
        <f t="shared" si="48"/>
        <v>0</v>
      </c>
      <c r="AP155">
        <f t="shared" si="49"/>
        <v>292.35551987263727</v>
      </c>
      <c r="AQ155">
        <f t="shared" si="50"/>
        <v>283.44919297821201</v>
      </c>
      <c r="AR155">
        <v>180000</v>
      </c>
      <c r="AS155">
        <v>0.28999999999999998</v>
      </c>
      <c r="AT155">
        <f t="shared" si="51"/>
        <v>283.44919297821212</v>
      </c>
      <c r="AU155">
        <f t="shared" si="52"/>
        <v>283.44919297821195</v>
      </c>
      <c r="AV155">
        <f t="shared" si="53"/>
        <v>292.35551987263705</v>
      </c>
      <c r="AW155">
        <f t="shared" ref="AW155:AW218" si="62">((AN155+AO155)^(1-AJ155))*(AN155^AJ155)</f>
        <v>292.35551987263727</v>
      </c>
      <c r="AX155">
        <f t="shared" si="54"/>
        <v>292.35551987263727</v>
      </c>
      <c r="AY155">
        <f t="shared" si="55"/>
        <v>292.35551987263727</v>
      </c>
      <c r="AZ155">
        <f t="shared" si="56"/>
        <v>292.35551987263727</v>
      </c>
      <c r="BA155">
        <f t="shared" si="57"/>
        <v>292.35551987263727</v>
      </c>
      <c r="BB155">
        <f t="shared" si="58"/>
        <v>292.35551987263727</v>
      </c>
      <c r="BC155">
        <f t="shared" si="43"/>
        <v>292.35551987263727</v>
      </c>
      <c r="BD155">
        <v>0</v>
      </c>
      <c r="BE155">
        <v>3.2687131245437302E-17</v>
      </c>
      <c r="BF155">
        <v>0.148784157407407</v>
      </c>
      <c r="BG155">
        <v>283.44919297821201</v>
      </c>
      <c r="BH155">
        <v>0.140046296296296</v>
      </c>
      <c r="BI155">
        <v>292.35551987263699</v>
      </c>
      <c r="BJ155">
        <v>283.44919297821201</v>
      </c>
      <c r="BK155">
        <v>0</v>
      </c>
    </row>
    <row r="156" spans="1:63" x14ac:dyDescent="0.25">
      <c r="A156" t="s">
        <v>92</v>
      </c>
      <c r="B156">
        <v>154</v>
      </c>
      <c r="C156" t="s">
        <v>110</v>
      </c>
      <c r="D156">
        <v>221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110.5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90</v>
      </c>
      <c r="T156">
        <v>0</v>
      </c>
      <c r="U156">
        <v>0</v>
      </c>
      <c r="V156">
        <f t="shared" si="44"/>
        <v>0</v>
      </c>
      <c r="W156" t="s">
        <v>30</v>
      </c>
      <c r="X156" t="s">
        <v>56</v>
      </c>
      <c r="Y156" t="s">
        <v>45</v>
      </c>
      <c r="Z156">
        <v>815</v>
      </c>
      <c r="AA156">
        <v>516</v>
      </c>
      <c r="AB156">
        <v>275</v>
      </c>
      <c r="AC156">
        <v>392</v>
      </c>
      <c r="AD156">
        <v>0</v>
      </c>
      <c r="AE156">
        <v>0</v>
      </c>
      <c r="AF156" s="2">
        <v>0</v>
      </c>
      <c r="AG156">
        <v>249</v>
      </c>
      <c r="AH156" s="7">
        <f t="shared" si="61"/>
        <v>414.47133757961785</v>
      </c>
      <c r="AI156">
        <v>1500000</v>
      </c>
      <c r="AJ156">
        <f t="shared" si="45"/>
        <v>0.42</v>
      </c>
      <c r="AK156">
        <f t="shared" si="46"/>
        <v>0.48857796429681366</v>
      </c>
      <c r="AL156">
        <v>1.0587248</v>
      </c>
      <c r="AM156">
        <v>0.79197585999999998</v>
      </c>
      <c r="AN156">
        <f t="shared" si="47"/>
        <v>292.35551987263727</v>
      </c>
      <c r="AO156">
        <f t="shared" si="48"/>
        <v>0</v>
      </c>
      <c r="AP156">
        <f t="shared" si="49"/>
        <v>292.35551987263727</v>
      </c>
      <c r="AQ156">
        <f t="shared" si="50"/>
        <v>221</v>
      </c>
      <c r="AR156">
        <v>180000</v>
      </c>
      <c r="AS156">
        <v>0.28999999999999998</v>
      </c>
      <c r="AT156">
        <f t="shared" si="51"/>
        <v>220.99999999999991</v>
      </c>
      <c r="AU156">
        <f t="shared" si="52"/>
        <v>220.99999999999997</v>
      </c>
      <c r="AV156">
        <f t="shared" si="53"/>
        <v>292.35551987263727</v>
      </c>
      <c r="AW156">
        <f t="shared" si="62"/>
        <v>292.35551987263727</v>
      </c>
      <c r="AX156">
        <f t="shared" si="54"/>
        <v>292.35551987263727</v>
      </c>
      <c r="AY156">
        <f t="shared" si="55"/>
        <v>292.35551987263727</v>
      </c>
      <c r="AZ156">
        <f t="shared" si="56"/>
        <v>292.35551987263727</v>
      </c>
      <c r="BA156">
        <f t="shared" si="57"/>
        <v>292.35551987263727</v>
      </c>
      <c r="BB156">
        <f t="shared" si="58"/>
        <v>292.35551987263727</v>
      </c>
      <c r="BC156">
        <f t="shared" si="43"/>
        <v>292.35551987263727</v>
      </c>
      <c r="BD156">
        <v>0.76987323142336905</v>
      </c>
      <c r="BE156">
        <v>0.57260316475915896</v>
      </c>
      <c r="BF156">
        <v>9.0446296296296302E-2</v>
      </c>
      <c r="BG156">
        <v>221</v>
      </c>
      <c r="BH156">
        <v>0.140046296296296</v>
      </c>
      <c r="BI156">
        <v>221</v>
      </c>
      <c r="BJ156">
        <v>221</v>
      </c>
      <c r="BK156">
        <v>0</v>
      </c>
    </row>
    <row r="157" spans="1:63" x14ac:dyDescent="0.25">
      <c r="A157" t="s">
        <v>92</v>
      </c>
      <c r="B157">
        <v>155</v>
      </c>
      <c r="C157" t="s">
        <v>110</v>
      </c>
      <c r="D157">
        <v>225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112.5</v>
      </c>
      <c r="K157">
        <v>0</v>
      </c>
      <c r="L157">
        <v>0</v>
      </c>
      <c r="M157">
        <v>225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180</v>
      </c>
      <c r="T157">
        <v>0</v>
      </c>
      <c r="U157">
        <v>0</v>
      </c>
      <c r="V157">
        <f t="shared" si="44"/>
        <v>0</v>
      </c>
      <c r="W157" t="s">
        <v>30</v>
      </c>
      <c r="X157" t="s">
        <v>56</v>
      </c>
      <c r="Y157" t="s">
        <v>45</v>
      </c>
      <c r="Z157">
        <v>815</v>
      </c>
      <c r="AA157">
        <v>516</v>
      </c>
      <c r="AB157">
        <v>275</v>
      </c>
      <c r="AC157">
        <v>392</v>
      </c>
      <c r="AD157">
        <v>0</v>
      </c>
      <c r="AE157">
        <v>0</v>
      </c>
      <c r="AF157" s="2">
        <v>0</v>
      </c>
      <c r="AG157">
        <v>249</v>
      </c>
      <c r="AH157" s="7">
        <f t="shared" si="61"/>
        <v>414.47133757961785</v>
      </c>
      <c r="AI157">
        <v>1500000</v>
      </c>
      <c r="AJ157">
        <f t="shared" si="45"/>
        <v>0.42</v>
      </c>
      <c r="AK157">
        <f t="shared" si="46"/>
        <v>0.48857796429681366</v>
      </c>
      <c r="AL157">
        <v>1.0940498000000001</v>
      </c>
      <c r="AM157">
        <v>1.0609556</v>
      </c>
      <c r="AN157">
        <f t="shared" si="47"/>
        <v>297.64702249476642</v>
      </c>
      <c r="AO157">
        <f t="shared" si="48"/>
        <v>389.7114317029974</v>
      </c>
      <c r="AP157">
        <f t="shared" si="49"/>
        <v>687.35845419776388</v>
      </c>
      <c r="AQ157">
        <f t="shared" si="50"/>
        <v>649.98300920826603</v>
      </c>
      <c r="AR157">
        <v>180000</v>
      </c>
      <c r="AS157">
        <v>0.28999999999999998</v>
      </c>
      <c r="AT157">
        <f t="shared" si="51"/>
        <v>462.16245287550259</v>
      </c>
      <c r="AU157">
        <f t="shared" si="52"/>
        <v>274.64411511016692</v>
      </c>
      <c r="AV157">
        <f t="shared" si="53"/>
        <v>275.11619596507865</v>
      </c>
      <c r="AW157">
        <f t="shared" si="62"/>
        <v>483.6385934509936</v>
      </c>
      <c r="AX157">
        <f t="shared" si="54"/>
        <v>452.31647911453513</v>
      </c>
      <c r="AY157">
        <f t="shared" si="55"/>
        <v>843.14227407445583</v>
      </c>
      <c r="AZ157">
        <f t="shared" si="56"/>
        <v>1216.1501684467569</v>
      </c>
      <c r="BA157">
        <f t="shared" si="57"/>
        <v>454.12383789705751</v>
      </c>
      <c r="BB157">
        <f t="shared" si="58"/>
        <v>441.1985665273312</v>
      </c>
      <c r="BC157">
        <f t="shared" si="43"/>
        <v>385.87800042273096</v>
      </c>
      <c r="BD157">
        <v>1.41518787984057E-8</v>
      </c>
      <c r="BE157">
        <v>0.461738800021193</v>
      </c>
      <c r="BF157">
        <v>0.63796874999999997</v>
      </c>
      <c r="BG157">
        <v>586.94388573355104</v>
      </c>
      <c r="BH157">
        <v>0.140046296296296</v>
      </c>
      <c r="BI157">
        <v>626.37349081837704</v>
      </c>
      <c r="BJ157">
        <v>288.57949511356401</v>
      </c>
      <c r="BK157">
        <v>361.40351409470202</v>
      </c>
    </row>
    <row r="158" spans="1:63" x14ac:dyDescent="0.25">
      <c r="A158" t="s">
        <v>92</v>
      </c>
      <c r="B158">
        <v>156</v>
      </c>
      <c r="C158" t="s">
        <v>109</v>
      </c>
      <c r="D158">
        <v>271</v>
      </c>
      <c r="E158">
        <v>0</v>
      </c>
      <c r="F158">
        <v>0</v>
      </c>
      <c r="G158">
        <v>-135.5</v>
      </c>
      <c r="H158">
        <v>0</v>
      </c>
      <c r="I158">
        <v>0</v>
      </c>
      <c r="J158">
        <v>135.5</v>
      </c>
      <c r="K158">
        <v>0</v>
      </c>
      <c r="L158">
        <v>0</v>
      </c>
      <c r="M158">
        <v>135.5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180</v>
      </c>
      <c r="T158">
        <v>0</v>
      </c>
      <c r="U158">
        <v>0</v>
      </c>
      <c r="V158">
        <f t="shared" si="44"/>
        <v>0</v>
      </c>
      <c r="W158" t="s">
        <v>30</v>
      </c>
      <c r="X158" t="s">
        <v>56</v>
      </c>
      <c r="Y158" t="s">
        <v>45</v>
      </c>
      <c r="Z158">
        <v>815</v>
      </c>
      <c r="AA158">
        <v>516</v>
      </c>
      <c r="AB158">
        <v>275</v>
      </c>
      <c r="AC158">
        <v>392</v>
      </c>
      <c r="AD158">
        <v>0</v>
      </c>
      <c r="AE158">
        <v>0</v>
      </c>
      <c r="AF158" s="2">
        <v>0</v>
      </c>
      <c r="AG158">
        <v>249</v>
      </c>
      <c r="AH158" s="7">
        <f t="shared" si="61"/>
        <v>414.47133757961785</v>
      </c>
      <c r="AI158">
        <v>1500000</v>
      </c>
      <c r="AJ158">
        <f t="shared" si="45"/>
        <v>0.42</v>
      </c>
      <c r="AK158">
        <f t="shared" si="46"/>
        <v>0.48857796429681366</v>
      </c>
      <c r="AL158">
        <v>1.4761196000000001</v>
      </c>
      <c r="AM158">
        <v>1.4252524</v>
      </c>
      <c r="AN158">
        <f t="shared" si="47"/>
        <v>358.499302649252</v>
      </c>
      <c r="AO158">
        <f t="shared" si="48"/>
        <v>271</v>
      </c>
      <c r="AP158">
        <f t="shared" si="49"/>
        <v>629.49930264925206</v>
      </c>
      <c r="AQ158">
        <f t="shared" si="50"/>
        <v>603.95600110026703</v>
      </c>
      <c r="AR158">
        <v>180000</v>
      </c>
      <c r="AS158">
        <v>0.28999999999999998</v>
      </c>
      <c r="AT158">
        <f t="shared" si="51"/>
        <v>478.87814387183886</v>
      </c>
      <c r="AU158">
        <f t="shared" si="52"/>
        <v>274.79677264206157</v>
      </c>
      <c r="AV158">
        <f t="shared" si="53"/>
        <v>274.20398976776909</v>
      </c>
      <c r="AW158">
        <f t="shared" si="62"/>
        <v>496.93815053108261</v>
      </c>
      <c r="AX158">
        <f t="shared" si="54"/>
        <v>475.05269288569167</v>
      </c>
      <c r="AY158">
        <f t="shared" si="55"/>
        <v>715.68059315641131</v>
      </c>
      <c r="AZ158">
        <f t="shared" si="56"/>
        <v>755.04342925311857</v>
      </c>
      <c r="BA158">
        <f t="shared" si="57"/>
        <v>421.27686362416529</v>
      </c>
      <c r="BB158">
        <f t="shared" si="58"/>
        <v>388.02043083322212</v>
      </c>
      <c r="BC158">
        <f t="shared" si="43"/>
        <v>403.06473990866277</v>
      </c>
      <c r="BD158">
        <v>2.14123304445996E-8</v>
      </c>
      <c r="BE158">
        <v>0.130996775774984</v>
      </c>
      <c r="BF158">
        <v>0.65688894444444401</v>
      </c>
      <c r="BG158">
        <v>595.58377244515304</v>
      </c>
      <c r="BH158">
        <v>0.140046296296296</v>
      </c>
      <c r="BI158">
        <v>620.93900666651598</v>
      </c>
      <c r="BJ158">
        <v>347.57796967011501</v>
      </c>
      <c r="BK158">
        <v>256.37803143015202</v>
      </c>
    </row>
    <row r="159" spans="1:63" x14ac:dyDescent="0.25">
      <c r="A159" t="s">
        <v>92</v>
      </c>
      <c r="B159">
        <v>157</v>
      </c>
      <c r="C159" t="s">
        <v>110</v>
      </c>
      <c r="D159">
        <v>225</v>
      </c>
      <c r="E159">
        <v>218.30620379879699</v>
      </c>
      <c r="F159">
        <v>13.2185407804776</v>
      </c>
      <c r="G159">
        <v>274.5</v>
      </c>
      <c r="H159">
        <v>266.33356863453201</v>
      </c>
      <c r="I159">
        <v>-16.126619752182702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60</v>
      </c>
      <c r="R159">
        <v>60</v>
      </c>
      <c r="S159">
        <v>0</v>
      </c>
      <c r="T159">
        <v>0</v>
      </c>
      <c r="U159">
        <v>0</v>
      </c>
      <c r="V159">
        <f t="shared" si="44"/>
        <v>0</v>
      </c>
      <c r="W159" t="s">
        <v>31</v>
      </c>
      <c r="X159" t="s">
        <v>58</v>
      </c>
      <c r="Y159" t="s">
        <v>41</v>
      </c>
      <c r="Z159">
        <v>710</v>
      </c>
      <c r="AA159">
        <v>550</v>
      </c>
      <c r="AB159">
        <v>343</v>
      </c>
      <c r="AC159">
        <v>530</v>
      </c>
      <c r="AD159">
        <v>0</v>
      </c>
      <c r="AE159">
        <v>0</v>
      </c>
      <c r="AF159" s="2">
        <v>0</v>
      </c>
      <c r="AG159">
        <v>204</v>
      </c>
      <c r="AH159">
        <v>350</v>
      </c>
      <c r="AI159">
        <v>1500000</v>
      </c>
      <c r="AJ159">
        <f t="shared" si="45"/>
        <v>0.73980000000000001</v>
      </c>
      <c r="AK159">
        <f t="shared" si="46"/>
        <v>0.3722162167222508</v>
      </c>
      <c r="AL159">
        <v>0.42443700000000001</v>
      </c>
      <c r="AM159">
        <v>0.53803939999999995</v>
      </c>
      <c r="AN159">
        <f t="shared" si="47"/>
        <v>208.51515880032463</v>
      </c>
      <c r="AO159">
        <f t="shared" si="48"/>
        <v>286.63066892194655</v>
      </c>
      <c r="AP159">
        <f t="shared" si="49"/>
        <v>495.14582772227118</v>
      </c>
      <c r="AQ159">
        <f t="shared" si="50"/>
        <v>558.09046071892794</v>
      </c>
      <c r="AR159">
        <v>210000</v>
      </c>
      <c r="AS159">
        <v>0.28000000000000003</v>
      </c>
      <c r="AT159">
        <f t="shared" si="51"/>
        <v>285.64514869724695</v>
      </c>
      <c r="AU159">
        <f t="shared" si="52"/>
        <v>342.89089507585413</v>
      </c>
      <c r="AV159">
        <f t="shared" si="53"/>
        <v>343.01767630354578</v>
      </c>
      <c r="AW159">
        <f t="shared" si="62"/>
        <v>261.13650050758037</v>
      </c>
      <c r="AX159">
        <f t="shared" si="54"/>
        <v>321.31823928440099</v>
      </c>
      <c r="AY159">
        <f t="shared" si="55"/>
        <v>490.85417138356803</v>
      </c>
      <c r="AZ159">
        <f t="shared" si="56"/>
        <v>435.44681862061771</v>
      </c>
      <c r="BA159">
        <f t="shared" si="57"/>
        <v>244.31539385098884</v>
      </c>
      <c r="BB159">
        <f t="shared" si="58"/>
        <v>225.12079357889385</v>
      </c>
      <c r="BC159">
        <f t="shared" si="43"/>
        <v>249.11546469249407</v>
      </c>
      <c r="BD159">
        <v>0.657845093750143</v>
      </c>
      <c r="BE159">
        <v>0.264480456930548</v>
      </c>
      <c r="BF159">
        <v>0.49312565645296602</v>
      </c>
      <c r="BG159">
        <v>557.37703896497896</v>
      </c>
      <c r="BH159">
        <v>0.18674444444444399</v>
      </c>
      <c r="BI159">
        <v>467.96814835958202</v>
      </c>
      <c r="BJ159">
        <v>225.69414730726601</v>
      </c>
      <c r="BK159">
        <v>332.39631341166199</v>
      </c>
    </row>
    <row r="160" spans="1:63" x14ac:dyDescent="0.25">
      <c r="A160" t="s">
        <v>92</v>
      </c>
      <c r="B160">
        <v>158</v>
      </c>
      <c r="C160" t="s">
        <v>109</v>
      </c>
      <c r="D160">
        <v>190</v>
      </c>
      <c r="E160">
        <v>184.34746098565</v>
      </c>
      <c r="F160">
        <v>11.162323325736599</v>
      </c>
      <c r="G160">
        <v>231.8</v>
      </c>
      <c r="H160">
        <v>224.903902402494</v>
      </c>
      <c r="I160">
        <v>-13.6180344573987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180</v>
      </c>
      <c r="R160">
        <v>180</v>
      </c>
      <c r="S160">
        <v>0</v>
      </c>
      <c r="T160">
        <v>0</v>
      </c>
      <c r="U160">
        <v>0</v>
      </c>
      <c r="V160">
        <f t="shared" si="44"/>
        <v>0</v>
      </c>
      <c r="W160" t="s">
        <v>31</v>
      </c>
      <c r="X160" t="s">
        <v>58</v>
      </c>
      <c r="Y160" t="s">
        <v>41</v>
      </c>
      <c r="Z160">
        <v>710</v>
      </c>
      <c r="AA160">
        <v>550</v>
      </c>
      <c r="AB160">
        <v>343</v>
      </c>
      <c r="AC160">
        <v>530</v>
      </c>
      <c r="AD160">
        <v>0</v>
      </c>
      <c r="AE160">
        <v>0</v>
      </c>
      <c r="AF160" s="2">
        <v>0</v>
      </c>
      <c r="AG160">
        <v>204</v>
      </c>
      <c r="AH160">
        <v>350</v>
      </c>
      <c r="AI160">
        <v>1500000</v>
      </c>
      <c r="AJ160">
        <f t="shared" si="45"/>
        <v>0.73980000000000001</v>
      </c>
      <c r="AK160">
        <f t="shared" si="46"/>
        <v>0.3722162167222508</v>
      </c>
      <c r="AL160">
        <v>0.23372504</v>
      </c>
      <c r="AM160">
        <v>0.79738134000000005</v>
      </c>
      <c r="AN160">
        <f t="shared" si="47"/>
        <v>176.07946743138493</v>
      </c>
      <c r="AO160">
        <f t="shared" si="48"/>
        <v>242.04367597853275</v>
      </c>
      <c r="AP160">
        <f t="shared" si="49"/>
        <v>418.1231434099177</v>
      </c>
      <c r="AQ160">
        <f t="shared" si="50"/>
        <v>580.45427267036507</v>
      </c>
      <c r="AR160">
        <v>210000</v>
      </c>
      <c r="AS160">
        <v>0.28000000000000003</v>
      </c>
      <c r="AT160">
        <f t="shared" si="51"/>
        <v>356.00323862452069</v>
      </c>
      <c r="AU160">
        <f t="shared" si="52"/>
        <v>342.71157170440603</v>
      </c>
      <c r="AV160">
        <f t="shared" si="53"/>
        <v>341.60021520944326</v>
      </c>
      <c r="AW160">
        <f t="shared" si="62"/>
        <v>220.51526709528969</v>
      </c>
      <c r="AX160">
        <f t="shared" si="54"/>
        <v>271.33540206238274</v>
      </c>
      <c r="AY160">
        <f t="shared" si="55"/>
        <v>358.22860987776255</v>
      </c>
      <c r="AZ160">
        <f t="shared" si="56"/>
        <v>314.47221418486231</v>
      </c>
      <c r="BA160">
        <f t="shared" si="57"/>
        <v>196.08856876062387</v>
      </c>
      <c r="BB160">
        <f t="shared" si="58"/>
        <v>182.94123181343667</v>
      </c>
      <c r="BC160">
        <f t="shared" si="43"/>
        <v>199.23389255203074</v>
      </c>
      <c r="BD160">
        <v>0</v>
      </c>
      <c r="BE160">
        <v>0.74308858015210599</v>
      </c>
      <c r="BF160">
        <v>0.28096904073236501</v>
      </c>
      <c r="BG160">
        <v>420.72615281366802</v>
      </c>
      <c r="BH160">
        <v>0.18674444444444399</v>
      </c>
      <c r="BI160">
        <v>417.76163314057402</v>
      </c>
      <c r="BJ160">
        <v>299.76405245607299</v>
      </c>
      <c r="BK160">
        <v>280.69022021429203</v>
      </c>
    </row>
    <row r="161" spans="1:63" x14ac:dyDescent="0.25">
      <c r="A161" t="s">
        <v>92</v>
      </c>
      <c r="B161">
        <v>159</v>
      </c>
      <c r="C161" t="s">
        <v>110</v>
      </c>
      <c r="D161">
        <v>205</v>
      </c>
      <c r="E161">
        <v>198.90120790557</v>
      </c>
      <c r="F161">
        <v>12.043559377768499</v>
      </c>
      <c r="G161">
        <v>250.1</v>
      </c>
      <c r="H161">
        <v>242.65947364479601</v>
      </c>
      <c r="I161">
        <v>-14.6931424408775</v>
      </c>
      <c r="J161">
        <v>96.4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44"/>
        <v>1</v>
      </c>
      <c r="W161" t="s">
        <v>32</v>
      </c>
      <c r="X161" t="s">
        <v>58</v>
      </c>
      <c r="Y161" t="s">
        <v>41</v>
      </c>
      <c r="Z161">
        <v>710</v>
      </c>
      <c r="AA161">
        <v>550</v>
      </c>
      <c r="AB161">
        <v>343</v>
      </c>
      <c r="AC161">
        <v>530</v>
      </c>
      <c r="AD161">
        <v>0</v>
      </c>
      <c r="AE161">
        <v>0</v>
      </c>
      <c r="AF161" s="2">
        <v>0</v>
      </c>
      <c r="AG161">
        <v>204</v>
      </c>
      <c r="AH161">
        <v>350</v>
      </c>
      <c r="AI161">
        <v>1500000</v>
      </c>
      <c r="AJ161">
        <f t="shared" si="45"/>
        <v>0.73980000000000001</v>
      </c>
      <c r="AK161">
        <f t="shared" si="46"/>
        <v>0.3722162167222508</v>
      </c>
      <c r="AL161">
        <v>0.57360800000000001</v>
      </c>
      <c r="AM161">
        <v>0.7299331</v>
      </c>
      <c r="AN161">
        <f t="shared" si="47"/>
        <v>252.92580340482388</v>
      </c>
      <c r="AO161">
        <f t="shared" si="48"/>
        <v>261.15238723999573</v>
      </c>
      <c r="AP161">
        <f t="shared" si="49"/>
        <v>514.07819064481964</v>
      </c>
      <c r="AQ161">
        <f t="shared" si="50"/>
        <v>585.62866561263991</v>
      </c>
      <c r="AR161">
        <v>210000</v>
      </c>
      <c r="AS161">
        <v>0.28000000000000003</v>
      </c>
      <c r="AT161">
        <f t="shared" si="51"/>
        <v>341.75555564531828</v>
      </c>
      <c r="AU161">
        <f t="shared" si="52"/>
        <v>344.21933144178217</v>
      </c>
      <c r="AV161">
        <f t="shared" si="53"/>
        <v>342.24510238095837</v>
      </c>
      <c r="AW161">
        <f t="shared" si="62"/>
        <v>304.18942796624725</v>
      </c>
      <c r="AX161">
        <f t="shared" si="54"/>
        <v>360.58790798048017</v>
      </c>
      <c r="AY161">
        <f t="shared" si="55"/>
        <v>547.24474585214068</v>
      </c>
      <c r="AZ161">
        <f t="shared" si="56"/>
        <v>481.6006285924725</v>
      </c>
      <c r="BA161">
        <f t="shared" si="57"/>
        <v>287.38904621719388</v>
      </c>
      <c r="BB161">
        <f t="shared" si="58"/>
        <v>266.47066752096896</v>
      </c>
      <c r="BC161">
        <f t="shared" si="43"/>
        <v>292.4984263216603</v>
      </c>
      <c r="BD161">
        <v>0</v>
      </c>
      <c r="BE161">
        <v>0.33087559257875698</v>
      </c>
      <c r="BF161">
        <v>0.49949982447514102</v>
      </c>
      <c r="BG161">
        <v>560.96781495852201</v>
      </c>
      <c r="BH161">
        <v>0.18674444444444399</v>
      </c>
      <c r="BI161">
        <v>481.03976609346103</v>
      </c>
      <c r="BJ161">
        <v>282.77869117090398</v>
      </c>
      <c r="BK161">
        <v>302.84997444173598</v>
      </c>
    </row>
    <row r="162" spans="1:63" x14ac:dyDescent="0.25">
      <c r="A162" t="s">
        <v>92</v>
      </c>
      <c r="B162">
        <v>160</v>
      </c>
      <c r="C162" t="s">
        <v>110</v>
      </c>
      <c r="D162">
        <v>175</v>
      </c>
      <c r="E162">
        <v>169.793714065731</v>
      </c>
      <c r="F162">
        <v>10.2810872737048</v>
      </c>
      <c r="G162">
        <v>213.5</v>
      </c>
      <c r="H162">
        <v>207.14833116019099</v>
      </c>
      <c r="I162">
        <v>-12.542926473919801</v>
      </c>
      <c r="J162">
        <v>82.3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180</v>
      </c>
      <c r="R162">
        <v>180</v>
      </c>
      <c r="S162">
        <v>0</v>
      </c>
      <c r="T162">
        <v>0</v>
      </c>
      <c r="U162">
        <v>0</v>
      </c>
      <c r="V162">
        <f t="shared" si="44"/>
        <v>0</v>
      </c>
      <c r="W162" t="s">
        <v>32</v>
      </c>
      <c r="X162" t="s">
        <v>58</v>
      </c>
      <c r="Y162" t="s">
        <v>41</v>
      </c>
      <c r="Z162">
        <v>710</v>
      </c>
      <c r="AA162">
        <v>550</v>
      </c>
      <c r="AB162">
        <v>343</v>
      </c>
      <c r="AC162">
        <v>530</v>
      </c>
      <c r="AD162">
        <v>0</v>
      </c>
      <c r="AE162">
        <v>0</v>
      </c>
      <c r="AF162" s="2">
        <v>0</v>
      </c>
      <c r="AG162">
        <v>204</v>
      </c>
      <c r="AH162">
        <v>350</v>
      </c>
      <c r="AI162">
        <v>1500000</v>
      </c>
      <c r="AJ162">
        <f t="shared" si="45"/>
        <v>0.73980000000000001</v>
      </c>
      <c r="AK162">
        <f t="shared" si="46"/>
        <v>0.3722162167222508</v>
      </c>
      <c r="AL162">
        <v>0.34184766</v>
      </c>
      <c r="AM162">
        <v>0.81263405</v>
      </c>
      <c r="AN162">
        <f t="shared" si="47"/>
        <v>215.92063788468027</v>
      </c>
      <c r="AO162">
        <f t="shared" si="48"/>
        <v>222.93496471706919</v>
      </c>
      <c r="AP162">
        <f t="shared" si="49"/>
        <v>438.85560260174947</v>
      </c>
      <c r="AQ162">
        <f t="shared" si="50"/>
        <v>564.42258289580002</v>
      </c>
      <c r="AR162">
        <v>210000</v>
      </c>
      <c r="AS162">
        <v>0.28000000000000003</v>
      </c>
      <c r="AT162">
        <f t="shared" si="51"/>
        <v>358.74914722838145</v>
      </c>
      <c r="AU162">
        <f t="shared" si="52"/>
        <v>343.09500156888407</v>
      </c>
      <c r="AV162">
        <f t="shared" si="53"/>
        <v>344.36830228399759</v>
      </c>
      <c r="AW162">
        <f t="shared" si="62"/>
        <v>259.68263430233696</v>
      </c>
      <c r="AX162">
        <f t="shared" si="54"/>
        <v>307.82784418085947</v>
      </c>
      <c r="AY162">
        <f t="shared" si="55"/>
        <v>413.57908717388631</v>
      </c>
      <c r="AZ162">
        <f t="shared" si="56"/>
        <v>363.09705418019632</v>
      </c>
      <c r="BA162">
        <f t="shared" si="57"/>
        <v>236.1936991715971</v>
      </c>
      <c r="BB162">
        <f t="shared" si="58"/>
        <v>221.9108263114959</v>
      </c>
      <c r="BC162">
        <f t="shared" si="43"/>
        <v>239.53695685911347</v>
      </c>
      <c r="BD162">
        <v>2.1900814981147101E-8</v>
      </c>
      <c r="BE162">
        <v>0.59311446578829297</v>
      </c>
      <c r="BF162">
        <v>0.26587991022600699</v>
      </c>
      <c r="BG162">
        <v>409.27294491865001</v>
      </c>
      <c r="BH162">
        <v>0.18674444444444399</v>
      </c>
      <c r="BI162">
        <v>410.33628393755401</v>
      </c>
      <c r="BJ162">
        <v>305.89211690895303</v>
      </c>
      <c r="BK162">
        <v>258.53046598684699</v>
      </c>
    </row>
    <row r="163" spans="1:63" x14ac:dyDescent="0.25">
      <c r="A163" t="s">
        <v>92</v>
      </c>
      <c r="B163">
        <v>161</v>
      </c>
      <c r="C163" t="s">
        <v>110</v>
      </c>
      <c r="D163">
        <v>195</v>
      </c>
      <c r="E163">
        <v>189.19870995895701</v>
      </c>
      <c r="F163">
        <v>11.456068676413899</v>
      </c>
      <c r="G163">
        <v>237.9</v>
      </c>
      <c r="H163">
        <v>230.82242614992799</v>
      </c>
      <c r="I163">
        <v>-13.976403785224999</v>
      </c>
      <c r="J163">
        <v>91.7</v>
      </c>
      <c r="K163">
        <v>0</v>
      </c>
      <c r="L163">
        <v>0</v>
      </c>
      <c r="M163">
        <v>91.7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90</v>
      </c>
      <c r="T163">
        <v>0</v>
      </c>
      <c r="U163">
        <v>0</v>
      </c>
      <c r="V163">
        <f t="shared" si="44"/>
        <v>0</v>
      </c>
      <c r="W163" t="s">
        <v>32</v>
      </c>
      <c r="X163" t="s">
        <v>58</v>
      </c>
      <c r="Y163" t="s">
        <v>41</v>
      </c>
      <c r="Z163">
        <v>710</v>
      </c>
      <c r="AA163">
        <v>550</v>
      </c>
      <c r="AB163">
        <v>343</v>
      </c>
      <c r="AC163">
        <v>530</v>
      </c>
      <c r="AD163">
        <v>0</v>
      </c>
      <c r="AE163">
        <v>0</v>
      </c>
      <c r="AF163" s="2">
        <v>0</v>
      </c>
      <c r="AG163">
        <v>204</v>
      </c>
      <c r="AH163">
        <v>350</v>
      </c>
      <c r="AI163">
        <v>1500000</v>
      </c>
      <c r="AJ163">
        <f t="shared" si="45"/>
        <v>0.73980000000000001</v>
      </c>
      <c r="AK163">
        <f t="shared" si="46"/>
        <v>0.3722162167222508</v>
      </c>
      <c r="AL163">
        <v>0.57111292999999996</v>
      </c>
      <c r="AM163">
        <v>0.52857779999999999</v>
      </c>
      <c r="AN163">
        <f t="shared" si="47"/>
        <v>240.59074818241911</v>
      </c>
      <c r="AO163">
        <f t="shared" si="48"/>
        <v>294.84879342893782</v>
      </c>
      <c r="AP163">
        <f t="shared" si="49"/>
        <v>535.43954161135696</v>
      </c>
      <c r="AQ163">
        <f t="shared" si="50"/>
        <v>548.736481615005</v>
      </c>
      <c r="AR163">
        <v>210000</v>
      </c>
      <c r="AS163">
        <v>0.28000000000000003</v>
      </c>
      <c r="AT163">
        <f t="shared" si="51"/>
        <v>284.16275391238554</v>
      </c>
      <c r="AU163">
        <f t="shared" si="52"/>
        <v>342.8985891834032</v>
      </c>
      <c r="AV163">
        <f t="shared" si="53"/>
        <v>339.06878361206867</v>
      </c>
      <c r="AW163">
        <f t="shared" si="62"/>
        <v>296.26517429925883</v>
      </c>
      <c r="AX163">
        <f t="shared" si="54"/>
        <v>358.91753916843891</v>
      </c>
      <c r="AY163">
        <f t="shared" si="55"/>
        <v>582.33559049017776</v>
      </c>
      <c r="AZ163">
        <f t="shared" si="56"/>
        <v>518.61370078795494</v>
      </c>
      <c r="BA163">
        <f t="shared" si="57"/>
        <v>285.00554191852444</v>
      </c>
      <c r="BB163">
        <f t="shared" si="58"/>
        <v>262.25101702847394</v>
      </c>
      <c r="BC163">
        <f t="shared" si="43"/>
        <v>290.72916456602354</v>
      </c>
      <c r="BD163">
        <v>0.56556666089900098</v>
      </c>
      <c r="BE163">
        <v>0.240120488737357</v>
      </c>
      <c r="BF163">
        <v>0.45971307544654999</v>
      </c>
      <c r="BG163">
        <v>538.16283551665504</v>
      </c>
      <c r="BH163">
        <v>0.18674444444444399</v>
      </c>
      <c r="BI163">
        <v>470.04378999411</v>
      </c>
      <c r="BJ163">
        <v>225.44867801873099</v>
      </c>
      <c r="BK163">
        <v>323.28780359627399</v>
      </c>
    </row>
    <row r="164" spans="1:63" x14ac:dyDescent="0.25">
      <c r="A164" t="s">
        <v>92</v>
      </c>
      <c r="B164">
        <v>162</v>
      </c>
      <c r="C164" t="s">
        <v>110</v>
      </c>
      <c r="D164">
        <v>180</v>
      </c>
      <c r="E164">
        <v>174.64496303903701</v>
      </c>
      <c r="F164">
        <v>10.5748326243821</v>
      </c>
      <c r="G164">
        <v>219.6</v>
      </c>
      <c r="H164">
        <v>213.06685490762601</v>
      </c>
      <c r="I164">
        <v>-12.9012958017461</v>
      </c>
      <c r="J164">
        <v>84.6</v>
      </c>
      <c r="K164">
        <v>0</v>
      </c>
      <c r="L164">
        <v>0</v>
      </c>
      <c r="M164">
        <v>84.6</v>
      </c>
      <c r="N164">
        <v>0</v>
      </c>
      <c r="O164">
        <v>0</v>
      </c>
      <c r="P164">
        <v>0</v>
      </c>
      <c r="Q164">
        <v>180</v>
      </c>
      <c r="R164">
        <v>180</v>
      </c>
      <c r="S164">
        <v>90</v>
      </c>
      <c r="T164">
        <v>0</v>
      </c>
      <c r="U164">
        <v>0</v>
      </c>
      <c r="V164">
        <f t="shared" si="44"/>
        <v>0</v>
      </c>
      <c r="W164" t="s">
        <v>32</v>
      </c>
      <c r="X164" t="s">
        <v>58</v>
      </c>
      <c r="Y164" t="s">
        <v>41</v>
      </c>
      <c r="Z164">
        <v>710</v>
      </c>
      <c r="AA164">
        <v>550</v>
      </c>
      <c r="AB164">
        <v>343</v>
      </c>
      <c r="AC164">
        <v>530</v>
      </c>
      <c r="AD164">
        <v>0</v>
      </c>
      <c r="AE164">
        <v>0</v>
      </c>
      <c r="AF164" s="2">
        <v>0</v>
      </c>
      <c r="AG164">
        <v>204</v>
      </c>
      <c r="AH164">
        <v>350</v>
      </c>
      <c r="AI164">
        <v>1500000</v>
      </c>
      <c r="AJ164">
        <f t="shared" si="45"/>
        <v>0.73980000000000001</v>
      </c>
      <c r="AK164">
        <f t="shared" si="46"/>
        <v>0.3722162167222508</v>
      </c>
      <c r="AL164">
        <v>0.45739436</v>
      </c>
      <c r="AM164">
        <v>0.7372592</v>
      </c>
      <c r="AN164">
        <f t="shared" si="47"/>
        <v>222.03100172655087</v>
      </c>
      <c r="AO164">
        <f t="shared" si="48"/>
        <v>272.12506285649488</v>
      </c>
      <c r="AP164">
        <f t="shared" si="49"/>
        <v>494.15606458304575</v>
      </c>
      <c r="AQ164">
        <f t="shared" si="50"/>
        <v>582.37300120691293</v>
      </c>
      <c r="AR164">
        <v>210000</v>
      </c>
      <c r="AS164">
        <v>0.28000000000000003</v>
      </c>
      <c r="AT164">
        <f t="shared" si="51"/>
        <v>342.33835393746477</v>
      </c>
      <c r="AU164">
        <f t="shared" si="52"/>
        <v>342.9636090783938</v>
      </c>
      <c r="AV164">
        <f t="shared" si="53"/>
        <v>342.72219085541991</v>
      </c>
      <c r="AW164">
        <f t="shared" si="62"/>
        <v>273.4136806751489</v>
      </c>
      <c r="AX164">
        <f t="shared" si="54"/>
        <v>331.23702393999349</v>
      </c>
      <c r="AY164">
        <f t="shared" si="55"/>
        <v>498.00112550244808</v>
      </c>
      <c r="AZ164">
        <f t="shared" si="56"/>
        <v>439.46766917858849</v>
      </c>
      <c r="BA164">
        <f t="shared" si="57"/>
        <v>255.49515858742214</v>
      </c>
      <c r="BB164">
        <f t="shared" si="58"/>
        <v>236.1848816253131</v>
      </c>
      <c r="BC164">
        <f t="shared" si="43"/>
        <v>260.26360066899525</v>
      </c>
      <c r="BD164">
        <v>0.565318185791854</v>
      </c>
      <c r="BE164">
        <v>0.60304936332529802</v>
      </c>
      <c r="BF164">
        <v>0.28900051628616102</v>
      </c>
      <c r="BG164">
        <v>426.696994669849</v>
      </c>
      <c r="BH164">
        <v>0.18674444444444399</v>
      </c>
      <c r="BI164">
        <v>428.729055068663</v>
      </c>
      <c r="BJ164">
        <v>283.986997063648</v>
      </c>
      <c r="BK164">
        <v>298.38600414326498</v>
      </c>
    </row>
    <row r="165" spans="1:63" x14ac:dyDescent="0.25">
      <c r="A165" t="s">
        <v>92</v>
      </c>
      <c r="B165">
        <v>163</v>
      </c>
      <c r="C165" t="s">
        <v>110</v>
      </c>
      <c r="D165">
        <v>192</v>
      </c>
      <c r="E165">
        <v>186.287960574973</v>
      </c>
      <c r="F165">
        <v>11.279821466007499</v>
      </c>
      <c r="G165">
        <v>234.2</v>
      </c>
      <c r="H165">
        <v>227.23250190968099</v>
      </c>
      <c r="I165">
        <v>-13.7590322257238</v>
      </c>
      <c r="J165">
        <v>90.2</v>
      </c>
      <c r="K165">
        <v>0</v>
      </c>
      <c r="L165">
        <v>0</v>
      </c>
      <c r="M165">
        <v>90.2</v>
      </c>
      <c r="N165">
        <v>0</v>
      </c>
      <c r="O165">
        <v>0</v>
      </c>
      <c r="P165">
        <v>0</v>
      </c>
      <c r="Q165">
        <v>60</v>
      </c>
      <c r="R165">
        <v>60</v>
      </c>
      <c r="S165">
        <v>90</v>
      </c>
      <c r="T165">
        <v>0</v>
      </c>
      <c r="U165">
        <v>0</v>
      </c>
      <c r="V165">
        <f t="shared" si="44"/>
        <v>0</v>
      </c>
      <c r="W165" t="s">
        <v>32</v>
      </c>
      <c r="X165" t="s">
        <v>58</v>
      </c>
      <c r="Y165" t="s">
        <v>41</v>
      </c>
      <c r="Z165">
        <v>710</v>
      </c>
      <c r="AA165">
        <v>550</v>
      </c>
      <c r="AB165">
        <v>343</v>
      </c>
      <c r="AC165">
        <v>530</v>
      </c>
      <c r="AD165">
        <v>0</v>
      </c>
      <c r="AE165">
        <v>0</v>
      </c>
      <c r="AF165" s="2">
        <v>0</v>
      </c>
      <c r="AG165">
        <v>204</v>
      </c>
      <c r="AH165">
        <v>350</v>
      </c>
      <c r="AI165">
        <v>1500000</v>
      </c>
      <c r="AJ165">
        <f t="shared" si="45"/>
        <v>0.73980000000000001</v>
      </c>
      <c r="AK165">
        <f t="shared" si="46"/>
        <v>0.3722162167222508</v>
      </c>
      <c r="AL165">
        <v>0.53725475</v>
      </c>
      <c r="AM165">
        <v>0.50250980000000001</v>
      </c>
      <c r="AN165">
        <f t="shared" si="47"/>
        <v>236.78735088485431</v>
      </c>
      <c r="AO165">
        <f t="shared" si="48"/>
        <v>290.19423427843299</v>
      </c>
      <c r="AP165">
        <f t="shared" si="49"/>
        <v>526.98158516328726</v>
      </c>
      <c r="AQ165">
        <f t="shared" si="50"/>
        <v>537.75152764881</v>
      </c>
      <c r="AR165">
        <v>210000</v>
      </c>
      <c r="AS165">
        <v>0.28000000000000003</v>
      </c>
      <c r="AT165">
        <f t="shared" si="51"/>
        <v>277.17683898112841</v>
      </c>
      <c r="AU165">
        <f t="shared" si="52"/>
        <v>342.8281397460392</v>
      </c>
      <c r="AV165">
        <f t="shared" si="53"/>
        <v>342.87300427775665</v>
      </c>
      <c r="AW165">
        <f t="shared" si="62"/>
        <v>291.58259098481125</v>
      </c>
      <c r="AX165">
        <f t="shared" si="54"/>
        <v>353.24576928240208</v>
      </c>
      <c r="AY165">
        <f t="shared" si="55"/>
        <v>564.14981032483809</v>
      </c>
      <c r="AZ165">
        <f t="shared" si="56"/>
        <v>501.27079599241921</v>
      </c>
      <c r="BA165">
        <f t="shared" si="57"/>
        <v>278.74491105022167</v>
      </c>
      <c r="BB165">
        <f t="shared" si="58"/>
        <v>256.68018709556645</v>
      </c>
      <c r="BC165">
        <f t="shared" si="43"/>
        <v>284.27747579905423</v>
      </c>
      <c r="BD165">
        <v>0.76228866880269097</v>
      </c>
      <c r="BE165">
        <v>0.451575342304744</v>
      </c>
      <c r="BF165">
        <v>0.445157428032187</v>
      </c>
      <c r="BG165">
        <v>529.57452701227805</v>
      </c>
      <c r="BH165">
        <v>0.18674444444444399</v>
      </c>
      <c r="BI165">
        <v>479.88791294833601</v>
      </c>
      <c r="BJ165">
        <v>219.545320271935</v>
      </c>
      <c r="BK165">
        <v>318.206207376875</v>
      </c>
    </row>
    <row r="166" spans="1:63" x14ac:dyDescent="0.25">
      <c r="A166" t="s">
        <v>92</v>
      </c>
      <c r="B166">
        <v>164</v>
      </c>
      <c r="C166" t="s">
        <v>110</v>
      </c>
      <c r="D166">
        <v>305</v>
      </c>
      <c r="E166">
        <v>0</v>
      </c>
      <c r="F166">
        <v>0</v>
      </c>
      <c r="G166">
        <v>0</v>
      </c>
      <c r="H166">
        <v>361.029948593477</v>
      </c>
      <c r="I166">
        <v>-21.8605289974032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44"/>
        <v>1</v>
      </c>
      <c r="W166" t="s">
        <v>31</v>
      </c>
      <c r="X166" t="s">
        <v>58</v>
      </c>
      <c r="Y166" t="s">
        <v>41</v>
      </c>
      <c r="Z166">
        <v>710</v>
      </c>
      <c r="AA166">
        <v>550</v>
      </c>
      <c r="AB166">
        <v>343</v>
      </c>
      <c r="AC166">
        <v>530</v>
      </c>
      <c r="AD166">
        <v>0</v>
      </c>
      <c r="AE166">
        <v>0</v>
      </c>
      <c r="AF166" s="2">
        <v>0</v>
      </c>
      <c r="AG166">
        <v>204</v>
      </c>
      <c r="AH166">
        <v>350</v>
      </c>
      <c r="AI166">
        <v>1500000</v>
      </c>
      <c r="AJ166">
        <f t="shared" si="45"/>
        <v>0.73980000000000001</v>
      </c>
      <c r="AK166">
        <f t="shared" si="46"/>
        <v>0.3722162167222508</v>
      </c>
      <c r="AL166">
        <v>0.85160846000000001</v>
      </c>
      <c r="AM166">
        <v>0.85197420000000001</v>
      </c>
      <c r="AN166">
        <f t="shared" si="47"/>
        <v>305</v>
      </c>
      <c r="AO166">
        <f t="shared" si="48"/>
        <v>372.4416896235083</v>
      </c>
      <c r="AP166">
        <f t="shared" si="49"/>
        <v>677.4416896235083</v>
      </c>
      <c r="AQ166">
        <f t="shared" si="50"/>
        <v>672.75018379212702</v>
      </c>
      <c r="AR166">
        <v>210000</v>
      </c>
      <c r="AS166">
        <v>0.28000000000000003</v>
      </c>
      <c r="AT166">
        <f t="shared" si="51"/>
        <v>374.70767306363643</v>
      </c>
      <c r="AU166">
        <f t="shared" si="52"/>
        <v>342.88989999576796</v>
      </c>
      <c r="AV166">
        <f t="shared" si="53"/>
        <v>343.34300515719355</v>
      </c>
      <c r="AW166">
        <f t="shared" si="62"/>
        <v>375.38584701756554</v>
      </c>
      <c r="AX166">
        <f t="shared" si="54"/>
        <v>454.55441405311427</v>
      </c>
      <c r="AY166">
        <f t="shared" si="55"/>
        <v>978.03758694889484</v>
      </c>
      <c r="AZ166">
        <f t="shared" si="56"/>
        <v>944.76006019828458</v>
      </c>
      <c r="BA166">
        <f t="shared" si="57"/>
        <v>414.49812056778649</v>
      </c>
      <c r="BB166">
        <f t="shared" si="58"/>
        <v>386.20914734879227</v>
      </c>
      <c r="BC166">
        <f t="shared" si="43"/>
        <v>420.78787959957532</v>
      </c>
      <c r="BD166">
        <v>2.2599990217163699E-15</v>
      </c>
      <c r="BE166">
        <v>0.77071466759769602</v>
      </c>
      <c r="BF166">
        <v>0.45427830880341702</v>
      </c>
      <c r="BG166">
        <v>534.97227455836696</v>
      </c>
      <c r="BH166">
        <v>0.18674444444444399</v>
      </c>
      <c r="BI166">
        <v>578.95119409706297</v>
      </c>
      <c r="BJ166">
        <v>305</v>
      </c>
      <c r="BK166">
        <v>367.75018379212702</v>
      </c>
    </row>
    <row r="167" spans="1:63" x14ac:dyDescent="0.25">
      <c r="A167" t="s">
        <v>92</v>
      </c>
      <c r="B167">
        <v>165</v>
      </c>
      <c r="C167" t="s">
        <v>110</v>
      </c>
      <c r="D167">
        <v>225</v>
      </c>
      <c r="E167">
        <v>205.08766301831901</v>
      </c>
      <c r="F167">
        <v>0</v>
      </c>
      <c r="G167">
        <v>274.5</v>
      </c>
      <c r="H167">
        <v>250.206948882349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60</v>
      </c>
      <c r="R167">
        <v>0</v>
      </c>
      <c r="S167">
        <v>0</v>
      </c>
      <c r="T167">
        <v>0</v>
      </c>
      <c r="U167">
        <v>0</v>
      </c>
      <c r="V167">
        <f t="shared" si="44"/>
        <v>0</v>
      </c>
      <c r="W167" t="s">
        <v>31</v>
      </c>
      <c r="X167" t="s">
        <v>58</v>
      </c>
      <c r="Y167" t="s">
        <v>41</v>
      </c>
      <c r="Z167">
        <v>710</v>
      </c>
      <c r="AA167">
        <v>550</v>
      </c>
      <c r="AB167">
        <v>343</v>
      </c>
      <c r="AC167">
        <v>530</v>
      </c>
      <c r="AD167">
        <v>0</v>
      </c>
      <c r="AE167">
        <v>0</v>
      </c>
      <c r="AF167" s="2">
        <v>0</v>
      </c>
      <c r="AG167">
        <v>204</v>
      </c>
      <c r="AH167">
        <v>350</v>
      </c>
      <c r="AI167">
        <v>1500000</v>
      </c>
      <c r="AJ167">
        <f t="shared" si="45"/>
        <v>0.73980000000000001</v>
      </c>
      <c r="AK167">
        <f t="shared" si="46"/>
        <v>0.3722162167222508</v>
      </c>
      <c r="AL167">
        <v>0.41118496999999998</v>
      </c>
      <c r="AM167">
        <v>0.51888745999999997</v>
      </c>
      <c r="AN167">
        <f t="shared" si="47"/>
        <v>215.73415432701842</v>
      </c>
      <c r="AO167">
        <f t="shared" si="48"/>
        <v>263.19566827896239</v>
      </c>
      <c r="AP167">
        <f t="shared" si="49"/>
        <v>478.9298226059808</v>
      </c>
      <c r="AQ167">
        <f t="shared" si="50"/>
        <v>540.77578315167898</v>
      </c>
      <c r="AR167">
        <v>210000</v>
      </c>
      <c r="AS167">
        <v>0.28000000000000003</v>
      </c>
      <c r="AT167">
        <f t="shared" si="51"/>
        <v>282.99478372687133</v>
      </c>
      <c r="AU167">
        <f t="shared" si="52"/>
        <v>343.36773017727813</v>
      </c>
      <c r="AV167">
        <f t="shared" si="53"/>
        <v>345.02990903666517</v>
      </c>
      <c r="AW167">
        <f t="shared" si="62"/>
        <v>265.48497693522853</v>
      </c>
      <c r="AX167">
        <f t="shared" si="54"/>
        <v>321.43665046458256</v>
      </c>
      <c r="AY167">
        <f t="shared" si="55"/>
        <v>469.89594680555342</v>
      </c>
      <c r="AZ167">
        <f t="shared" si="56"/>
        <v>413.70987728061795</v>
      </c>
      <c r="BA167">
        <f t="shared" si="57"/>
        <v>245.69211260439778</v>
      </c>
      <c r="BB167">
        <f t="shared" si="58"/>
        <v>227.67338827063023</v>
      </c>
      <c r="BC167">
        <f t="shared" si="43"/>
        <v>250.10251672461592</v>
      </c>
      <c r="BD167">
        <v>0.65388209086373505</v>
      </c>
      <c r="BE167">
        <v>0.258400006087245</v>
      </c>
      <c r="BF167">
        <v>0.46265454131584199</v>
      </c>
      <c r="BG167">
        <v>539.88180283186102</v>
      </c>
      <c r="BH167">
        <v>0.18674444444444399</v>
      </c>
      <c r="BI167">
        <v>451.78060934986598</v>
      </c>
      <c r="BJ167">
        <v>225.35232954237699</v>
      </c>
      <c r="BK167">
        <v>315.42345360930199</v>
      </c>
    </row>
    <row r="168" spans="1:63" x14ac:dyDescent="0.25">
      <c r="A168" t="s">
        <v>92</v>
      </c>
      <c r="B168">
        <v>166</v>
      </c>
      <c r="C168" t="s">
        <v>110</v>
      </c>
      <c r="D168">
        <v>190</v>
      </c>
      <c r="E168">
        <v>173.18513765991401</v>
      </c>
      <c r="F168">
        <v>0</v>
      </c>
      <c r="G168">
        <v>231.8</v>
      </c>
      <c r="H168">
        <v>211.28586794509499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180</v>
      </c>
      <c r="R168">
        <v>0</v>
      </c>
      <c r="S168">
        <v>0</v>
      </c>
      <c r="T168">
        <v>0</v>
      </c>
      <c r="U168">
        <v>0</v>
      </c>
      <c r="V168">
        <f t="shared" si="44"/>
        <v>0</v>
      </c>
      <c r="W168" t="s">
        <v>31</v>
      </c>
      <c r="X168" t="s">
        <v>58</v>
      </c>
      <c r="Y168" t="s">
        <v>41</v>
      </c>
      <c r="Z168">
        <v>710</v>
      </c>
      <c r="AA168">
        <v>550</v>
      </c>
      <c r="AB168">
        <v>343</v>
      </c>
      <c r="AC168">
        <v>530</v>
      </c>
      <c r="AD168">
        <v>0</v>
      </c>
      <c r="AE168">
        <v>0</v>
      </c>
      <c r="AF168" s="2">
        <v>0</v>
      </c>
      <c r="AG168">
        <v>204</v>
      </c>
      <c r="AH168">
        <v>350</v>
      </c>
      <c r="AI168">
        <v>1500000</v>
      </c>
      <c r="AJ168">
        <f t="shared" si="45"/>
        <v>0.73980000000000001</v>
      </c>
      <c r="AK168">
        <f t="shared" si="46"/>
        <v>0.3722162167222508</v>
      </c>
      <c r="AL168">
        <v>0.20388886000000001</v>
      </c>
      <c r="AM168">
        <v>0.74563484999999996</v>
      </c>
      <c r="AN168">
        <f t="shared" si="47"/>
        <v>182.17550809837118</v>
      </c>
      <c r="AO168">
        <f t="shared" si="48"/>
        <v>222.25411988001281</v>
      </c>
      <c r="AP168">
        <f t="shared" si="49"/>
        <v>404.42962797838402</v>
      </c>
      <c r="AQ168">
        <f t="shared" si="50"/>
        <v>557.0808028864119</v>
      </c>
      <c r="AR168">
        <v>210000</v>
      </c>
      <c r="AS168">
        <v>0.28000000000000003</v>
      </c>
      <c r="AT168">
        <f t="shared" si="51"/>
        <v>344.32631168659134</v>
      </c>
      <c r="AU168">
        <f t="shared" si="52"/>
        <v>343.02219720572742</v>
      </c>
      <c r="AV168">
        <f t="shared" si="53"/>
        <v>343.73634188509737</v>
      </c>
      <c r="AW168">
        <f t="shared" si="62"/>
        <v>224.1873138564153</v>
      </c>
      <c r="AX168">
        <f t="shared" si="54"/>
        <v>271.4353937256476</v>
      </c>
      <c r="AY168">
        <f t="shared" si="55"/>
        <v>348.20154282832988</v>
      </c>
      <c r="AZ168">
        <f t="shared" si="56"/>
        <v>305.71407767939718</v>
      </c>
      <c r="BA168">
        <f t="shared" si="57"/>
        <v>199.16083638233457</v>
      </c>
      <c r="BB168">
        <f t="shared" si="58"/>
        <v>187.16637929324517</v>
      </c>
      <c r="BC168">
        <f t="shared" si="43"/>
        <v>201.9662333090169</v>
      </c>
      <c r="BD168">
        <v>9.0673137308816203E-9</v>
      </c>
      <c r="BE168">
        <v>0.70002892119071602</v>
      </c>
      <c r="BF168">
        <v>0.27042414023660599</v>
      </c>
      <c r="BG168">
        <v>412.755627882966</v>
      </c>
      <c r="BH168">
        <v>0.18674444444444399</v>
      </c>
      <c r="BI168">
        <v>404.09901956571798</v>
      </c>
      <c r="BJ168">
        <v>290.72321983855699</v>
      </c>
      <c r="BK168">
        <v>266.35758304785497</v>
      </c>
    </row>
    <row r="169" spans="1:63" x14ac:dyDescent="0.25">
      <c r="A169" t="s">
        <v>92</v>
      </c>
      <c r="B169">
        <v>167</v>
      </c>
      <c r="C169" t="s">
        <v>110</v>
      </c>
      <c r="D169">
        <v>205</v>
      </c>
      <c r="E169">
        <v>186.85764852780201</v>
      </c>
      <c r="F169">
        <v>0</v>
      </c>
      <c r="G169">
        <v>250.1</v>
      </c>
      <c r="H169">
        <v>227.966331203918</v>
      </c>
      <c r="I169">
        <v>0</v>
      </c>
      <c r="J169">
        <v>96.4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 t="shared" si="44"/>
        <v>1</v>
      </c>
      <c r="W169" t="s">
        <v>32</v>
      </c>
      <c r="X169" t="s">
        <v>58</v>
      </c>
      <c r="Y169" t="s">
        <v>41</v>
      </c>
      <c r="Z169">
        <v>710</v>
      </c>
      <c r="AA169">
        <v>550</v>
      </c>
      <c r="AB169">
        <v>343</v>
      </c>
      <c r="AC169">
        <v>530</v>
      </c>
      <c r="AD169">
        <v>0</v>
      </c>
      <c r="AE169">
        <v>0</v>
      </c>
      <c r="AF169" s="2">
        <v>0</v>
      </c>
      <c r="AG169">
        <v>204</v>
      </c>
      <c r="AH169">
        <v>350</v>
      </c>
      <c r="AI169">
        <v>1500000</v>
      </c>
      <c r="AJ169">
        <f t="shared" si="45"/>
        <v>0.73980000000000001</v>
      </c>
      <c r="AK169">
        <f t="shared" si="46"/>
        <v>0.3722162167222508</v>
      </c>
      <c r="AL169">
        <v>0.56588070000000001</v>
      </c>
      <c r="AM169">
        <v>0.72150534</v>
      </c>
      <c r="AN169">
        <f t="shared" si="47"/>
        <v>257.90277793218934</v>
      </c>
      <c r="AO169">
        <f t="shared" si="48"/>
        <v>239.80049776527684</v>
      </c>
      <c r="AP169">
        <f t="shared" si="49"/>
        <v>497.70327569746621</v>
      </c>
      <c r="AQ169">
        <f t="shared" si="50"/>
        <v>568.95196956857103</v>
      </c>
      <c r="AR169">
        <v>210000</v>
      </c>
      <c r="AS169">
        <v>0.28000000000000003</v>
      </c>
      <c r="AT169">
        <f t="shared" si="51"/>
        <v>338.11955679086287</v>
      </c>
      <c r="AU169">
        <f t="shared" si="52"/>
        <v>342.49893152261035</v>
      </c>
      <c r="AV169">
        <f t="shared" si="53"/>
        <v>343.08629173229656</v>
      </c>
      <c r="AW169">
        <f t="shared" si="62"/>
        <v>306.01794013493588</v>
      </c>
      <c r="AX169">
        <f t="shared" si="54"/>
        <v>358.27232294488903</v>
      </c>
      <c r="AY169">
        <f t="shared" si="55"/>
        <v>520.96224196502703</v>
      </c>
      <c r="AZ169">
        <f t="shared" si="56"/>
        <v>457.27516272856894</v>
      </c>
      <c r="BA169">
        <f t="shared" si="57"/>
        <v>286.57576453166519</v>
      </c>
      <c r="BB169">
        <f t="shared" si="58"/>
        <v>267.57196981693534</v>
      </c>
      <c r="BC169">
        <f t="shared" si="43"/>
        <v>291.11069399738534</v>
      </c>
      <c r="BD169">
        <v>1.7241655183348999E-8</v>
      </c>
      <c r="BE169">
        <v>0.31813998580967201</v>
      </c>
      <c r="BF169">
        <v>0.47184847870151603</v>
      </c>
      <c r="BG169">
        <v>545.21971862906298</v>
      </c>
      <c r="BH169">
        <v>0.18674444444444399</v>
      </c>
      <c r="BI169">
        <v>467.212404570508</v>
      </c>
      <c r="BJ169">
        <v>281.56615628009598</v>
      </c>
      <c r="BK169">
        <v>287.38581328847499</v>
      </c>
    </row>
    <row r="170" spans="1:63" x14ac:dyDescent="0.25">
      <c r="A170" t="s">
        <v>92</v>
      </c>
      <c r="B170">
        <v>168</v>
      </c>
      <c r="C170" t="s">
        <v>110</v>
      </c>
      <c r="D170">
        <v>175</v>
      </c>
      <c r="E170">
        <v>159.512626792026</v>
      </c>
      <c r="F170">
        <v>0</v>
      </c>
      <c r="G170">
        <v>213.5</v>
      </c>
      <c r="H170">
        <v>194.60540468627201</v>
      </c>
      <c r="I170">
        <v>0</v>
      </c>
      <c r="J170">
        <v>82.3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180</v>
      </c>
      <c r="R170">
        <v>0</v>
      </c>
      <c r="S170">
        <v>0</v>
      </c>
      <c r="T170">
        <v>0</v>
      </c>
      <c r="U170">
        <v>0</v>
      </c>
      <c r="V170">
        <f t="shared" si="44"/>
        <v>0</v>
      </c>
      <c r="W170" t="s">
        <v>32</v>
      </c>
      <c r="X170" t="s">
        <v>58</v>
      </c>
      <c r="Y170" t="s">
        <v>41</v>
      </c>
      <c r="Z170">
        <v>710</v>
      </c>
      <c r="AA170">
        <v>550</v>
      </c>
      <c r="AB170">
        <v>343</v>
      </c>
      <c r="AC170">
        <v>530</v>
      </c>
      <c r="AD170">
        <v>0</v>
      </c>
      <c r="AE170">
        <v>0</v>
      </c>
      <c r="AF170" s="2">
        <v>0</v>
      </c>
      <c r="AG170">
        <v>204</v>
      </c>
      <c r="AH170">
        <v>350</v>
      </c>
      <c r="AI170">
        <v>1500000</v>
      </c>
      <c r="AJ170">
        <f t="shared" si="45"/>
        <v>0.73980000000000001</v>
      </c>
      <c r="AK170">
        <f t="shared" si="46"/>
        <v>0.3722162167222508</v>
      </c>
      <c r="AL170">
        <v>0.33215630000000002</v>
      </c>
      <c r="AM170">
        <v>0.76663389999999998</v>
      </c>
      <c r="AN170">
        <f t="shared" si="47"/>
        <v>220.16911322319399</v>
      </c>
      <c r="AO170">
        <f t="shared" si="48"/>
        <v>204.70774199474877</v>
      </c>
      <c r="AP170">
        <f t="shared" si="49"/>
        <v>424.87685521794276</v>
      </c>
      <c r="AQ170">
        <f t="shared" si="50"/>
        <v>543.72696997551998</v>
      </c>
      <c r="AR170">
        <v>210000</v>
      </c>
      <c r="AS170">
        <v>0.28000000000000003</v>
      </c>
      <c r="AT170">
        <f t="shared" si="51"/>
        <v>348.81865590684293</v>
      </c>
      <c r="AU170">
        <f t="shared" si="52"/>
        <v>343.24733845172847</v>
      </c>
      <c r="AV170">
        <f t="shared" si="53"/>
        <v>341.53107982130433</v>
      </c>
      <c r="AW170">
        <f t="shared" si="62"/>
        <v>261.24334237620826</v>
      </c>
      <c r="AX170">
        <f t="shared" si="54"/>
        <v>305.85087942066451</v>
      </c>
      <c r="AY170">
        <f t="shared" si="55"/>
        <v>398.56219687276706</v>
      </c>
      <c r="AZ170">
        <f t="shared" si="56"/>
        <v>350.69715426667659</v>
      </c>
      <c r="BA170">
        <f t="shared" si="57"/>
        <v>237.21178398171085</v>
      </c>
      <c r="BB170">
        <f t="shared" si="58"/>
        <v>224.4769381356939</v>
      </c>
      <c r="BC170">
        <f t="shared" si="43"/>
        <v>240.13092379109565</v>
      </c>
      <c r="BD170">
        <v>1.1302318625275101E-8</v>
      </c>
      <c r="BE170">
        <v>0.60438690227080205</v>
      </c>
      <c r="BF170">
        <v>0.25693427095502003</v>
      </c>
      <c r="BG170">
        <v>402.32895831851602</v>
      </c>
      <c r="BH170">
        <v>0.18674444444444399</v>
      </c>
      <c r="BI170">
        <v>398.56000658422801</v>
      </c>
      <c r="BJ170">
        <v>298.39761716828502</v>
      </c>
      <c r="BK170">
        <v>245.32935280723501</v>
      </c>
    </row>
    <row r="171" spans="1:63" x14ac:dyDescent="0.25">
      <c r="A171" t="s">
        <v>92</v>
      </c>
      <c r="B171">
        <v>169</v>
      </c>
      <c r="C171" t="s">
        <v>110</v>
      </c>
      <c r="D171">
        <v>195</v>
      </c>
      <c r="E171">
        <v>177.74264128254299</v>
      </c>
      <c r="F171">
        <v>0</v>
      </c>
      <c r="G171">
        <v>237.9</v>
      </c>
      <c r="H171">
        <v>216.846022364703</v>
      </c>
      <c r="I171">
        <v>0</v>
      </c>
      <c r="J171">
        <v>91.7</v>
      </c>
      <c r="K171">
        <v>0</v>
      </c>
      <c r="L171">
        <v>0</v>
      </c>
      <c r="M171">
        <v>91.7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90</v>
      </c>
      <c r="T171">
        <v>0</v>
      </c>
      <c r="U171">
        <v>0</v>
      </c>
      <c r="V171">
        <f t="shared" si="44"/>
        <v>0</v>
      </c>
      <c r="W171" t="s">
        <v>32</v>
      </c>
      <c r="X171" t="s">
        <v>58</v>
      </c>
      <c r="Y171" t="s">
        <v>41</v>
      </c>
      <c r="Z171">
        <v>710</v>
      </c>
      <c r="AA171">
        <v>550</v>
      </c>
      <c r="AB171">
        <v>343</v>
      </c>
      <c r="AC171">
        <v>530</v>
      </c>
      <c r="AD171">
        <v>0</v>
      </c>
      <c r="AE171">
        <v>0</v>
      </c>
      <c r="AF171" s="2">
        <v>0</v>
      </c>
      <c r="AG171">
        <v>204</v>
      </c>
      <c r="AH171">
        <v>350</v>
      </c>
      <c r="AI171">
        <v>1500000</v>
      </c>
      <c r="AJ171">
        <f t="shared" si="45"/>
        <v>0.73980000000000001</v>
      </c>
      <c r="AK171">
        <f t="shared" si="46"/>
        <v>0.3722162167222508</v>
      </c>
      <c r="AL171">
        <v>0.54205899999999996</v>
      </c>
      <c r="AM171">
        <v>0.51071960000000005</v>
      </c>
      <c r="AN171">
        <f t="shared" si="47"/>
        <v>245.32488964636033</v>
      </c>
      <c r="AO171">
        <f t="shared" si="48"/>
        <v>277.95252957084318</v>
      </c>
      <c r="AP171">
        <f t="shared" si="49"/>
        <v>523.27741921720349</v>
      </c>
      <c r="AQ171">
        <f t="shared" si="50"/>
        <v>534.32325399429703</v>
      </c>
      <c r="AR171">
        <v>210000</v>
      </c>
      <c r="AS171">
        <v>0.28000000000000003</v>
      </c>
      <c r="AT171">
        <f t="shared" si="51"/>
        <v>280.92498383791133</v>
      </c>
      <c r="AU171">
        <f t="shared" si="52"/>
        <v>342.80677153463006</v>
      </c>
      <c r="AV171">
        <f t="shared" si="53"/>
        <v>347.05619154919219</v>
      </c>
      <c r="AW171">
        <f t="shared" si="62"/>
        <v>298.77545026546005</v>
      </c>
      <c r="AX171">
        <f t="shared" si="54"/>
        <v>358.29174582160374</v>
      </c>
      <c r="AY171">
        <f t="shared" si="55"/>
        <v>560.97850787567836</v>
      </c>
      <c r="AZ171">
        <f t="shared" si="56"/>
        <v>495.97479841531776</v>
      </c>
      <c r="BA171">
        <f t="shared" si="57"/>
        <v>284.30155621423063</v>
      </c>
      <c r="BB171">
        <f t="shared" si="58"/>
        <v>262.44346117727815</v>
      </c>
      <c r="BC171">
        <f t="shared" si="43"/>
        <v>289.72819801844383</v>
      </c>
      <c r="BD171">
        <v>0.57946381969635996</v>
      </c>
      <c r="BE171">
        <v>0.23917915137044299</v>
      </c>
      <c r="BF171">
        <v>0.43501626470156202</v>
      </c>
      <c r="BG171">
        <v>523.50763773032395</v>
      </c>
      <c r="BH171">
        <v>0.18674444444444399</v>
      </c>
      <c r="BI171">
        <v>457.26787389165497</v>
      </c>
      <c r="BJ171">
        <v>224.07130584267301</v>
      </c>
      <c r="BK171">
        <v>310.25194815162399</v>
      </c>
    </row>
    <row r="172" spans="1:63" x14ac:dyDescent="0.25">
      <c r="A172" t="s">
        <v>92</v>
      </c>
      <c r="B172">
        <v>170</v>
      </c>
      <c r="C172" t="s">
        <v>110</v>
      </c>
      <c r="D172">
        <v>180</v>
      </c>
      <c r="E172">
        <v>164.07013041465501</v>
      </c>
      <c r="F172">
        <v>0</v>
      </c>
      <c r="G172">
        <v>219.6</v>
      </c>
      <c r="H172">
        <v>200.165559105879</v>
      </c>
      <c r="I172">
        <v>0</v>
      </c>
      <c r="J172">
        <v>84.6</v>
      </c>
      <c r="K172">
        <v>0</v>
      </c>
      <c r="L172">
        <v>0</v>
      </c>
      <c r="M172">
        <v>84.6</v>
      </c>
      <c r="N172">
        <v>0</v>
      </c>
      <c r="O172">
        <v>0</v>
      </c>
      <c r="P172">
        <v>0</v>
      </c>
      <c r="Q172">
        <v>180</v>
      </c>
      <c r="R172">
        <v>0</v>
      </c>
      <c r="S172">
        <v>90</v>
      </c>
      <c r="T172">
        <v>0</v>
      </c>
      <c r="U172">
        <v>0</v>
      </c>
      <c r="V172">
        <f t="shared" si="44"/>
        <v>0</v>
      </c>
      <c r="W172" t="s">
        <v>32</v>
      </c>
      <c r="X172" t="s">
        <v>58</v>
      </c>
      <c r="Y172" t="s">
        <v>41</v>
      </c>
      <c r="Z172">
        <v>710</v>
      </c>
      <c r="AA172">
        <v>550</v>
      </c>
      <c r="AB172">
        <v>343</v>
      </c>
      <c r="AC172">
        <v>530</v>
      </c>
      <c r="AD172">
        <v>0</v>
      </c>
      <c r="AE172">
        <v>0</v>
      </c>
      <c r="AF172" s="2">
        <v>0</v>
      </c>
      <c r="AG172">
        <v>204</v>
      </c>
      <c r="AH172">
        <v>350</v>
      </c>
      <c r="AI172">
        <v>1500000</v>
      </c>
      <c r="AJ172">
        <f t="shared" si="45"/>
        <v>0.73980000000000001</v>
      </c>
      <c r="AK172">
        <f t="shared" si="46"/>
        <v>0.3722162167222508</v>
      </c>
      <c r="AL172">
        <v>0.45057767999999998</v>
      </c>
      <c r="AM172">
        <v>0.69233865000000006</v>
      </c>
      <c r="AN172">
        <f t="shared" si="47"/>
        <v>226.40199694270365</v>
      </c>
      <c r="AO172">
        <f t="shared" si="48"/>
        <v>256.52589396105435</v>
      </c>
      <c r="AP172">
        <f t="shared" si="49"/>
        <v>482.927890903758</v>
      </c>
      <c r="AQ172">
        <f t="shared" si="50"/>
        <v>561.77349652530404</v>
      </c>
      <c r="AR172">
        <v>210000</v>
      </c>
      <c r="AS172">
        <v>0.28000000000000003</v>
      </c>
      <c r="AT172">
        <f t="shared" si="51"/>
        <v>331.54830984608878</v>
      </c>
      <c r="AU172">
        <f t="shared" si="52"/>
        <v>342.95653149983843</v>
      </c>
      <c r="AV172">
        <f t="shared" si="53"/>
        <v>343.27431925382501</v>
      </c>
      <c r="AW172">
        <f t="shared" si="62"/>
        <v>275.73162651498598</v>
      </c>
      <c r="AX172">
        <f t="shared" si="54"/>
        <v>330.65970253409915</v>
      </c>
      <c r="AY172">
        <f t="shared" si="55"/>
        <v>482.54881497207543</v>
      </c>
      <c r="AZ172">
        <f t="shared" si="56"/>
        <v>424.3001196908404</v>
      </c>
      <c r="BA172">
        <f t="shared" si="57"/>
        <v>255.94632071844282</v>
      </c>
      <c r="BB172">
        <f t="shared" si="58"/>
        <v>237.64827310551976</v>
      </c>
      <c r="BC172">
        <f t="shared" si="43"/>
        <v>260.39399441054996</v>
      </c>
      <c r="BD172">
        <v>0.57921046324372605</v>
      </c>
      <c r="BE172">
        <v>0.58181289421875204</v>
      </c>
      <c r="BF172">
        <v>0.27967994686340097</v>
      </c>
      <c r="BG172">
        <v>419.75989151411602</v>
      </c>
      <c r="BH172">
        <v>0.18674444444444399</v>
      </c>
      <c r="BI172">
        <v>417.13544643717103</v>
      </c>
      <c r="BJ172">
        <v>275.42199774179102</v>
      </c>
      <c r="BK172">
        <v>286.35149878351302</v>
      </c>
    </row>
    <row r="173" spans="1:63" x14ac:dyDescent="0.25">
      <c r="A173" t="s">
        <v>92</v>
      </c>
      <c r="B173">
        <v>171</v>
      </c>
      <c r="C173" t="s">
        <v>110</v>
      </c>
      <c r="D173">
        <v>192</v>
      </c>
      <c r="E173">
        <v>175.00813910896599</v>
      </c>
      <c r="F173">
        <v>0</v>
      </c>
      <c r="G173">
        <v>234.2</v>
      </c>
      <c r="H173">
        <v>213.47346968395701</v>
      </c>
      <c r="I173">
        <v>0</v>
      </c>
      <c r="J173">
        <v>90.2</v>
      </c>
      <c r="K173">
        <v>0</v>
      </c>
      <c r="L173">
        <v>0</v>
      </c>
      <c r="M173">
        <v>90.2</v>
      </c>
      <c r="N173">
        <v>0</v>
      </c>
      <c r="O173">
        <v>0</v>
      </c>
      <c r="P173">
        <v>0</v>
      </c>
      <c r="Q173">
        <v>60</v>
      </c>
      <c r="R173">
        <v>0</v>
      </c>
      <c r="S173">
        <v>90</v>
      </c>
      <c r="T173">
        <v>0</v>
      </c>
      <c r="U173">
        <v>0</v>
      </c>
      <c r="V173">
        <f t="shared" si="44"/>
        <v>0</v>
      </c>
      <c r="W173" t="s">
        <v>32</v>
      </c>
      <c r="X173" t="s">
        <v>58</v>
      </c>
      <c r="Y173" t="s">
        <v>41</v>
      </c>
      <c r="Z173">
        <v>710</v>
      </c>
      <c r="AA173">
        <v>550</v>
      </c>
      <c r="AB173">
        <v>343</v>
      </c>
      <c r="AC173">
        <v>530</v>
      </c>
      <c r="AD173">
        <v>0</v>
      </c>
      <c r="AE173">
        <v>0</v>
      </c>
      <c r="AF173" s="2">
        <v>0</v>
      </c>
      <c r="AG173">
        <v>204</v>
      </c>
      <c r="AH173">
        <v>350</v>
      </c>
      <c r="AI173">
        <v>1500000</v>
      </c>
      <c r="AJ173">
        <f t="shared" si="45"/>
        <v>0.73980000000000001</v>
      </c>
      <c r="AK173">
        <f t="shared" si="46"/>
        <v>0.3722162167222508</v>
      </c>
      <c r="AL173">
        <v>0.53689814000000002</v>
      </c>
      <c r="AM173">
        <v>0.46970475</v>
      </c>
      <c r="AN173">
        <f t="shared" si="47"/>
        <v>241.45062858783723</v>
      </c>
      <c r="AO173">
        <f t="shared" si="48"/>
        <v>273.55656756679156</v>
      </c>
      <c r="AP173">
        <f t="shared" si="49"/>
        <v>515.00719615462879</v>
      </c>
      <c r="AQ173">
        <f t="shared" si="50"/>
        <v>520.22514231740706</v>
      </c>
      <c r="AR173">
        <v>210000</v>
      </c>
      <c r="AS173">
        <v>0.28000000000000003</v>
      </c>
      <c r="AT173">
        <f t="shared" si="51"/>
        <v>270.44138546509498</v>
      </c>
      <c r="AU173">
        <f t="shared" si="52"/>
        <v>343.40174768396702</v>
      </c>
      <c r="AV173">
        <f t="shared" si="53"/>
        <v>342.9113704246472</v>
      </c>
      <c r="AW173">
        <f t="shared" si="62"/>
        <v>294.05612249155149</v>
      </c>
      <c r="AX173">
        <f t="shared" si="54"/>
        <v>352.63126809571878</v>
      </c>
      <c r="AY173">
        <f t="shared" si="55"/>
        <v>544.12630330286936</v>
      </c>
      <c r="AZ173">
        <f t="shared" si="56"/>
        <v>480.37981786887195</v>
      </c>
      <c r="BA173">
        <f t="shared" si="57"/>
        <v>278.31792256722747</v>
      </c>
      <c r="BB173">
        <f t="shared" si="58"/>
        <v>257.19017448578217</v>
      </c>
      <c r="BC173">
        <f t="shared" si="43"/>
        <v>283.54221812693316</v>
      </c>
      <c r="BD173">
        <v>0.77679650450673399</v>
      </c>
      <c r="BE173">
        <v>0.45678171200893602</v>
      </c>
      <c r="BF173">
        <v>0.41984362688726901</v>
      </c>
      <c r="BG173">
        <v>514.29707848575094</v>
      </c>
      <c r="BH173">
        <v>0.18674444444444399</v>
      </c>
      <c r="BI173">
        <v>465.27655767081598</v>
      </c>
      <c r="BJ173">
        <v>214.85429864873501</v>
      </c>
      <c r="BK173">
        <v>305.37084366867202</v>
      </c>
    </row>
    <row r="174" spans="1:63" x14ac:dyDescent="0.25">
      <c r="A174" t="s">
        <v>92</v>
      </c>
      <c r="B174">
        <v>172</v>
      </c>
      <c r="C174" t="s">
        <v>110</v>
      </c>
      <c r="D174">
        <v>305</v>
      </c>
      <c r="E174">
        <v>0</v>
      </c>
      <c r="F174">
        <v>0</v>
      </c>
      <c r="G174">
        <v>0</v>
      </c>
      <c r="H174">
        <v>339.169419596073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f t="shared" si="44"/>
        <v>1</v>
      </c>
      <c r="W174" t="s">
        <v>31</v>
      </c>
      <c r="X174" t="s">
        <v>58</v>
      </c>
      <c r="Y174" t="s">
        <v>41</v>
      </c>
      <c r="Z174">
        <v>710</v>
      </c>
      <c r="AA174">
        <v>550</v>
      </c>
      <c r="AB174">
        <v>343</v>
      </c>
      <c r="AC174">
        <v>530</v>
      </c>
      <c r="AD174">
        <v>0</v>
      </c>
      <c r="AE174">
        <v>0</v>
      </c>
      <c r="AF174" s="2">
        <v>0</v>
      </c>
      <c r="AG174">
        <v>204</v>
      </c>
      <c r="AH174">
        <v>350</v>
      </c>
      <c r="AI174">
        <v>1500000</v>
      </c>
      <c r="AJ174">
        <f t="shared" si="45"/>
        <v>0.73980000000000001</v>
      </c>
      <c r="AK174">
        <f t="shared" si="46"/>
        <v>0.3722162167222508</v>
      </c>
      <c r="AL174">
        <v>0.84617430000000005</v>
      </c>
      <c r="AM174">
        <v>0.84284369999999997</v>
      </c>
      <c r="AN174">
        <f t="shared" si="47"/>
        <v>305</v>
      </c>
      <c r="AO174">
        <f t="shared" si="48"/>
        <v>339.169419596073</v>
      </c>
      <c r="AP174">
        <f t="shared" si="49"/>
        <v>644.169419596073</v>
      </c>
      <c r="AQ174">
        <f t="shared" si="50"/>
        <v>644.169419596073</v>
      </c>
      <c r="AR174">
        <v>210000</v>
      </c>
      <c r="AS174">
        <v>0.28000000000000003</v>
      </c>
      <c r="AT174">
        <f t="shared" si="51"/>
        <v>370.49883624598715</v>
      </c>
      <c r="AU174">
        <f t="shared" si="52"/>
        <v>343.02717881115001</v>
      </c>
      <c r="AV174">
        <f t="shared" si="53"/>
        <v>342.17406154979119</v>
      </c>
      <c r="AW174">
        <f t="shared" si="62"/>
        <v>370.49883624598715</v>
      </c>
      <c r="AX174">
        <f t="shared" si="54"/>
        <v>443.25125265113724</v>
      </c>
      <c r="AY174">
        <f t="shared" si="55"/>
        <v>862.91878255629865</v>
      </c>
      <c r="AZ174">
        <f t="shared" si="56"/>
        <v>795.66256317565694</v>
      </c>
      <c r="BA174">
        <f t="shared" si="57"/>
        <v>387.43911826915934</v>
      </c>
      <c r="BB174">
        <f t="shared" si="58"/>
        <v>356.56495612583439</v>
      </c>
      <c r="BC174">
        <f t="shared" si="43"/>
        <v>395.18037798615023</v>
      </c>
      <c r="BD174">
        <v>1.61402769742358E-15</v>
      </c>
      <c r="BE174">
        <v>0.77755356569723899</v>
      </c>
      <c r="BF174">
        <v>0.42220798739070797</v>
      </c>
      <c r="BG174">
        <v>515.74318420716497</v>
      </c>
      <c r="BH174">
        <v>0.18674444444444399</v>
      </c>
      <c r="BI174">
        <v>558.12863048399402</v>
      </c>
      <c r="BJ174">
        <v>305</v>
      </c>
      <c r="BK174">
        <v>339.169419596073</v>
      </c>
    </row>
    <row r="175" spans="1:63" x14ac:dyDescent="0.25">
      <c r="A175" t="s">
        <v>92</v>
      </c>
      <c r="B175">
        <v>173</v>
      </c>
      <c r="C175" t="s">
        <v>110</v>
      </c>
      <c r="D175">
        <v>127.48645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127.48645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f t="shared" si="44"/>
        <v>1</v>
      </c>
      <c r="W175" t="s">
        <v>22</v>
      </c>
      <c r="X175" t="s">
        <v>59</v>
      </c>
      <c r="Y175" t="s">
        <v>45</v>
      </c>
      <c r="Z175">
        <v>353.0394</v>
      </c>
      <c r="AA175">
        <v>235</v>
      </c>
      <c r="AB175" s="1">
        <f t="shared" ref="AB175:AB181" si="63">AG175*SQRT(3)</f>
        <v>322.72670498886123</v>
      </c>
      <c r="AC175" s="6">
        <f t="shared" ref="AC175:AC181" si="64">(2^(1-AJ175))*AB175</f>
        <v>482.42777246702866</v>
      </c>
      <c r="AD175">
        <v>240.262925</v>
      </c>
      <c r="AE175">
        <v>362.84</v>
      </c>
      <c r="AF175">
        <v>0</v>
      </c>
      <c r="AG175">
        <v>186.32634999999999</v>
      </c>
      <c r="AH175" s="7">
        <f t="shared" ref="AH175:AH193" si="65">(2*AG175)/((AB175/AC175)+0.5)</f>
        <v>318.78891990226151</v>
      </c>
      <c r="AI175">
        <v>5000000</v>
      </c>
      <c r="AJ175">
        <f t="shared" si="45"/>
        <v>0.42</v>
      </c>
      <c r="AK175">
        <f t="shared" si="46"/>
        <v>0.41999999999999993</v>
      </c>
      <c r="AL175">
        <v>0.46701716999999998</v>
      </c>
      <c r="AM175">
        <v>0.45564433999999998</v>
      </c>
      <c r="AN175">
        <f t="shared" si="47"/>
        <v>254.97290000000001</v>
      </c>
      <c r="AO175">
        <f t="shared" si="48"/>
        <v>0</v>
      </c>
      <c r="AP175">
        <f t="shared" si="49"/>
        <v>254.97290000000001</v>
      </c>
      <c r="AQ175">
        <f t="shared" si="50"/>
        <v>242.55951364488001</v>
      </c>
      <c r="AR175">
        <v>180000</v>
      </c>
      <c r="AS175">
        <v>0.31</v>
      </c>
      <c r="AT175">
        <f t="shared" si="51"/>
        <v>242.55951364488013</v>
      </c>
      <c r="AU175">
        <f t="shared" si="52"/>
        <v>242.55951364488004</v>
      </c>
      <c r="AV175">
        <f t="shared" si="53"/>
        <v>254.97289999999995</v>
      </c>
      <c r="AW175">
        <f t="shared" si="62"/>
        <v>254.9728999999999</v>
      </c>
      <c r="AX175">
        <f t="shared" si="54"/>
        <v>254.97290000000001</v>
      </c>
      <c r="AY175">
        <f t="shared" si="55"/>
        <v>254.97290000000001</v>
      </c>
      <c r="AZ175">
        <f t="shared" si="56"/>
        <v>254.97290000000001</v>
      </c>
      <c r="BA175">
        <f t="shared" si="57"/>
        <v>254.97290000000001</v>
      </c>
      <c r="BB175">
        <f t="shared" si="58"/>
        <v>254.97290000000001</v>
      </c>
      <c r="BC175">
        <f t="shared" si="43"/>
        <v>254.97290000000001</v>
      </c>
      <c r="BD175">
        <v>0</v>
      </c>
      <c r="BE175">
        <v>9.2960074947523602E-17</v>
      </c>
      <c r="BF175">
        <v>0.108953921591927</v>
      </c>
      <c r="BG175">
        <v>242.55951364488001</v>
      </c>
      <c r="BH175">
        <v>0.19287504835734701</v>
      </c>
      <c r="BI175">
        <v>254.97290000000001</v>
      </c>
      <c r="BJ175">
        <v>242.55951364488001</v>
      </c>
      <c r="BK175">
        <v>0</v>
      </c>
    </row>
    <row r="176" spans="1:63" x14ac:dyDescent="0.25">
      <c r="A176" t="s">
        <v>92</v>
      </c>
      <c r="B176">
        <v>174</v>
      </c>
      <c r="C176" t="s">
        <v>110</v>
      </c>
      <c r="D176">
        <v>156.90639999999999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156.90639999999999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44"/>
        <v>1</v>
      </c>
      <c r="W176" t="s">
        <v>22</v>
      </c>
      <c r="X176" t="s">
        <v>60</v>
      </c>
      <c r="Y176" t="s">
        <v>45</v>
      </c>
      <c r="Z176">
        <v>514.84912499999996</v>
      </c>
      <c r="AA176">
        <v>343</v>
      </c>
      <c r="AB176" s="1">
        <f t="shared" si="63"/>
        <v>382.17636117101989</v>
      </c>
      <c r="AC176" s="6">
        <f t="shared" si="64"/>
        <v>571.29604634253394</v>
      </c>
      <c r="AD176">
        <v>279.48952500000001</v>
      </c>
      <c r="AE176">
        <v>411.88</v>
      </c>
      <c r="AF176">
        <v>0</v>
      </c>
      <c r="AG176">
        <v>220.64962499999999</v>
      </c>
      <c r="AH176" s="7">
        <f t="shared" si="65"/>
        <v>377.51319462109916</v>
      </c>
      <c r="AI176">
        <v>5000000</v>
      </c>
      <c r="AJ176">
        <f t="shared" si="45"/>
        <v>0.42</v>
      </c>
      <c r="AK176">
        <f t="shared" si="46"/>
        <v>0.41999999999999993</v>
      </c>
      <c r="AL176">
        <v>0.54294162999999995</v>
      </c>
      <c r="AM176">
        <v>0.43573000000000001</v>
      </c>
      <c r="AN176">
        <f t="shared" si="47"/>
        <v>313.81279999999998</v>
      </c>
      <c r="AO176">
        <f t="shared" si="48"/>
        <v>0</v>
      </c>
      <c r="AP176">
        <f t="shared" si="49"/>
        <v>313.81279999999998</v>
      </c>
      <c r="AQ176">
        <f t="shared" si="50"/>
        <v>298.53478602446802</v>
      </c>
      <c r="AR176">
        <v>180000</v>
      </c>
      <c r="AS176">
        <v>0.31</v>
      </c>
      <c r="AT176">
        <f t="shared" si="51"/>
        <v>298.53478602446813</v>
      </c>
      <c r="AU176">
        <f t="shared" si="52"/>
        <v>298.53478602446813</v>
      </c>
      <c r="AV176">
        <f t="shared" si="53"/>
        <v>313.81279999999987</v>
      </c>
      <c r="AW176">
        <f t="shared" si="62"/>
        <v>313.81280000000004</v>
      </c>
      <c r="AX176">
        <f t="shared" si="54"/>
        <v>313.81279999999998</v>
      </c>
      <c r="AY176">
        <f t="shared" si="55"/>
        <v>313.81279999999998</v>
      </c>
      <c r="AZ176">
        <f t="shared" si="56"/>
        <v>313.81279999999998</v>
      </c>
      <c r="BA176">
        <f t="shared" si="57"/>
        <v>313.81279999999998</v>
      </c>
      <c r="BB176">
        <f t="shared" si="58"/>
        <v>313.81279999999998</v>
      </c>
      <c r="BC176">
        <f t="shared" si="43"/>
        <v>313.81279999999998</v>
      </c>
      <c r="BD176">
        <v>0</v>
      </c>
      <c r="BE176">
        <v>6.6244870691074697E-17</v>
      </c>
      <c r="BF176">
        <v>0.16504262679013901</v>
      </c>
      <c r="BG176">
        <v>298.53478602446802</v>
      </c>
      <c r="BH176">
        <v>0.27047920562578098</v>
      </c>
      <c r="BI176">
        <v>313.81279999999998</v>
      </c>
      <c r="BJ176">
        <v>298.53478602446802</v>
      </c>
      <c r="BK176">
        <v>0</v>
      </c>
    </row>
    <row r="177" spans="1:63" x14ac:dyDescent="0.25">
      <c r="A177" t="s">
        <v>92</v>
      </c>
      <c r="B177">
        <v>175</v>
      </c>
      <c r="C177" t="s">
        <v>110</v>
      </c>
      <c r="D177">
        <v>166.71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166.71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 t="shared" si="44"/>
        <v>1</v>
      </c>
      <c r="W177" t="s">
        <v>22</v>
      </c>
      <c r="X177" t="s">
        <v>61</v>
      </c>
      <c r="Y177" t="s">
        <v>45</v>
      </c>
      <c r="Z177">
        <v>554.08000000000004</v>
      </c>
      <c r="AA177">
        <v>358</v>
      </c>
      <c r="AB177" s="1">
        <f t="shared" si="63"/>
        <v>399.15110860424772</v>
      </c>
      <c r="AC177" s="6">
        <f t="shared" si="64"/>
        <v>596.67073478886243</v>
      </c>
      <c r="AD177">
        <v>284.39</v>
      </c>
      <c r="AE177">
        <v>411.88</v>
      </c>
      <c r="AF177">
        <v>0</v>
      </c>
      <c r="AG177">
        <v>230.45</v>
      </c>
      <c r="AH177" s="7">
        <f t="shared" si="65"/>
        <v>394.28082282230167</v>
      </c>
      <c r="AI177">
        <v>5000000</v>
      </c>
      <c r="AJ177">
        <f t="shared" si="45"/>
        <v>0.42</v>
      </c>
      <c r="AK177">
        <f t="shared" si="46"/>
        <v>0.41999999999999993</v>
      </c>
      <c r="AL177">
        <v>0.58045670000000005</v>
      </c>
      <c r="AM177">
        <v>0.40938044000000001</v>
      </c>
      <c r="AN177">
        <f t="shared" si="47"/>
        <v>333.42</v>
      </c>
      <c r="AO177">
        <f t="shared" si="48"/>
        <v>0</v>
      </c>
      <c r="AP177">
        <f t="shared" si="49"/>
        <v>333.42</v>
      </c>
      <c r="AQ177">
        <f t="shared" si="50"/>
        <v>317.18740713023197</v>
      </c>
      <c r="AR177">
        <v>180000</v>
      </c>
      <c r="AS177">
        <v>0.31</v>
      </c>
      <c r="AT177">
        <f t="shared" si="51"/>
        <v>317.1874071302322</v>
      </c>
      <c r="AU177">
        <f t="shared" si="52"/>
        <v>317.18740713023192</v>
      </c>
      <c r="AV177">
        <f t="shared" si="53"/>
        <v>333.42000000000007</v>
      </c>
      <c r="AW177">
        <f t="shared" si="62"/>
        <v>333.42000000000007</v>
      </c>
      <c r="AX177">
        <f t="shared" si="54"/>
        <v>333.42</v>
      </c>
      <c r="AY177">
        <f t="shared" si="55"/>
        <v>333.42</v>
      </c>
      <c r="AZ177">
        <f t="shared" si="56"/>
        <v>333.42</v>
      </c>
      <c r="BA177">
        <f t="shared" si="57"/>
        <v>333.42</v>
      </c>
      <c r="BB177">
        <f t="shared" si="58"/>
        <v>333.42</v>
      </c>
      <c r="BC177">
        <f t="shared" si="43"/>
        <v>333.42</v>
      </c>
      <c r="BD177">
        <v>2.1545534364261E-8</v>
      </c>
      <c r="BE177">
        <v>5.0101294751966001E-17</v>
      </c>
      <c r="BF177">
        <v>0.18631083563333301</v>
      </c>
      <c r="BG177">
        <v>317.18740713023197</v>
      </c>
      <c r="BH177">
        <v>0.29504001388888801</v>
      </c>
      <c r="BI177">
        <v>333.42</v>
      </c>
      <c r="BJ177">
        <v>317.18740713023197</v>
      </c>
      <c r="BK177">
        <v>0</v>
      </c>
    </row>
    <row r="178" spans="1:63" x14ac:dyDescent="0.25">
      <c r="A178" t="s">
        <v>92</v>
      </c>
      <c r="B178">
        <v>176</v>
      </c>
      <c r="C178" t="s">
        <v>110</v>
      </c>
      <c r="D178">
        <v>201.04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201.04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 t="shared" si="44"/>
        <v>1</v>
      </c>
      <c r="W178" t="s">
        <v>22</v>
      </c>
      <c r="X178" t="s">
        <v>62</v>
      </c>
      <c r="Y178" t="s">
        <v>45</v>
      </c>
      <c r="Z178">
        <v>710.98</v>
      </c>
      <c r="AA178">
        <v>593</v>
      </c>
      <c r="AB178" s="1">
        <f t="shared" si="63"/>
        <v>475.60383125033792</v>
      </c>
      <c r="AC178" s="6">
        <f t="shared" si="64"/>
        <v>710.95602979246576</v>
      </c>
      <c r="AD178">
        <v>313.81</v>
      </c>
      <c r="AE178">
        <v>421.68</v>
      </c>
      <c r="AF178">
        <v>0</v>
      </c>
      <c r="AG178">
        <v>274.58999999999997</v>
      </c>
      <c r="AH178" s="7">
        <f t="shared" si="65"/>
        <v>469.80069923530402</v>
      </c>
      <c r="AI178">
        <v>5000000</v>
      </c>
      <c r="AJ178">
        <f t="shared" si="45"/>
        <v>0.42</v>
      </c>
      <c r="AK178">
        <f t="shared" si="46"/>
        <v>0.41999999999999993</v>
      </c>
      <c r="AL178">
        <v>0.58060310000000004</v>
      </c>
      <c r="AM178">
        <v>0.17972927</v>
      </c>
      <c r="AN178">
        <f t="shared" si="47"/>
        <v>402.08</v>
      </c>
      <c r="AO178">
        <f t="shared" si="48"/>
        <v>0</v>
      </c>
      <c r="AP178">
        <f t="shared" si="49"/>
        <v>402.08</v>
      </c>
      <c r="AQ178">
        <f t="shared" si="50"/>
        <v>382.50468675821401</v>
      </c>
      <c r="AR178">
        <v>180000</v>
      </c>
      <c r="AS178">
        <v>0.31</v>
      </c>
      <c r="AT178">
        <f t="shared" si="51"/>
        <v>382.50468675821435</v>
      </c>
      <c r="AU178">
        <f t="shared" si="52"/>
        <v>382.50468675821435</v>
      </c>
      <c r="AV178">
        <f t="shared" si="53"/>
        <v>402.07999999999993</v>
      </c>
      <c r="AW178">
        <f t="shared" si="62"/>
        <v>402.0800000000001</v>
      </c>
      <c r="AX178">
        <f t="shared" si="54"/>
        <v>402.08</v>
      </c>
      <c r="AY178">
        <f t="shared" si="55"/>
        <v>402.08</v>
      </c>
      <c r="AZ178">
        <f t="shared" si="56"/>
        <v>402.08</v>
      </c>
      <c r="BA178">
        <f t="shared" si="57"/>
        <v>402.08</v>
      </c>
      <c r="BB178">
        <f t="shared" si="58"/>
        <v>402.08</v>
      </c>
      <c r="BC178">
        <f t="shared" si="43"/>
        <v>402.08</v>
      </c>
      <c r="BD178">
        <v>0</v>
      </c>
      <c r="BE178">
        <v>8.6997315812705002E-17</v>
      </c>
      <c r="BF178">
        <v>0.27094413961481401</v>
      </c>
      <c r="BG178">
        <v>382.50468675821401</v>
      </c>
      <c r="BH178">
        <v>0.41888704499999901</v>
      </c>
      <c r="BI178">
        <v>402.08</v>
      </c>
      <c r="BJ178">
        <v>382.50468675821401</v>
      </c>
      <c r="BK178">
        <v>0</v>
      </c>
    </row>
    <row r="179" spans="1:63" x14ac:dyDescent="0.25">
      <c r="A179" t="s">
        <v>92</v>
      </c>
      <c r="B179">
        <v>177</v>
      </c>
      <c r="C179" t="s">
        <v>110</v>
      </c>
      <c r="D179">
        <v>142.19999999999999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142.19999999999999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44"/>
        <v>1</v>
      </c>
      <c r="W179" t="s">
        <v>22</v>
      </c>
      <c r="X179" t="s">
        <v>63</v>
      </c>
      <c r="Y179" t="s">
        <v>45</v>
      </c>
      <c r="Z179">
        <v>426.59</v>
      </c>
      <c r="AA179">
        <v>289</v>
      </c>
      <c r="AB179" s="1">
        <f t="shared" si="63"/>
        <v>339.70712488848386</v>
      </c>
      <c r="AC179" s="6">
        <f t="shared" si="64"/>
        <v>507.81094039548532</v>
      </c>
      <c r="AD179">
        <v>240.27</v>
      </c>
      <c r="AE179">
        <v>421.68</v>
      </c>
      <c r="AF179">
        <v>0</v>
      </c>
      <c r="AG179">
        <v>196.13</v>
      </c>
      <c r="AH179" s="7">
        <f t="shared" si="65"/>
        <v>335.56215135664149</v>
      </c>
      <c r="AI179">
        <v>5000000</v>
      </c>
      <c r="AJ179">
        <f t="shared" si="45"/>
        <v>0.42</v>
      </c>
      <c r="AK179">
        <f t="shared" si="46"/>
        <v>0.41999999999999993</v>
      </c>
      <c r="AL179">
        <v>0.52014689999999997</v>
      </c>
      <c r="AM179">
        <v>0.53186089999999997</v>
      </c>
      <c r="AN179">
        <f t="shared" si="47"/>
        <v>284.39999999999998</v>
      </c>
      <c r="AO179">
        <f t="shared" si="48"/>
        <v>0</v>
      </c>
      <c r="AP179">
        <f t="shared" si="49"/>
        <v>284.39999999999998</v>
      </c>
      <c r="AQ179">
        <f t="shared" si="50"/>
        <v>269.05502634219602</v>
      </c>
      <c r="AR179">
        <v>180000</v>
      </c>
      <c r="AS179">
        <v>0.28999999999999998</v>
      </c>
      <c r="AT179">
        <f t="shared" si="51"/>
        <v>269.05502634219613</v>
      </c>
      <c r="AU179">
        <f t="shared" si="52"/>
        <v>269.05502634219602</v>
      </c>
      <c r="AV179">
        <f t="shared" si="53"/>
        <v>284.39999999999992</v>
      </c>
      <c r="AW179">
        <f t="shared" si="62"/>
        <v>284.40000000000003</v>
      </c>
      <c r="AX179">
        <f t="shared" si="54"/>
        <v>284.39999999999998</v>
      </c>
      <c r="AY179">
        <f t="shared" si="55"/>
        <v>284.39999999999998</v>
      </c>
      <c r="AZ179">
        <f t="shared" si="56"/>
        <v>284.39999999999998</v>
      </c>
      <c r="BA179">
        <f t="shared" si="57"/>
        <v>284.39999999999998</v>
      </c>
      <c r="BB179">
        <f t="shared" si="58"/>
        <v>284.39999999999998</v>
      </c>
      <c r="BC179">
        <f t="shared" si="43"/>
        <v>284.39999999999998</v>
      </c>
      <c r="BD179">
        <v>9.6695298616503606E-9</v>
      </c>
      <c r="BE179">
        <v>6.3456141637441199E-17</v>
      </c>
      <c r="BF179">
        <v>0.13405667999999901</v>
      </c>
      <c r="BG179">
        <v>269.05502634219602</v>
      </c>
      <c r="BH179">
        <v>0.21370542722222199</v>
      </c>
      <c r="BI179">
        <v>284.39999999999998</v>
      </c>
      <c r="BJ179">
        <v>269.05502634219602</v>
      </c>
      <c r="BK179">
        <v>0</v>
      </c>
    </row>
    <row r="180" spans="1:63" x14ac:dyDescent="0.25">
      <c r="A180" t="s">
        <v>92</v>
      </c>
      <c r="B180">
        <v>178</v>
      </c>
      <c r="C180" t="s">
        <v>110</v>
      </c>
      <c r="D180">
        <v>171.62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171.62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44"/>
        <v>1</v>
      </c>
      <c r="W180" t="s">
        <v>22</v>
      </c>
      <c r="X180" t="s">
        <v>56</v>
      </c>
      <c r="Y180" t="s">
        <v>45</v>
      </c>
      <c r="Z180">
        <v>671.76</v>
      </c>
      <c r="AA180">
        <v>417</v>
      </c>
      <c r="AB180" s="1">
        <f t="shared" si="63"/>
        <v>424.64689649166161</v>
      </c>
      <c r="AC180" s="6">
        <f t="shared" si="64"/>
        <v>634.78309415571891</v>
      </c>
      <c r="AD180">
        <v>294.2</v>
      </c>
      <c r="AE180">
        <v>480.52</v>
      </c>
      <c r="AF180">
        <v>0</v>
      </c>
      <c r="AG180">
        <v>245.17</v>
      </c>
      <c r="AH180" s="7">
        <f t="shared" si="65"/>
        <v>419.46552107330746</v>
      </c>
      <c r="AI180">
        <v>5000000</v>
      </c>
      <c r="AJ180">
        <f t="shared" si="45"/>
        <v>0.42</v>
      </c>
      <c r="AK180">
        <f t="shared" si="46"/>
        <v>0.41999999999999971</v>
      </c>
      <c r="AL180">
        <v>0.59404509999999999</v>
      </c>
      <c r="AM180">
        <v>0.29332330000000001</v>
      </c>
      <c r="AN180">
        <f t="shared" si="47"/>
        <v>343.24</v>
      </c>
      <c r="AO180">
        <f t="shared" si="48"/>
        <v>0</v>
      </c>
      <c r="AP180">
        <f t="shared" si="49"/>
        <v>343.24</v>
      </c>
      <c r="AQ180">
        <f t="shared" si="50"/>
        <v>324.72027862762098</v>
      </c>
      <c r="AR180">
        <v>180000</v>
      </c>
      <c r="AS180">
        <v>0.28999999999999998</v>
      </c>
      <c r="AT180">
        <f t="shared" si="51"/>
        <v>324.7202786276211</v>
      </c>
      <c r="AU180">
        <f t="shared" si="52"/>
        <v>324.7202786276211</v>
      </c>
      <c r="AV180">
        <f t="shared" si="53"/>
        <v>343.24000000000007</v>
      </c>
      <c r="AW180">
        <f t="shared" si="62"/>
        <v>343.24000000000024</v>
      </c>
      <c r="AX180">
        <f t="shared" si="54"/>
        <v>343.24</v>
      </c>
      <c r="AY180">
        <f t="shared" si="55"/>
        <v>343.24</v>
      </c>
      <c r="AZ180">
        <f t="shared" si="56"/>
        <v>343.24</v>
      </c>
      <c r="BA180">
        <f t="shared" si="57"/>
        <v>343.24</v>
      </c>
      <c r="BB180">
        <f t="shared" si="58"/>
        <v>343.24</v>
      </c>
      <c r="BC180">
        <f t="shared" si="43"/>
        <v>343.24</v>
      </c>
      <c r="BD180">
        <v>2.3062315390685701E-8</v>
      </c>
      <c r="BE180">
        <v>6.6956958718747895E-17</v>
      </c>
      <c r="BF180">
        <v>0.195265295096296</v>
      </c>
      <c r="BG180">
        <v>324.72027862762098</v>
      </c>
      <c r="BH180">
        <v>0.333935160555555</v>
      </c>
      <c r="BI180">
        <v>343.24</v>
      </c>
      <c r="BJ180">
        <v>324.72027862762098</v>
      </c>
      <c r="BK180">
        <v>0</v>
      </c>
    </row>
    <row r="181" spans="1:63" x14ac:dyDescent="0.25">
      <c r="A181" t="s">
        <v>92</v>
      </c>
      <c r="B181">
        <v>179</v>
      </c>
      <c r="C181" t="s">
        <v>110</v>
      </c>
      <c r="D181">
        <v>205.94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205.94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 t="shared" si="44"/>
        <v>1</v>
      </c>
      <c r="W181" t="s">
        <v>22</v>
      </c>
      <c r="X181" t="s">
        <v>64</v>
      </c>
      <c r="Y181" t="s">
        <v>45</v>
      </c>
      <c r="Z181">
        <v>720.79</v>
      </c>
      <c r="AA181">
        <v>485</v>
      </c>
      <c r="AB181" s="1">
        <f t="shared" si="63"/>
        <v>509.56934758676363</v>
      </c>
      <c r="AC181" s="6">
        <f t="shared" si="64"/>
        <v>761.72935636746945</v>
      </c>
      <c r="AD181">
        <v>333.43</v>
      </c>
      <c r="AE181">
        <v>480.52</v>
      </c>
      <c r="AF181">
        <v>0</v>
      </c>
      <c r="AG181">
        <v>294.2</v>
      </c>
      <c r="AH181" s="7">
        <f t="shared" si="65"/>
        <v>503.35178161996595</v>
      </c>
      <c r="AI181">
        <v>5000000</v>
      </c>
      <c r="AJ181">
        <f t="shared" si="45"/>
        <v>0.42</v>
      </c>
      <c r="AK181">
        <f t="shared" si="46"/>
        <v>0.41999999999999993</v>
      </c>
      <c r="AL181">
        <v>0.44772000000000001</v>
      </c>
      <c r="AM181">
        <v>0.11719844</v>
      </c>
      <c r="AN181">
        <f t="shared" si="47"/>
        <v>411.88</v>
      </c>
      <c r="AO181">
        <f t="shared" si="48"/>
        <v>0</v>
      </c>
      <c r="AP181">
        <f t="shared" si="49"/>
        <v>411.88</v>
      </c>
      <c r="AQ181">
        <f t="shared" si="50"/>
        <v>389.65676599797399</v>
      </c>
      <c r="AR181">
        <v>180000</v>
      </c>
      <c r="AS181">
        <v>0.28999999999999998</v>
      </c>
      <c r="AT181">
        <f t="shared" si="51"/>
        <v>389.65676599797399</v>
      </c>
      <c r="AU181">
        <f t="shared" si="52"/>
        <v>389.65676599797382</v>
      </c>
      <c r="AV181">
        <f t="shared" si="53"/>
        <v>411.88000000000017</v>
      </c>
      <c r="AW181">
        <f t="shared" si="62"/>
        <v>411.88000000000034</v>
      </c>
      <c r="AX181">
        <f t="shared" si="54"/>
        <v>411.88</v>
      </c>
      <c r="AY181">
        <f t="shared" si="55"/>
        <v>411.88</v>
      </c>
      <c r="AZ181">
        <f t="shared" si="56"/>
        <v>411.88</v>
      </c>
      <c r="BA181">
        <f t="shared" si="57"/>
        <v>411.88</v>
      </c>
      <c r="BB181">
        <f t="shared" si="58"/>
        <v>411.88</v>
      </c>
      <c r="BC181">
        <f t="shared" si="43"/>
        <v>411.88</v>
      </c>
      <c r="BD181">
        <v>1.1096184941954601E-8</v>
      </c>
      <c r="BE181">
        <v>7.0574186463260698E-17</v>
      </c>
      <c r="BF181">
        <v>0.281171102385185</v>
      </c>
      <c r="BG181">
        <v>389.65676599797399</v>
      </c>
      <c r="BH181">
        <v>0.48085355555555498</v>
      </c>
      <c r="BI181">
        <v>411.88</v>
      </c>
      <c r="BJ181">
        <v>389.65676599797399</v>
      </c>
      <c r="BK181">
        <v>0</v>
      </c>
    </row>
    <row r="182" spans="1:63" x14ac:dyDescent="0.25">
      <c r="A182" t="s">
        <v>92</v>
      </c>
      <c r="B182">
        <v>180</v>
      </c>
      <c r="C182" t="s">
        <v>110</v>
      </c>
      <c r="D182">
        <v>314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157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44"/>
        <v>1</v>
      </c>
      <c r="W182" t="s">
        <v>18</v>
      </c>
      <c r="X182" t="s">
        <v>58</v>
      </c>
      <c r="Y182" t="s">
        <v>41</v>
      </c>
      <c r="Z182">
        <v>795</v>
      </c>
      <c r="AA182" s="3">
        <f>Z182/1.5</f>
        <v>530</v>
      </c>
      <c r="AB182">
        <v>410</v>
      </c>
      <c r="AC182">
        <v>640</v>
      </c>
      <c r="AD182">
        <v>0</v>
      </c>
      <c r="AE182">
        <v>0</v>
      </c>
      <c r="AF182" s="2">
        <v>0</v>
      </c>
      <c r="AG182">
        <v>256</v>
      </c>
      <c r="AH182" s="7">
        <f t="shared" si="65"/>
        <v>448.8767123287671</v>
      </c>
      <c r="AI182">
        <v>1500000</v>
      </c>
      <c r="AJ182">
        <f t="shared" si="45"/>
        <v>0.7228</v>
      </c>
      <c r="AK182">
        <f t="shared" si="46"/>
        <v>0.35755200461808356</v>
      </c>
      <c r="AL182">
        <v>0.72618689999999997</v>
      </c>
      <c r="AM182">
        <v>0.50380175999999999</v>
      </c>
      <c r="AN182">
        <f t="shared" si="47"/>
        <v>415.38295583714074</v>
      </c>
      <c r="AO182">
        <f t="shared" si="48"/>
        <v>0</v>
      </c>
      <c r="AP182">
        <f t="shared" si="49"/>
        <v>415.38295583714074</v>
      </c>
      <c r="AQ182">
        <f t="shared" si="50"/>
        <v>402.11620211078201</v>
      </c>
      <c r="AR182">
        <v>210000</v>
      </c>
      <c r="AS182">
        <v>0.28000000000000003</v>
      </c>
      <c r="AT182">
        <f t="shared" si="51"/>
        <v>402.11620211078207</v>
      </c>
      <c r="AU182">
        <f t="shared" si="52"/>
        <v>402.11620211078184</v>
      </c>
      <c r="AV182">
        <f t="shared" si="53"/>
        <v>415.38295583714051</v>
      </c>
      <c r="AW182">
        <f t="shared" si="62"/>
        <v>415.38295583714074</v>
      </c>
      <c r="AX182">
        <f t="shared" si="54"/>
        <v>415.38295583714074</v>
      </c>
      <c r="AY182">
        <f t="shared" si="55"/>
        <v>415.38295583714074</v>
      </c>
      <c r="AZ182">
        <f t="shared" si="56"/>
        <v>415.38295583714074</v>
      </c>
      <c r="BA182">
        <f t="shared" si="57"/>
        <v>415.38295583714074</v>
      </c>
      <c r="BB182">
        <f t="shared" si="58"/>
        <v>415.38295583714074</v>
      </c>
      <c r="BC182">
        <f t="shared" si="43"/>
        <v>415.38295583714074</v>
      </c>
      <c r="BD182">
        <v>1.4017732615082E-8</v>
      </c>
      <c r="BE182">
        <v>7.4336469026629901E-17</v>
      </c>
      <c r="BF182">
        <v>0.25666260317460299</v>
      </c>
      <c r="BG182">
        <v>402.11620211078201</v>
      </c>
      <c r="BH182">
        <v>0.26682539682539602</v>
      </c>
      <c r="BI182">
        <v>415.38295583714</v>
      </c>
      <c r="BJ182">
        <v>402.11620211078201</v>
      </c>
      <c r="BK182">
        <v>0</v>
      </c>
    </row>
    <row r="183" spans="1:63" x14ac:dyDescent="0.25">
      <c r="A183" t="s">
        <v>92</v>
      </c>
      <c r="B183">
        <v>181</v>
      </c>
      <c r="C183" t="s">
        <v>110</v>
      </c>
      <c r="D183">
        <v>315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157.5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60</v>
      </c>
      <c r="T183">
        <v>0</v>
      </c>
      <c r="U183">
        <v>0</v>
      </c>
      <c r="V183">
        <f t="shared" si="44"/>
        <v>0</v>
      </c>
      <c r="W183" t="s">
        <v>18</v>
      </c>
      <c r="X183" t="s">
        <v>58</v>
      </c>
      <c r="Y183" t="s">
        <v>41</v>
      </c>
      <c r="Z183">
        <v>795</v>
      </c>
      <c r="AA183" s="3">
        <f t="shared" ref="AA183:AA193" si="66">Z183/1.5</f>
        <v>530</v>
      </c>
      <c r="AB183">
        <v>410</v>
      </c>
      <c r="AC183">
        <v>640</v>
      </c>
      <c r="AD183">
        <v>0</v>
      </c>
      <c r="AE183">
        <v>0</v>
      </c>
      <c r="AF183" s="2">
        <v>0</v>
      </c>
      <c r="AG183">
        <v>256</v>
      </c>
      <c r="AH183" s="7">
        <f t="shared" si="65"/>
        <v>448.8767123287671</v>
      </c>
      <c r="AI183">
        <v>1500000</v>
      </c>
      <c r="AJ183">
        <f t="shared" si="45"/>
        <v>0.7228</v>
      </c>
      <c r="AK183">
        <f t="shared" si="46"/>
        <v>0.35755200461808356</v>
      </c>
      <c r="AL183">
        <v>1.0624279000000001</v>
      </c>
      <c r="AM183">
        <v>0.52077406999999998</v>
      </c>
      <c r="AN183">
        <f t="shared" si="47"/>
        <v>416.70583149267304</v>
      </c>
      <c r="AO183">
        <f t="shared" si="48"/>
        <v>0</v>
      </c>
      <c r="AP183">
        <f t="shared" si="49"/>
        <v>416.70583149267304</v>
      </c>
      <c r="AQ183">
        <f t="shared" si="50"/>
        <v>353.38085831564001</v>
      </c>
      <c r="AR183">
        <v>210000</v>
      </c>
      <c r="AS183">
        <v>0.28000000000000003</v>
      </c>
      <c r="AT183">
        <f t="shared" si="51"/>
        <v>353.38085831564001</v>
      </c>
      <c r="AU183">
        <f t="shared" si="52"/>
        <v>353.38085831563984</v>
      </c>
      <c r="AV183">
        <f t="shared" si="53"/>
        <v>416.70583149267298</v>
      </c>
      <c r="AW183">
        <f t="shared" si="62"/>
        <v>416.70583149267316</v>
      </c>
      <c r="AX183">
        <f t="shared" si="54"/>
        <v>416.70583149267304</v>
      </c>
      <c r="AY183">
        <f t="shared" si="55"/>
        <v>416.70583149267304</v>
      </c>
      <c r="AZ183">
        <f t="shared" si="56"/>
        <v>416.70583149267304</v>
      </c>
      <c r="BA183">
        <f t="shared" si="57"/>
        <v>416.70583149267304</v>
      </c>
      <c r="BB183">
        <f t="shared" si="58"/>
        <v>416.70583149267304</v>
      </c>
      <c r="BC183">
        <f t="shared" si="43"/>
        <v>416.70583149267304</v>
      </c>
      <c r="BD183">
        <v>0.603940637488108</v>
      </c>
      <c r="BE183">
        <v>0.41152391256047299</v>
      </c>
      <c r="BF183">
        <v>0.198219096863331</v>
      </c>
      <c r="BG183">
        <v>353.38085831564001</v>
      </c>
      <c r="BH183">
        <v>0.26682539682539602</v>
      </c>
      <c r="BI183">
        <v>362.66150687186399</v>
      </c>
      <c r="BJ183">
        <v>353.38085831564001</v>
      </c>
      <c r="BK183">
        <v>0</v>
      </c>
    </row>
    <row r="184" spans="1:63" x14ac:dyDescent="0.25">
      <c r="A184" t="s">
        <v>92</v>
      </c>
      <c r="B184">
        <v>182</v>
      </c>
      <c r="C184" t="s">
        <v>110</v>
      </c>
      <c r="D184">
        <v>316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158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90</v>
      </c>
      <c r="T184">
        <v>0</v>
      </c>
      <c r="U184">
        <v>0</v>
      </c>
      <c r="V184">
        <f t="shared" si="44"/>
        <v>0</v>
      </c>
      <c r="W184" t="s">
        <v>18</v>
      </c>
      <c r="X184" t="s">
        <v>58</v>
      </c>
      <c r="Y184" t="s">
        <v>41</v>
      </c>
      <c r="Z184">
        <v>795</v>
      </c>
      <c r="AA184" s="3">
        <f t="shared" si="66"/>
        <v>530</v>
      </c>
      <c r="AB184">
        <v>410</v>
      </c>
      <c r="AC184">
        <v>640</v>
      </c>
      <c r="AD184">
        <v>0</v>
      </c>
      <c r="AE184">
        <v>0</v>
      </c>
      <c r="AF184" s="2">
        <v>0</v>
      </c>
      <c r="AG184">
        <v>256</v>
      </c>
      <c r="AH184" s="7">
        <f t="shared" si="65"/>
        <v>448.8767123287671</v>
      </c>
      <c r="AI184">
        <v>1500000</v>
      </c>
      <c r="AJ184">
        <f t="shared" si="45"/>
        <v>0.7228</v>
      </c>
      <c r="AK184">
        <f t="shared" si="46"/>
        <v>0.35755200461808356</v>
      </c>
      <c r="AL184">
        <v>1.1326863</v>
      </c>
      <c r="AM184">
        <v>0.60322624000000002</v>
      </c>
      <c r="AN184">
        <f t="shared" si="47"/>
        <v>418.02870714820529</v>
      </c>
      <c r="AO184">
        <f t="shared" si="48"/>
        <v>0</v>
      </c>
      <c r="AP184">
        <f t="shared" si="49"/>
        <v>418.02870714820529</v>
      </c>
      <c r="AQ184">
        <f t="shared" si="50"/>
        <v>316</v>
      </c>
      <c r="AR184">
        <v>210000</v>
      </c>
      <c r="AS184">
        <v>0.28000000000000003</v>
      </c>
      <c r="AT184">
        <f t="shared" si="51"/>
        <v>316.00000000000006</v>
      </c>
      <c r="AU184">
        <f t="shared" si="52"/>
        <v>316.00000000000006</v>
      </c>
      <c r="AV184">
        <f t="shared" si="53"/>
        <v>418.02870714820534</v>
      </c>
      <c r="AW184">
        <f t="shared" si="62"/>
        <v>418.0287071482054</v>
      </c>
      <c r="AX184">
        <f t="shared" si="54"/>
        <v>418.02870714820529</v>
      </c>
      <c r="AY184">
        <f t="shared" si="55"/>
        <v>418.02870714820529</v>
      </c>
      <c r="AZ184">
        <f t="shared" si="56"/>
        <v>418.02870714820529</v>
      </c>
      <c r="BA184">
        <f t="shared" si="57"/>
        <v>418.02870714820529</v>
      </c>
      <c r="BB184">
        <f t="shared" si="58"/>
        <v>418.02870714820529</v>
      </c>
      <c r="BC184">
        <f t="shared" si="43"/>
        <v>418.02870714820529</v>
      </c>
      <c r="BD184">
        <v>0.76987323142336905</v>
      </c>
      <c r="BE184">
        <v>0.57260316475915896</v>
      </c>
      <c r="BF184">
        <v>0.158501587301587</v>
      </c>
      <c r="BG184">
        <v>316</v>
      </c>
      <c r="BH184">
        <v>0.26682539682539602</v>
      </c>
      <c r="BI184">
        <v>316</v>
      </c>
      <c r="BJ184">
        <v>316</v>
      </c>
      <c r="BK184">
        <v>0</v>
      </c>
    </row>
    <row r="185" spans="1:63" x14ac:dyDescent="0.25">
      <c r="A185" t="s">
        <v>92</v>
      </c>
      <c r="B185">
        <v>183</v>
      </c>
      <c r="C185" t="s">
        <v>110</v>
      </c>
      <c r="D185">
        <v>224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224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90</v>
      </c>
      <c r="T185">
        <v>0</v>
      </c>
      <c r="U185">
        <v>0</v>
      </c>
      <c r="V185">
        <f t="shared" si="44"/>
        <v>0</v>
      </c>
      <c r="W185" t="s">
        <v>18</v>
      </c>
      <c r="X185" t="s">
        <v>58</v>
      </c>
      <c r="Y185" t="s">
        <v>41</v>
      </c>
      <c r="Z185">
        <v>795</v>
      </c>
      <c r="AA185" s="3">
        <f t="shared" si="66"/>
        <v>530</v>
      </c>
      <c r="AB185">
        <v>410</v>
      </c>
      <c r="AC185">
        <v>640</v>
      </c>
      <c r="AD185">
        <v>0</v>
      </c>
      <c r="AE185">
        <v>0</v>
      </c>
      <c r="AF185" s="2">
        <v>0</v>
      </c>
      <c r="AG185">
        <v>256</v>
      </c>
      <c r="AH185" s="7">
        <f t="shared" si="65"/>
        <v>448.8767123287671</v>
      </c>
      <c r="AI185">
        <v>1500000</v>
      </c>
      <c r="AJ185">
        <f t="shared" si="45"/>
        <v>0.7228</v>
      </c>
      <c r="AK185">
        <f t="shared" si="46"/>
        <v>0.35755200461808356</v>
      </c>
      <c r="AL185">
        <v>1.3355604000000001</v>
      </c>
      <c r="AM185">
        <v>0.56417470000000003</v>
      </c>
      <c r="AN185">
        <f t="shared" si="47"/>
        <v>448</v>
      </c>
      <c r="AO185">
        <f t="shared" si="48"/>
        <v>0</v>
      </c>
      <c r="AP185">
        <f t="shared" si="49"/>
        <v>448</v>
      </c>
      <c r="AQ185">
        <f t="shared" si="50"/>
        <v>358.4</v>
      </c>
      <c r="AR185">
        <v>210000</v>
      </c>
      <c r="AS185">
        <v>0.28000000000000003</v>
      </c>
      <c r="AT185">
        <f t="shared" si="51"/>
        <v>358.4</v>
      </c>
      <c r="AU185">
        <f t="shared" si="52"/>
        <v>358.4</v>
      </c>
      <c r="AV185">
        <f t="shared" si="53"/>
        <v>447.99999999999989</v>
      </c>
      <c r="AW185">
        <f t="shared" si="62"/>
        <v>447.99999999999989</v>
      </c>
      <c r="AX185">
        <f t="shared" si="54"/>
        <v>448</v>
      </c>
      <c r="AY185">
        <f t="shared" si="55"/>
        <v>448</v>
      </c>
      <c r="AZ185">
        <f t="shared" si="56"/>
        <v>448</v>
      </c>
      <c r="BA185">
        <f t="shared" si="57"/>
        <v>448</v>
      </c>
      <c r="BB185">
        <f t="shared" si="58"/>
        <v>448</v>
      </c>
      <c r="BC185">
        <f t="shared" si="43"/>
        <v>448</v>
      </c>
      <c r="BD185">
        <v>0.76987323142336905</v>
      </c>
      <c r="BE185">
        <v>0.74514812197215996</v>
      </c>
      <c r="BF185">
        <v>0.203889777777777</v>
      </c>
      <c r="BG185">
        <v>358.4</v>
      </c>
      <c r="BH185">
        <v>0.26682539682539602</v>
      </c>
      <c r="BI185">
        <v>387.97938089542799</v>
      </c>
      <c r="BJ185">
        <v>358.4</v>
      </c>
      <c r="BK185">
        <v>0</v>
      </c>
    </row>
    <row r="186" spans="1:63" x14ac:dyDescent="0.25">
      <c r="A186" t="s">
        <v>92</v>
      </c>
      <c r="B186">
        <v>184</v>
      </c>
      <c r="C186" t="s">
        <v>110</v>
      </c>
      <c r="D186">
        <v>316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158</v>
      </c>
      <c r="K186">
        <v>0</v>
      </c>
      <c r="L186">
        <v>0</v>
      </c>
      <c r="M186">
        <v>158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f t="shared" si="44"/>
        <v>1</v>
      </c>
      <c r="W186" t="s">
        <v>18</v>
      </c>
      <c r="X186" t="s">
        <v>58</v>
      </c>
      <c r="Y186" t="s">
        <v>41</v>
      </c>
      <c r="Z186">
        <v>795</v>
      </c>
      <c r="AA186" s="3">
        <f t="shared" si="66"/>
        <v>530</v>
      </c>
      <c r="AB186">
        <v>410</v>
      </c>
      <c r="AC186">
        <v>640</v>
      </c>
      <c r="AD186">
        <v>0</v>
      </c>
      <c r="AE186">
        <v>0</v>
      </c>
      <c r="AF186" s="2">
        <v>0</v>
      </c>
      <c r="AG186">
        <v>256</v>
      </c>
      <c r="AH186" s="7">
        <f t="shared" si="65"/>
        <v>448.8767123287671</v>
      </c>
      <c r="AI186">
        <v>1500000</v>
      </c>
      <c r="AJ186">
        <f t="shared" si="45"/>
        <v>0.7228</v>
      </c>
      <c r="AK186">
        <f t="shared" si="46"/>
        <v>0.35755200461808356</v>
      </c>
      <c r="AL186">
        <v>1.0347164</v>
      </c>
      <c r="AM186">
        <v>0.97337359999999995</v>
      </c>
      <c r="AN186">
        <f t="shared" si="47"/>
        <v>418.02870714820529</v>
      </c>
      <c r="AO186">
        <f t="shared" si="48"/>
        <v>273.6640275958826</v>
      </c>
      <c r="AP186">
        <f t="shared" si="49"/>
        <v>691.69273474408783</v>
      </c>
      <c r="AQ186">
        <f t="shared" si="50"/>
        <v>657.47745180575498</v>
      </c>
      <c r="AR186">
        <v>210000</v>
      </c>
      <c r="AS186">
        <v>0.28000000000000003</v>
      </c>
      <c r="AT186">
        <f t="shared" si="51"/>
        <v>462.95093472857235</v>
      </c>
      <c r="AU186">
        <f t="shared" si="52"/>
        <v>409.9407604496285</v>
      </c>
      <c r="AV186">
        <f t="shared" si="53"/>
        <v>410.78387138643916</v>
      </c>
      <c r="AW186">
        <f t="shared" si="62"/>
        <v>480.65306611425706</v>
      </c>
      <c r="AX186">
        <f t="shared" si="54"/>
        <v>537.72429706019193</v>
      </c>
      <c r="AY186">
        <f t="shared" si="55"/>
        <v>856.89893941447235</v>
      </c>
      <c r="AZ186">
        <f t="shared" si="56"/>
        <v>864.31573653370742</v>
      </c>
      <c r="BA186">
        <f t="shared" si="57"/>
        <v>488.13498348953226</v>
      </c>
      <c r="BB186">
        <f t="shared" si="58"/>
        <v>450.01741515094631</v>
      </c>
      <c r="BC186">
        <f t="shared" si="43"/>
        <v>474.22176326899404</v>
      </c>
      <c r="BD186">
        <v>1.55237495087779E-8</v>
      </c>
      <c r="BE186">
        <v>0.218779188008486</v>
      </c>
      <c r="BF186">
        <v>0.56426565079364999</v>
      </c>
      <c r="BG186">
        <v>596.22760754597698</v>
      </c>
      <c r="BH186">
        <v>0.26682539682539602</v>
      </c>
      <c r="BI186">
        <v>632</v>
      </c>
      <c r="BJ186">
        <v>404.67745180575599</v>
      </c>
      <c r="BK186">
        <v>252.79999999999899</v>
      </c>
    </row>
    <row r="187" spans="1:63" x14ac:dyDescent="0.25">
      <c r="A187" t="s">
        <v>92</v>
      </c>
      <c r="B187">
        <v>185</v>
      </c>
      <c r="C187" t="s">
        <v>110</v>
      </c>
      <c r="D187">
        <v>314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157</v>
      </c>
      <c r="K187">
        <v>0</v>
      </c>
      <c r="L187">
        <v>0</v>
      </c>
      <c r="M187">
        <v>157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60</v>
      </c>
      <c r="T187">
        <v>0</v>
      </c>
      <c r="U187">
        <v>0</v>
      </c>
      <c r="V187">
        <f t="shared" si="44"/>
        <v>0</v>
      </c>
      <c r="W187" t="s">
        <v>18</v>
      </c>
      <c r="X187" t="s">
        <v>58</v>
      </c>
      <c r="Y187" t="s">
        <v>41</v>
      </c>
      <c r="Z187">
        <v>795</v>
      </c>
      <c r="AA187" s="3">
        <f t="shared" si="66"/>
        <v>530</v>
      </c>
      <c r="AB187">
        <v>410</v>
      </c>
      <c r="AC187">
        <v>640</v>
      </c>
      <c r="AD187">
        <v>0</v>
      </c>
      <c r="AE187">
        <v>0</v>
      </c>
      <c r="AF187" s="2">
        <v>0</v>
      </c>
      <c r="AG187">
        <v>256</v>
      </c>
      <c r="AH187" s="7">
        <f t="shared" si="65"/>
        <v>448.8767123287671</v>
      </c>
      <c r="AI187">
        <v>1500000</v>
      </c>
      <c r="AJ187">
        <f t="shared" si="45"/>
        <v>0.7228</v>
      </c>
      <c r="AK187">
        <f t="shared" si="46"/>
        <v>0.35755200461808356</v>
      </c>
      <c r="AL187">
        <v>1.0308432999999999</v>
      </c>
      <c r="AM187">
        <v>0.7199371</v>
      </c>
      <c r="AN187">
        <f t="shared" si="47"/>
        <v>415.38295583714074</v>
      </c>
      <c r="AO187">
        <f t="shared" si="48"/>
        <v>271.93197678831376</v>
      </c>
      <c r="AP187">
        <f t="shared" si="49"/>
        <v>687.3149326254545</v>
      </c>
      <c r="AQ187">
        <f t="shared" si="50"/>
        <v>603.45901432098799</v>
      </c>
      <c r="AR187">
        <v>210000</v>
      </c>
      <c r="AS187">
        <v>0.28000000000000003</v>
      </c>
      <c r="AT187">
        <f t="shared" si="51"/>
        <v>408.9474471567018</v>
      </c>
      <c r="AU187">
        <f t="shared" si="52"/>
        <v>409.57817490746879</v>
      </c>
      <c r="AV187">
        <f t="shared" si="53"/>
        <v>408.98089736341041</v>
      </c>
      <c r="AW187">
        <f t="shared" si="62"/>
        <v>477.61095810087568</v>
      </c>
      <c r="AX187">
        <f t="shared" si="54"/>
        <v>534.32097872436805</v>
      </c>
      <c r="AY187">
        <f t="shared" si="55"/>
        <v>847.28054197290476</v>
      </c>
      <c r="AZ187">
        <f t="shared" si="56"/>
        <v>853.08115222434617</v>
      </c>
      <c r="BA187">
        <f t="shared" si="57"/>
        <v>483.93683391455443</v>
      </c>
      <c r="BB187">
        <f t="shared" si="58"/>
        <v>446.31274269740663</v>
      </c>
      <c r="BC187">
        <f t="shared" si="43"/>
        <v>470.42243676147217</v>
      </c>
      <c r="BD187">
        <v>0.603940637488108</v>
      </c>
      <c r="BE187">
        <v>0.29222350730069602</v>
      </c>
      <c r="BF187">
        <v>0.46897403973344598</v>
      </c>
      <c r="BG187">
        <v>543.55647823576805</v>
      </c>
      <c r="BH187">
        <v>0.26682539682539602</v>
      </c>
      <c r="BI187">
        <v>579.56770774891902</v>
      </c>
      <c r="BJ187">
        <v>352.259014320988</v>
      </c>
      <c r="BK187">
        <v>251.2</v>
      </c>
    </row>
    <row r="188" spans="1:63" x14ac:dyDescent="0.25">
      <c r="A188" t="s">
        <v>92</v>
      </c>
      <c r="B188">
        <v>186</v>
      </c>
      <c r="C188" t="s">
        <v>110</v>
      </c>
      <c r="D188">
        <v>315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157.5</v>
      </c>
      <c r="K188">
        <v>0</v>
      </c>
      <c r="L188">
        <v>0</v>
      </c>
      <c r="M188">
        <v>157.5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90</v>
      </c>
      <c r="T188">
        <v>0</v>
      </c>
      <c r="U188">
        <v>0</v>
      </c>
      <c r="V188">
        <f t="shared" si="44"/>
        <v>0</v>
      </c>
      <c r="W188" t="s">
        <v>18</v>
      </c>
      <c r="X188" t="s">
        <v>58</v>
      </c>
      <c r="Y188" t="s">
        <v>41</v>
      </c>
      <c r="Z188">
        <v>795</v>
      </c>
      <c r="AA188" s="3">
        <f t="shared" si="66"/>
        <v>530</v>
      </c>
      <c r="AB188">
        <v>410</v>
      </c>
      <c r="AC188">
        <v>640</v>
      </c>
      <c r="AD188">
        <v>0</v>
      </c>
      <c r="AE188">
        <v>0</v>
      </c>
      <c r="AF188" s="2">
        <v>0</v>
      </c>
      <c r="AG188">
        <v>256</v>
      </c>
      <c r="AH188" s="7">
        <f t="shared" si="65"/>
        <v>448.8767123287671</v>
      </c>
      <c r="AI188">
        <v>1500000</v>
      </c>
      <c r="AJ188">
        <f t="shared" si="45"/>
        <v>0.7228</v>
      </c>
      <c r="AK188">
        <f t="shared" si="46"/>
        <v>0.35755200461808356</v>
      </c>
      <c r="AL188">
        <v>1.029228</v>
      </c>
      <c r="AM188">
        <v>0.55056450000000001</v>
      </c>
      <c r="AN188">
        <f t="shared" si="47"/>
        <v>416.70583149267304</v>
      </c>
      <c r="AO188">
        <f t="shared" si="48"/>
        <v>272.79800219209818</v>
      </c>
      <c r="AP188">
        <f t="shared" si="49"/>
        <v>689.50383368477128</v>
      </c>
      <c r="AQ188">
        <f t="shared" si="50"/>
        <v>567</v>
      </c>
      <c r="AR188">
        <v>210000</v>
      </c>
      <c r="AS188">
        <v>0.28000000000000003</v>
      </c>
      <c r="AT188">
        <f t="shared" si="51"/>
        <v>370.74225930962677</v>
      </c>
      <c r="AU188">
        <f t="shared" si="52"/>
        <v>410.24101664448926</v>
      </c>
      <c r="AV188">
        <f t="shared" si="53"/>
        <v>410.61726579913187</v>
      </c>
      <c r="AW188">
        <f t="shared" si="62"/>
        <v>479.13201210756642</v>
      </c>
      <c r="AX188">
        <f t="shared" si="54"/>
        <v>536.02263789228004</v>
      </c>
      <c r="AY188">
        <f t="shared" si="55"/>
        <v>852.0795711956589</v>
      </c>
      <c r="AZ188">
        <f t="shared" si="56"/>
        <v>858.67953038244866</v>
      </c>
      <c r="BA188">
        <f t="shared" si="57"/>
        <v>486.03230613735519</v>
      </c>
      <c r="BB188">
        <f t="shared" si="58"/>
        <v>448.16125767996084</v>
      </c>
      <c r="BC188">
        <f t="shared" si="43"/>
        <v>472.31985500369962</v>
      </c>
      <c r="BD188">
        <v>0.76987323142336905</v>
      </c>
      <c r="BE188">
        <v>0.52711808914667502</v>
      </c>
      <c r="BF188">
        <v>0.4032</v>
      </c>
      <c r="BG188">
        <v>504</v>
      </c>
      <c r="BH188">
        <v>0.26682539682539602</v>
      </c>
      <c r="BI188">
        <v>545.59600438419602</v>
      </c>
      <c r="BJ188">
        <v>315</v>
      </c>
      <c r="BK188">
        <v>252</v>
      </c>
    </row>
    <row r="189" spans="1:63" x14ac:dyDescent="0.25">
      <c r="A189" t="s">
        <v>92</v>
      </c>
      <c r="B189">
        <v>187</v>
      </c>
      <c r="C189" t="s">
        <v>110</v>
      </c>
      <c r="D189">
        <v>279</v>
      </c>
      <c r="E189">
        <v>0</v>
      </c>
      <c r="F189">
        <v>0</v>
      </c>
      <c r="G189">
        <v>279</v>
      </c>
      <c r="H189">
        <v>0</v>
      </c>
      <c r="I189">
        <v>0</v>
      </c>
      <c r="J189">
        <v>139.5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f t="shared" si="44"/>
        <v>1</v>
      </c>
      <c r="W189" t="s">
        <v>18</v>
      </c>
      <c r="X189" t="s">
        <v>58</v>
      </c>
      <c r="Y189" t="s">
        <v>41</v>
      </c>
      <c r="Z189">
        <v>795</v>
      </c>
      <c r="AA189" s="3">
        <f t="shared" si="66"/>
        <v>530</v>
      </c>
      <c r="AB189">
        <v>410</v>
      </c>
      <c r="AC189">
        <v>640</v>
      </c>
      <c r="AD189">
        <v>0</v>
      </c>
      <c r="AE189">
        <v>0</v>
      </c>
      <c r="AF189" s="2">
        <v>0</v>
      </c>
      <c r="AG189">
        <v>256</v>
      </c>
      <c r="AH189" s="7">
        <f t="shared" si="65"/>
        <v>448.8767123287671</v>
      </c>
      <c r="AI189">
        <v>1500000</v>
      </c>
      <c r="AJ189">
        <f t="shared" si="45"/>
        <v>0.7228</v>
      </c>
      <c r="AK189">
        <f t="shared" si="46"/>
        <v>0.35755200461808356</v>
      </c>
      <c r="AL189">
        <v>0.81127910000000003</v>
      </c>
      <c r="AM189">
        <v>0.76020175000000001</v>
      </c>
      <c r="AN189">
        <f t="shared" si="47"/>
        <v>369.0823078935104</v>
      </c>
      <c r="AO189">
        <f t="shared" si="48"/>
        <v>279</v>
      </c>
      <c r="AP189">
        <f t="shared" si="49"/>
        <v>648.08230789351046</v>
      </c>
      <c r="AQ189">
        <f t="shared" si="50"/>
        <v>636.29433244875304</v>
      </c>
      <c r="AR189">
        <v>210000</v>
      </c>
      <c r="AS189">
        <v>0.28000000000000003</v>
      </c>
      <c r="AT189">
        <f t="shared" si="51"/>
        <v>419.2772494521812</v>
      </c>
      <c r="AU189">
        <f t="shared" si="52"/>
        <v>410.32428834363412</v>
      </c>
      <c r="AV189">
        <f t="shared" si="53"/>
        <v>410.45617817079324</v>
      </c>
      <c r="AW189">
        <f t="shared" si="62"/>
        <v>431.42027454476005</v>
      </c>
      <c r="AX189">
        <f t="shared" si="54"/>
        <v>489.07638861663463</v>
      </c>
      <c r="AY189">
        <f t="shared" si="55"/>
        <v>768.20619898765517</v>
      </c>
      <c r="AZ189">
        <f t="shared" si="56"/>
        <v>779.33714415761165</v>
      </c>
      <c r="BA189">
        <f t="shared" si="57"/>
        <v>434.09819064656278</v>
      </c>
      <c r="BB189">
        <f t="shared" si="58"/>
        <v>399.78219533701258</v>
      </c>
      <c r="BC189">
        <f t="shared" si="43"/>
        <v>420.92381888758234</v>
      </c>
      <c r="BD189">
        <v>8.3682749916050706E-9</v>
      </c>
      <c r="BE189">
        <v>0.18821907020319101</v>
      </c>
      <c r="BF189">
        <v>0.57330514285714196</v>
      </c>
      <c r="BG189">
        <v>600.98439247621002</v>
      </c>
      <c r="BH189">
        <v>0.26682539682539602</v>
      </c>
      <c r="BI189">
        <v>608.06640262392398</v>
      </c>
      <c r="BJ189">
        <v>357.29433244875298</v>
      </c>
      <c r="BK189">
        <v>279</v>
      </c>
    </row>
    <row r="190" spans="1:63" x14ac:dyDescent="0.25">
      <c r="A190" t="s">
        <v>92</v>
      </c>
      <c r="B190">
        <v>188</v>
      </c>
      <c r="C190" t="s">
        <v>110</v>
      </c>
      <c r="D190">
        <v>284</v>
      </c>
      <c r="E190">
        <v>0</v>
      </c>
      <c r="F190">
        <v>0</v>
      </c>
      <c r="G190">
        <v>284</v>
      </c>
      <c r="H190">
        <v>0</v>
      </c>
      <c r="I190">
        <v>0</v>
      </c>
      <c r="J190">
        <v>142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90</v>
      </c>
      <c r="T190">
        <v>0</v>
      </c>
      <c r="U190">
        <v>0</v>
      </c>
      <c r="V190">
        <f t="shared" si="44"/>
        <v>0</v>
      </c>
      <c r="W190" t="s">
        <v>18</v>
      </c>
      <c r="X190" t="s">
        <v>58</v>
      </c>
      <c r="Y190" t="s">
        <v>41</v>
      </c>
      <c r="Z190">
        <v>795</v>
      </c>
      <c r="AA190" s="3">
        <f t="shared" si="66"/>
        <v>530</v>
      </c>
      <c r="AB190">
        <v>410</v>
      </c>
      <c r="AC190">
        <v>640</v>
      </c>
      <c r="AD190">
        <v>0</v>
      </c>
      <c r="AE190">
        <v>0</v>
      </c>
      <c r="AF190" s="2">
        <v>0</v>
      </c>
      <c r="AG190">
        <v>256</v>
      </c>
      <c r="AH190" s="7">
        <f t="shared" si="65"/>
        <v>448.8767123287671</v>
      </c>
      <c r="AI190">
        <v>1500000</v>
      </c>
      <c r="AJ190">
        <f t="shared" si="45"/>
        <v>0.7228</v>
      </c>
      <c r="AK190">
        <f t="shared" si="46"/>
        <v>0.35755200461808356</v>
      </c>
      <c r="AL190">
        <v>0.84337879999999998</v>
      </c>
      <c r="AM190">
        <v>0.47068703000000001</v>
      </c>
      <c r="AN190">
        <f t="shared" si="47"/>
        <v>375.69668617117185</v>
      </c>
      <c r="AO190">
        <f t="shared" si="48"/>
        <v>284</v>
      </c>
      <c r="AP190">
        <f t="shared" si="49"/>
        <v>659.6966861711719</v>
      </c>
      <c r="AQ190">
        <f t="shared" si="50"/>
        <v>568</v>
      </c>
      <c r="AR190">
        <v>210000</v>
      </c>
      <c r="AS190">
        <v>0.28000000000000003</v>
      </c>
      <c r="AT190">
        <f t="shared" si="51"/>
        <v>344.16274334230172</v>
      </c>
      <c r="AU190">
        <f t="shared" si="52"/>
        <v>409.8806545866704</v>
      </c>
      <c r="AV190">
        <f t="shared" si="53"/>
        <v>410.32911586781512</v>
      </c>
      <c r="AW190">
        <f t="shared" si="62"/>
        <v>439.15182068355523</v>
      </c>
      <c r="AX190">
        <f t="shared" si="54"/>
        <v>497.84119844847396</v>
      </c>
      <c r="AY190">
        <f t="shared" si="55"/>
        <v>793.30083048668166</v>
      </c>
      <c r="AZ190">
        <f t="shared" si="56"/>
        <v>809.42781979967913</v>
      </c>
      <c r="BA190">
        <f t="shared" si="57"/>
        <v>444.97281379639156</v>
      </c>
      <c r="BB190">
        <f t="shared" si="58"/>
        <v>409.45460305542076</v>
      </c>
      <c r="BC190">
        <f t="shared" si="43"/>
        <v>430.65478486700357</v>
      </c>
      <c r="BD190">
        <v>0.76987323142336905</v>
      </c>
      <c r="BE190">
        <v>0.25047284208265203</v>
      </c>
      <c r="BF190">
        <v>0.51210158730158695</v>
      </c>
      <c r="BG190">
        <v>568</v>
      </c>
      <c r="BH190">
        <v>0.26682539682539602</v>
      </c>
      <c r="BI190">
        <v>568</v>
      </c>
      <c r="BJ190">
        <v>284</v>
      </c>
      <c r="BK190">
        <v>284</v>
      </c>
    </row>
    <row r="191" spans="1:63" x14ac:dyDescent="0.25">
      <c r="A191" t="s">
        <v>92</v>
      </c>
      <c r="B191">
        <v>189</v>
      </c>
      <c r="C191" t="s">
        <v>110</v>
      </c>
      <c r="D191">
        <v>355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88.8</v>
      </c>
      <c r="K191">
        <v>0</v>
      </c>
      <c r="L191">
        <v>0</v>
      </c>
      <c r="M191">
        <v>177.5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f t="shared" si="44"/>
        <v>1</v>
      </c>
      <c r="W191" t="s">
        <v>18</v>
      </c>
      <c r="X191" t="s">
        <v>58</v>
      </c>
      <c r="Y191" t="s">
        <v>41</v>
      </c>
      <c r="Z191">
        <v>795</v>
      </c>
      <c r="AA191" s="3">
        <f t="shared" si="66"/>
        <v>530</v>
      </c>
      <c r="AB191">
        <v>410</v>
      </c>
      <c r="AC191">
        <v>640</v>
      </c>
      <c r="AD191">
        <v>0</v>
      </c>
      <c r="AE191">
        <v>0</v>
      </c>
      <c r="AF191" s="2">
        <v>0</v>
      </c>
      <c r="AG191">
        <v>256</v>
      </c>
      <c r="AH191" s="7">
        <f t="shared" si="65"/>
        <v>448.8767123287671</v>
      </c>
      <c r="AI191">
        <v>1500000</v>
      </c>
      <c r="AJ191">
        <f t="shared" si="45"/>
        <v>0.7228</v>
      </c>
      <c r="AK191">
        <f t="shared" si="46"/>
        <v>0.35755200461808356</v>
      </c>
      <c r="AL191">
        <v>0.90894883999999998</v>
      </c>
      <c r="AM191">
        <v>0.87809619999999999</v>
      </c>
      <c r="AN191">
        <f t="shared" si="47"/>
        <v>386.88670176163976</v>
      </c>
      <c r="AO191">
        <f t="shared" si="48"/>
        <v>307.43901834347571</v>
      </c>
      <c r="AP191">
        <f t="shared" si="49"/>
        <v>694.32572010511547</v>
      </c>
      <c r="AQ191">
        <f t="shared" si="50"/>
        <v>666.37641977506905</v>
      </c>
      <c r="AR191">
        <v>210000</v>
      </c>
      <c r="AS191">
        <v>0.28000000000000003</v>
      </c>
      <c r="AT191">
        <f t="shared" si="51"/>
        <v>446.02545796895788</v>
      </c>
      <c r="AU191">
        <f t="shared" si="52"/>
        <v>409.16433912990243</v>
      </c>
      <c r="AV191">
        <f t="shared" si="53"/>
        <v>408.04581297788627</v>
      </c>
      <c r="AW191">
        <f t="shared" si="62"/>
        <v>454.97434249059938</v>
      </c>
      <c r="AX191">
        <f t="shared" si="54"/>
        <v>518.29083321986661</v>
      </c>
      <c r="AY191">
        <f t="shared" si="55"/>
        <v>874.80133100708235</v>
      </c>
      <c r="AZ191">
        <f t="shared" si="56"/>
        <v>921.32030694454886</v>
      </c>
      <c r="BA191">
        <f t="shared" si="57"/>
        <v>474.96166873801161</v>
      </c>
      <c r="BB191">
        <f t="shared" si="58"/>
        <v>436.28381412010543</v>
      </c>
      <c r="BC191">
        <f t="shared" si="43"/>
        <v>454.91948731926436</v>
      </c>
      <c r="BD191">
        <v>0</v>
      </c>
      <c r="BE191">
        <v>0.40784506921383501</v>
      </c>
      <c r="BF191">
        <v>0.48820502603174598</v>
      </c>
      <c r="BG191">
        <v>554.58918705650899</v>
      </c>
      <c r="BH191">
        <v>0.26682539682539602</v>
      </c>
      <c r="BI191">
        <v>582.04129578578795</v>
      </c>
      <c r="BJ191">
        <v>382.376419775069</v>
      </c>
      <c r="BK191">
        <v>284</v>
      </c>
    </row>
    <row r="192" spans="1:63" x14ac:dyDescent="0.25">
      <c r="A192" t="s">
        <v>92</v>
      </c>
      <c r="B192">
        <v>190</v>
      </c>
      <c r="C192" t="s">
        <v>110</v>
      </c>
      <c r="D192">
        <v>212</v>
      </c>
      <c r="E192">
        <v>0</v>
      </c>
      <c r="F192">
        <v>0</v>
      </c>
      <c r="G192">
        <v>212</v>
      </c>
      <c r="H192">
        <v>0</v>
      </c>
      <c r="I192">
        <v>0</v>
      </c>
      <c r="J192">
        <v>212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90</v>
      </c>
      <c r="T192">
        <v>0</v>
      </c>
      <c r="U192">
        <v>0</v>
      </c>
      <c r="V192">
        <f t="shared" si="44"/>
        <v>0</v>
      </c>
      <c r="W192" t="s">
        <v>18</v>
      </c>
      <c r="X192" t="s">
        <v>58</v>
      </c>
      <c r="Y192" t="s">
        <v>41</v>
      </c>
      <c r="Z192">
        <v>795</v>
      </c>
      <c r="AA192" s="3">
        <f t="shared" si="66"/>
        <v>530</v>
      </c>
      <c r="AB192">
        <v>410</v>
      </c>
      <c r="AC192">
        <v>640</v>
      </c>
      <c r="AD192">
        <v>0</v>
      </c>
      <c r="AE192">
        <v>0</v>
      </c>
      <c r="AF192" s="2">
        <v>0</v>
      </c>
      <c r="AG192">
        <v>256</v>
      </c>
      <c r="AH192" s="7">
        <f t="shared" si="65"/>
        <v>448.8767123287671</v>
      </c>
      <c r="AI192">
        <v>1500000</v>
      </c>
      <c r="AJ192">
        <f t="shared" si="45"/>
        <v>0.7228</v>
      </c>
      <c r="AK192">
        <f t="shared" si="46"/>
        <v>0.35755200461808356</v>
      </c>
      <c r="AL192">
        <v>1.0892074</v>
      </c>
      <c r="AM192">
        <v>0.60927916000000004</v>
      </c>
      <c r="AN192">
        <f t="shared" si="47"/>
        <v>424</v>
      </c>
      <c r="AO192">
        <f t="shared" si="48"/>
        <v>212</v>
      </c>
      <c r="AP192">
        <f t="shared" si="49"/>
        <v>636</v>
      </c>
      <c r="AQ192">
        <f t="shared" si="50"/>
        <v>551.20000000000005</v>
      </c>
      <c r="AR192">
        <v>210000</v>
      </c>
      <c r="AS192">
        <v>0.28000000000000003</v>
      </c>
      <c r="AT192">
        <f t="shared" si="51"/>
        <v>388.06492979394159</v>
      </c>
      <c r="AU192">
        <f t="shared" si="52"/>
        <v>410.05361749514799</v>
      </c>
      <c r="AV192">
        <f t="shared" si="53"/>
        <v>408.93775947785844</v>
      </c>
      <c r="AW192">
        <f t="shared" si="62"/>
        <v>474.43678427482797</v>
      </c>
      <c r="AX192">
        <f t="shared" si="54"/>
        <v>519.2918254700337</v>
      </c>
      <c r="AY192">
        <f t="shared" si="55"/>
        <v>732.36363636363626</v>
      </c>
      <c r="AZ192">
        <f t="shared" si="56"/>
        <v>706.66666666666674</v>
      </c>
      <c r="BA192">
        <f t="shared" si="57"/>
        <v>462.62192730030387</v>
      </c>
      <c r="BB192">
        <f t="shared" si="58"/>
        <v>435.13957307060758</v>
      </c>
      <c r="BC192">
        <f t="shared" si="43"/>
        <v>456.45933014354068</v>
      </c>
      <c r="BD192">
        <v>0.76987323142336905</v>
      </c>
      <c r="BE192">
        <v>0.44247541162576198</v>
      </c>
      <c r="BF192">
        <v>0.29969406188838499</v>
      </c>
      <c r="BG192">
        <v>434.51957261978703</v>
      </c>
      <c r="BH192">
        <v>0.26682539682539602</v>
      </c>
      <c r="BI192">
        <v>449.71130173109702</v>
      </c>
      <c r="BJ192">
        <v>339.2</v>
      </c>
      <c r="BK192">
        <v>212</v>
      </c>
    </row>
    <row r="193" spans="1:63" x14ac:dyDescent="0.25">
      <c r="A193" t="s">
        <v>92</v>
      </c>
      <c r="B193">
        <v>191</v>
      </c>
      <c r="C193" t="s">
        <v>110</v>
      </c>
      <c r="D193">
        <v>129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258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90</v>
      </c>
      <c r="T193">
        <v>0</v>
      </c>
      <c r="U193">
        <v>0</v>
      </c>
      <c r="V193">
        <f t="shared" si="44"/>
        <v>0</v>
      </c>
      <c r="W193" t="s">
        <v>18</v>
      </c>
      <c r="X193" t="s">
        <v>58</v>
      </c>
      <c r="Y193" t="s">
        <v>41</v>
      </c>
      <c r="Z193">
        <v>795</v>
      </c>
      <c r="AA193" s="3">
        <f t="shared" si="66"/>
        <v>530</v>
      </c>
      <c r="AB193">
        <v>410</v>
      </c>
      <c r="AC193">
        <v>640</v>
      </c>
      <c r="AD193">
        <v>0</v>
      </c>
      <c r="AE193">
        <v>0</v>
      </c>
      <c r="AF193" s="2">
        <v>0</v>
      </c>
      <c r="AG193">
        <v>256</v>
      </c>
      <c r="AH193" s="7">
        <f t="shared" si="65"/>
        <v>448.8767123287671</v>
      </c>
      <c r="AI193">
        <v>1500000</v>
      </c>
      <c r="AJ193">
        <f t="shared" si="45"/>
        <v>0.7228</v>
      </c>
      <c r="AK193">
        <f t="shared" si="46"/>
        <v>0.35755200461808356</v>
      </c>
      <c r="AL193">
        <v>1.4506397</v>
      </c>
      <c r="AM193">
        <v>0.73920779999999997</v>
      </c>
      <c r="AN193">
        <f t="shared" si="47"/>
        <v>465.1161145348546</v>
      </c>
      <c r="AO193">
        <f t="shared" si="48"/>
        <v>0</v>
      </c>
      <c r="AP193">
        <f t="shared" si="49"/>
        <v>465.1161145348546</v>
      </c>
      <c r="AQ193">
        <f t="shared" si="50"/>
        <v>412.79999999999899</v>
      </c>
      <c r="AR193">
        <v>210000</v>
      </c>
      <c r="AS193">
        <v>0.28000000000000003</v>
      </c>
      <c r="AT193">
        <f t="shared" si="51"/>
        <v>412.79999999999876</v>
      </c>
      <c r="AU193">
        <f t="shared" si="52"/>
        <v>412.79999999999899</v>
      </c>
      <c r="AV193">
        <f t="shared" si="53"/>
        <v>465.11611453485483</v>
      </c>
      <c r="AW193">
        <f t="shared" si="62"/>
        <v>465.11611453485455</v>
      </c>
      <c r="AX193">
        <f t="shared" si="54"/>
        <v>465.1161145348546</v>
      </c>
      <c r="AY193">
        <f t="shared" si="55"/>
        <v>465.1161145348546</v>
      </c>
      <c r="AZ193">
        <f t="shared" si="56"/>
        <v>465.1161145348546</v>
      </c>
      <c r="BA193">
        <f t="shared" si="57"/>
        <v>465.1161145348546</v>
      </c>
      <c r="BB193">
        <f t="shared" si="58"/>
        <v>465.1161145348546</v>
      </c>
      <c r="BC193">
        <f t="shared" si="43"/>
        <v>465.1161145348546</v>
      </c>
      <c r="BD193">
        <v>0.44174302380729003</v>
      </c>
      <c r="BE193">
        <v>0.62756005634978995</v>
      </c>
      <c r="BF193">
        <v>0.27048228571428501</v>
      </c>
      <c r="BG193">
        <v>412.79999999999899</v>
      </c>
      <c r="BH193">
        <v>0.26682539682539602</v>
      </c>
      <c r="BI193">
        <v>446.86910835277001</v>
      </c>
      <c r="BJ193">
        <v>412.79999999999899</v>
      </c>
      <c r="BK193">
        <v>0</v>
      </c>
    </row>
    <row r="194" spans="1:63" x14ac:dyDescent="0.25">
      <c r="A194" t="s">
        <v>92</v>
      </c>
      <c r="B194">
        <v>192</v>
      </c>
      <c r="C194" t="s">
        <v>110</v>
      </c>
      <c r="D194">
        <v>93.562821688929603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93.562821688929603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f t="shared" si="44"/>
        <v>1</v>
      </c>
      <c r="W194" t="s">
        <v>22</v>
      </c>
      <c r="X194" t="s">
        <v>65</v>
      </c>
      <c r="Y194" t="s">
        <v>50</v>
      </c>
      <c r="Z194">
        <v>545</v>
      </c>
      <c r="AA194">
        <v>395</v>
      </c>
      <c r="AB194" s="1">
        <f t="shared" ref="AB194:AB210" si="67">AG194*SQRT(3)</f>
        <v>180.96082277427874</v>
      </c>
      <c r="AC194" s="6">
        <f t="shared" ref="AC194:AC210" si="68">(2^(1-AJ194))*AB194</f>
        <v>260.75183290964503</v>
      </c>
      <c r="AD194">
        <v>177.521128240981</v>
      </c>
      <c r="AE194">
        <v>244.18</v>
      </c>
      <c r="AF194">
        <v>0</v>
      </c>
      <c r="AG194">
        <v>104.477779741506</v>
      </c>
      <c r="AH194">
        <v>150.79</v>
      </c>
      <c r="AI194">
        <v>1000000</v>
      </c>
      <c r="AJ194">
        <f t="shared" si="45"/>
        <v>0.47299999999999998</v>
      </c>
      <c r="AK194">
        <f t="shared" si="46"/>
        <v>0.47299999999999998</v>
      </c>
      <c r="AL194">
        <v>0.67547469999999998</v>
      </c>
      <c r="AM194">
        <v>0.59685659999999996</v>
      </c>
      <c r="AN194">
        <f t="shared" si="47"/>
        <v>187.12564337785921</v>
      </c>
      <c r="AO194">
        <f t="shared" si="48"/>
        <v>0</v>
      </c>
      <c r="AP194">
        <f t="shared" si="49"/>
        <v>187.12564337785921</v>
      </c>
      <c r="AQ194">
        <f t="shared" si="50"/>
        <v>178.99621745937401</v>
      </c>
      <c r="AR194">
        <v>73500</v>
      </c>
      <c r="AS194">
        <v>0.33</v>
      </c>
      <c r="AT194">
        <f t="shared" si="51"/>
        <v>178.99621745937407</v>
      </c>
      <c r="AU194">
        <f t="shared" si="52"/>
        <v>178.99621745937409</v>
      </c>
      <c r="AV194">
        <f t="shared" si="53"/>
        <v>187.12564337785923</v>
      </c>
      <c r="AW194">
        <f t="shared" si="62"/>
        <v>187.12564337785923</v>
      </c>
      <c r="AX194">
        <f t="shared" si="54"/>
        <v>187.12564337785921</v>
      </c>
      <c r="AY194">
        <f t="shared" si="55"/>
        <v>187.12564337785921</v>
      </c>
      <c r="AZ194">
        <f t="shared" si="56"/>
        <v>187.12564337785921</v>
      </c>
      <c r="BA194">
        <f t="shared" si="57"/>
        <v>187.12564337785921</v>
      </c>
      <c r="BB194">
        <f t="shared" si="58"/>
        <v>187.12564337785921</v>
      </c>
      <c r="BC194">
        <f t="shared" ref="BC194:BC257" si="69">AN194/(1-((AO194/Z194)^2))</f>
        <v>187.12564337785921</v>
      </c>
      <c r="BD194">
        <v>2.0256051555230801E-8</v>
      </c>
      <c r="BE194">
        <v>6.1270097319336199E-17</v>
      </c>
      <c r="BF194">
        <v>0.14530451639348499</v>
      </c>
      <c r="BG194">
        <v>178.99621745937401</v>
      </c>
      <c r="BH194">
        <v>0.14851165251312401</v>
      </c>
      <c r="BI194">
        <v>187.12564337785901</v>
      </c>
      <c r="BJ194">
        <v>178.99621745937401</v>
      </c>
      <c r="BK194">
        <v>0</v>
      </c>
    </row>
    <row r="195" spans="1:63" x14ac:dyDescent="0.25">
      <c r="A195" t="s">
        <v>92</v>
      </c>
      <c r="B195">
        <v>193</v>
      </c>
      <c r="C195" t="s">
        <v>110</v>
      </c>
      <c r="D195">
        <v>143.968044034607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71.984022017303303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f t="shared" ref="V195:V258" si="70">IF(SUM(P195:U195)&gt;0,0,1)</f>
        <v>1</v>
      </c>
      <c r="W195" t="s">
        <v>22</v>
      </c>
      <c r="X195" t="s">
        <v>65</v>
      </c>
      <c r="Y195" t="s">
        <v>50</v>
      </c>
      <c r="Z195">
        <v>545</v>
      </c>
      <c r="AA195">
        <v>395</v>
      </c>
      <c r="AB195" s="1">
        <f t="shared" si="67"/>
        <v>180.96082277427874</v>
      </c>
      <c r="AC195" s="6">
        <f t="shared" si="68"/>
        <v>260.75183290964503</v>
      </c>
      <c r="AD195">
        <v>177.521128240981</v>
      </c>
      <c r="AE195">
        <v>244.18</v>
      </c>
      <c r="AF195">
        <v>0</v>
      </c>
      <c r="AG195">
        <v>104.477779741506</v>
      </c>
      <c r="AH195">
        <v>150.79</v>
      </c>
      <c r="AI195">
        <v>1000000</v>
      </c>
      <c r="AJ195">
        <f t="shared" ref="AJ195:AJ258" si="71">IF(Y195="S",((-0.0002*Z195)+0.8818),IF(Y195="CI",0.42,IF(Y195="A",0.473,0.45)))</f>
        <v>0.47299999999999998</v>
      </c>
      <c r="AK195">
        <f t="shared" ref="AK195:AK258" si="72">1-LOG((AC195/AB195),2)</f>
        <v>0.47299999999999998</v>
      </c>
      <c r="AL195">
        <v>0.59965749999999995</v>
      </c>
      <c r="AM195">
        <v>0.62614625999999995</v>
      </c>
      <c r="AN195">
        <f t="shared" ref="AN195:AN258" si="73">SQRT( 0.5* ((D195-E195)^2+(E195-F195)^2+(F195-D195)^2+(6*(J195^2+K195^2+L195^2))) )</f>
        <v>190.45182062798287</v>
      </c>
      <c r="AO195">
        <f t="shared" ref="AO195:AO258" si="74">SQRT( 0.5* ((G195-H195)^2+(H195-I195)^2+(I195-G195)^2+(6*(M195^2+N195^2+O195^2))) )</f>
        <v>0</v>
      </c>
      <c r="AP195">
        <f t="shared" ref="AP195:AP258" si="75">AN195+AO195</f>
        <v>190.45182062798287</v>
      </c>
      <c r="AQ195">
        <f t="shared" ref="AQ195:AQ258" si="76">BJ195+BK195</f>
        <v>185.76899142683999</v>
      </c>
      <c r="AR195">
        <v>73500</v>
      </c>
      <c r="AS195">
        <v>0.33</v>
      </c>
      <c r="AT195">
        <f t="shared" ref="AT195:AT258" si="77">((BJ195+BK195)^(1-AJ195))*(BJ195^AJ195)</f>
        <v>185.7689914268399</v>
      </c>
      <c r="AU195">
        <f t="shared" ref="AU195:AU258" si="78">((BJ195+BK195)^(1-AM195))*(BJ195^AM195)</f>
        <v>185.76899142683996</v>
      </c>
      <c r="AV195">
        <f t="shared" ref="AV195:AV258" si="79">((AN195+AO195)^(1-AL195))*(AN195^AL195)</f>
        <v>190.45182062798293</v>
      </c>
      <c r="AW195">
        <f t="shared" si="62"/>
        <v>190.4518206279829</v>
      </c>
      <c r="AX195">
        <f t="shared" ref="AX195:AX258" si="80">SQRT((AN195+AO195)*AN195)</f>
        <v>190.45182062798287</v>
      </c>
      <c r="AY195">
        <f t="shared" ref="AY195:AY258" si="81">AN195*(1+AO195/Z195)/(1-AO195/Z195)</f>
        <v>190.45182062798287</v>
      </c>
      <c r="AZ195">
        <f t="shared" ref="AZ195:AZ258" si="82">AN195/(1-AO195/AA195)</f>
        <v>190.45182062798287</v>
      </c>
      <c r="BA195">
        <f t="shared" ref="BA195:BA258" si="83">AN195/((1-(AO195/AA195)^2)^0.5)</f>
        <v>190.45182062798287</v>
      </c>
      <c r="BB195">
        <f t="shared" ref="BB195:BB258" si="84">AN195/((1-(AO195/AA195)^4))</f>
        <v>190.45182062798287</v>
      </c>
      <c r="BC195">
        <f t="shared" si="69"/>
        <v>190.45182062798287</v>
      </c>
      <c r="BD195">
        <v>2.5240508394804799E-8</v>
      </c>
      <c r="BE195">
        <v>3.0626656271653901E-17</v>
      </c>
      <c r="BF195">
        <v>0.15650847245235999</v>
      </c>
      <c r="BG195">
        <v>185.76899142683999</v>
      </c>
      <c r="BH195">
        <v>0.14851165251312401</v>
      </c>
      <c r="BI195">
        <v>190.45182062798199</v>
      </c>
      <c r="BJ195">
        <v>185.76899142683999</v>
      </c>
      <c r="BK195">
        <v>0</v>
      </c>
    </row>
    <row r="196" spans="1:63" x14ac:dyDescent="0.25">
      <c r="A196" t="s">
        <v>92</v>
      </c>
      <c r="B196">
        <v>194</v>
      </c>
      <c r="C196" t="s">
        <v>110</v>
      </c>
      <c r="D196">
        <v>149.58872107439399</v>
      </c>
      <c r="E196">
        <v>0</v>
      </c>
      <c r="F196">
        <v>0</v>
      </c>
      <c r="G196">
        <v>50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f t="shared" si="70"/>
        <v>1</v>
      </c>
      <c r="W196" t="s">
        <v>29</v>
      </c>
      <c r="X196" t="s">
        <v>65</v>
      </c>
      <c r="Y196" t="s">
        <v>50</v>
      </c>
      <c r="Z196">
        <v>545</v>
      </c>
      <c r="AA196">
        <v>395</v>
      </c>
      <c r="AB196" s="1">
        <f t="shared" si="67"/>
        <v>180.96082277427874</v>
      </c>
      <c r="AC196" s="6">
        <f t="shared" si="68"/>
        <v>260.75183290964503</v>
      </c>
      <c r="AD196">
        <v>177.521128240981</v>
      </c>
      <c r="AE196">
        <v>244.18</v>
      </c>
      <c r="AF196">
        <v>0</v>
      </c>
      <c r="AG196">
        <v>104.477779741506</v>
      </c>
      <c r="AH196">
        <v>150.79</v>
      </c>
      <c r="AI196">
        <v>1000000</v>
      </c>
      <c r="AJ196">
        <f t="shared" si="71"/>
        <v>0.47299999999999998</v>
      </c>
      <c r="AK196">
        <f t="shared" si="72"/>
        <v>0.47299999999999998</v>
      </c>
      <c r="AL196">
        <v>0.43839556000000002</v>
      </c>
      <c r="AM196">
        <v>0.44055095</v>
      </c>
      <c r="AN196">
        <f t="shared" si="73"/>
        <v>149.58872107439399</v>
      </c>
      <c r="AO196">
        <f t="shared" si="74"/>
        <v>50</v>
      </c>
      <c r="AP196">
        <f t="shared" si="75"/>
        <v>199.58872107439399</v>
      </c>
      <c r="AQ196">
        <f t="shared" si="76"/>
        <v>199.58872107439399</v>
      </c>
      <c r="AR196">
        <v>73500</v>
      </c>
      <c r="AS196">
        <v>0.33</v>
      </c>
      <c r="AT196">
        <f t="shared" si="77"/>
        <v>174.14011429521793</v>
      </c>
      <c r="AU196">
        <f t="shared" si="78"/>
        <v>175.77724427180036</v>
      </c>
      <c r="AV196">
        <f t="shared" si="79"/>
        <v>175.88653223721425</v>
      </c>
      <c r="AW196">
        <f t="shared" si="62"/>
        <v>174.14011429521793</v>
      </c>
      <c r="AX196">
        <f t="shared" si="80"/>
        <v>172.78952956239144</v>
      </c>
      <c r="AY196">
        <f t="shared" si="81"/>
        <v>179.80866472578671</v>
      </c>
      <c r="AZ196">
        <f t="shared" si="82"/>
        <v>171.26824586778443</v>
      </c>
      <c r="BA196">
        <f t="shared" si="83"/>
        <v>150.80175359385296</v>
      </c>
      <c r="BB196">
        <f t="shared" si="84"/>
        <v>149.62713617709355</v>
      </c>
      <c r="BC196">
        <f t="shared" si="69"/>
        <v>150.85846660596511</v>
      </c>
      <c r="BD196">
        <v>0</v>
      </c>
      <c r="BE196">
        <v>0</v>
      </c>
      <c r="BF196">
        <v>0.18066057859461301</v>
      </c>
      <c r="BG196">
        <v>199.58872107439399</v>
      </c>
      <c r="BH196">
        <v>0.14851165251312401</v>
      </c>
      <c r="BI196">
        <v>199.58872107439399</v>
      </c>
      <c r="BJ196">
        <v>149.58872107439399</v>
      </c>
      <c r="BK196">
        <v>50</v>
      </c>
    </row>
    <row r="197" spans="1:63" x14ac:dyDescent="0.25">
      <c r="A197" t="s">
        <v>92</v>
      </c>
      <c r="B197">
        <v>195</v>
      </c>
      <c r="C197" t="s">
        <v>110</v>
      </c>
      <c r="D197">
        <v>136.90182766101199</v>
      </c>
      <c r="E197">
        <v>0</v>
      </c>
      <c r="F197">
        <v>0</v>
      </c>
      <c r="G197">
        <v>75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f t="shared" si="70"/>
        <v>1</v>
      </c>
      <c r="W197" t="s">
        <v>29</v>
      </c>
      <c r="X197" t="s">
        <v>65</v>
      </c>
      <c r="Y197" t="s">
        <v>50</v>
      </c>
      <c r="Z197">
        <v>545</v>
      </c>
      <c r="AA197">
        <v>395</v>
      </c>
      <c r="AB197" s="1">
        <f t="shared" si="67"/>
        <v>180.96082277427874</v>
      </c>
      <c r="AC197" s="6">
        <f t="shared" si="68"/>
        <v>260.75183290964503</v>
      </c>
      <c r="AD197">
        <v>177.521128240981</v>
      </c>
      <c r="AE197">
        <v>244.18</v>
      </c>
      <c r="AF197">
        <v>0</v>
      </c>
      <c r="AG197">
        <v>104.477779741506</v>
      </c>
      <c r="AH197">
        <v>150.79</v>
      </c>
      <c r="AI197">
        <v>1000000</v>
      </c>
      <c r="AJ197">
        <f t="shared" si="71"/>
        <v>0.47299999999999998</v>
      </c>
      <c r="AK197">
        <f t="shared" si="72"/>
        <v>0.47299999999999998</v>
      </c>
      <c r="AL197">
        <v>0.38059231999999998</v>
      </c>
      <c r="AM197">
        <v>0.38849154000000002</v>
      </c>
      <c r="AN197">
        <f t="shared" si="73"/>
        <v>136.90182766101199</v>
      </c>
      <c r="AO197">
        <f t="shared" si="74"/>
        <v>75</v>
      </c>
      <c r="AP197">
        <f t="shared" si="75"/>
        <v>211.90182766101199</v>
      </c>
      <c r="AQ197">
        <f t="shared" si="76"/>
        <v>211.90182766101199</v>
      </c>
      <c r="AR197">
        <v>73500</v>
      </c>
      <c r="AS197">
        <v>0.33</v>
      </c>
      <c r="AT197">
        <f t="shared" si="77"/>
        <v>172.34336235929024</v>
      </c>
      <c r="AU197">
        <f t="shared" si="78"/>
        <v>178.82489049616908</v>
      </c>
      <c r="AV197">
        <f t="shared" si="79"/>
        <v>179.44305352811622</v>
      </c>
      <c r="AW197">
        <f t="shared" si="62"/>
        <v>172.34336235929024</v>
      </c>
      <c r="AX197">
        <f t="shared" si="80"/>
        <v>170.32248087525417</v>
      </c>
      <c r="AY197">
        <f t="shared" si="81"/>
        <v>180.59390031878181</v>
      </c>
      <c r="AZ197">
        <f t="shared" si="82"/>
        <v>168.98819351906167</v>
      </c>
      <c r="BA197">
        <f t="shared" si="83"/>
        <v>139.4384105299622</v>
      </c>
      <c r="BB197">
        <f t="shared" si="84"/>
        <v>137.07999609157665</v>
      </c>
      <c r="BC197">
        <f t="shared" si="69"/>
        <v>139.54449334595776</v>
      </c>
      <c r="BD197">
        <v>0</v>
      </c>
      <c r="BE197">
        <v>0</v>
      </c>
      <c r="BF197">
        <v>0.20363893227245899</v>
      </c>
      <c r="BG197">
        <v>211.901827661011</v>
      </c>
      <c r="BH197">
        <v>0.14851165251312401</v>
      </c>
      <c r="BI197">
        <v>211.90182766101199</v>
      </c>
      <c r="BJ197">
        <v>136.90182766101199</v>
      </c>
      <c r="BK197">
        <v>75</v>
      </c>
    </row>
    <row r="198" spans="1:63" x14ac:dyDescent="0.25">
      <c r="A198" t="s">
        <v>92</v>
      </c>
      <c r="B198">
        <v>196</v>
      </c>
      <c r="C198" t="s">
        <v>110</v>
      </c>
      <c r="D198">
        <v>134.07418615564899</v>
      </c>
      <c r="E198">
        <v>0</v>
      </c>
      <c r="F198">
        <v>0</v>
      </c>
      <c r="G198">
        <v>100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f t="shared" si="70"/>
        <v>1</v>
      </c>
      <c r="W198" t="s">
        <v>29</v>
      </c>
      <c r="X198" t="s">
        <v>65</v>
      </c>
      <c r="Y198" t="s">
        <v>50</v>
      </c>
      <c r="Z198">
        <v>545</v>
      </c>
      <c r="AA198">
        <v>395</v>
      </c>
      <c r="AB198" s="1">
        <f t="shared" si="67"/>
        <v>180.96082277427874</v>
      </c>
      <c r="AC198" s="6">
        <f t="shared" si="68"/>
        <v>260.75183290964503</v>
      </c>
      <c r="AD198">
        <v>177.521128240981</v>
      </c>
      <c r="AE198">
        <v>244.18</v>
      </c>
      <c r="AF198">
        <v>0</v>
      </c>
      <c r="AG198">
        <v>104.477779741506</v>
      </c>
      <c r="AH198">
        <v>150.79</v>
      </c>
      <c r="AI198">
        <v>1000000</v>
      </c>
      <c r="AJ198">
        <f t="shared" si="71"/>
        <v>0.47299999999999998</v>
      </c>
      <c r="AK198">
        <f t="shared" si="72"/>
        <v>0.47299999999999998</v>
      </c>
      <c r="AL198">
        <v>0.41158345000000002</v>
      </c>
      <c r="AM198">
        <v>0.40262288000000002</v>
      </c>
      <c r="AN198">
        <f t="shared" si="73"/>
        <v>134.07418615564899</v>
      </c>
      <c r="AO198">
        <f t="shared" si="74"/>
        <v>100</v>
      </c>
      <c r="AP198">
        <f t="shared" si="75"/>
        <v>234.07418615564899</v>
      </c>
      <c r="AQ198">
        <f t="shared" si="76"/>
        <v>234.07418615564899</v>
      </c>
      <c r="AR198">
        <v>73500</v>
      </c>
      <c r="AS198">
        <v>0.33</v>
      </c>
      <c r="AT198">
        <f t="shared" si="77"/>
        <v>179.83887257739343</v>
      </c>
      <c r="AU198">
        <f t="shared" si="78"/>
        <v>187.03178647994153</v>
      </c>
      <c r="AV198">
        <f t="shared" si="79"/>
        <v>186.10022121239709</v>
      </c>
      <c r="AW198">
        <f t="shared" si="62"/>
        <v>179.83887257739343</v>
      </c>
      <c r="AX198">
        <f t="shared" si="80"/>
        <v>177.15334038302669</v>
      </c>
      <c r="AY198">
        <f t="shared" si="81"/>
        <v>194.33224734919909</v>
      </c>
      <c r="AZ198">
        <f t="shared" si="82"/>
        <v>179.52306281858085</v>
      </c>
      <c r="BA198">
        <f t="shared" si="83"/>
        <v>138.58896697461796</v>
      </c>
      <c r="BB198">
        <f t="shared" si="84"/>
        <v>134.62721077513623</v>
      </c>
      <c r="BC198">
        <f t="shared" si="69"/>
        <v>138.74535369003272</v>
      </c>
      <c r="BD198">
        <v>0</v>
      </c>
      <c r="BE198">
        <v>0</v>
      </c>
      <c r="BF198">
        <v>0.24848401190217401</v>
      </c>
      <c r="BG198">
        <v>234.07418615564899</v>
      </c>
      <c r="BH198">
        <v>0.14851165251312401</v>
      </c>
      <c r="BI198">
        <v>234.07418615564899</v>
      </c>
      <c r="BJ198">
        <v>134.07418615564899</v>
      </c>
      <c r="BK198">
        <v>100</v>
      </c>
    </row>
    <row r="199" spans="1:63" x14ac:dyDescent="0.25">
      <c r="A199" t="s">
        <v>92</v>
      </c>
      <c r="B199">
        <v>197</v>
      </c>
      <c r="C199" t="s">
        <v>110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73.363916667426594</v>
      </c>
      <c r="K199">
        <v>0</v>
      </c>
      <c r="L199">
        <v>0</v>
      </c>
      <c r="M199">
        <v>50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f t="shared" si="70"/>
        <v>1</v>
      </c>
      <c r="W199" t="s">
        <v>21</v>
      </c>
      <c r="X199" t="s">
        <v>65</v>
      </c>
      <c r="Y199" t="s">
        <v>50</v>
      </c>
      <c r="Z199">
        <v>545</v>
      </c>
      <c r="AA199">
        <v>395</v>
      </c>
      <c r="AB199" s="1">
        <f t="shared" si="67"/>
        <v>180.96082277427874</v>
      </c>
      <c r="AC199" s="6">
        <f t="shared" si="68"/>
        <v>260.75183290964503</v>
      </c>
      <c r="AD199">
        <v>177.521128240981</v>
      </c>
      <c r="AE199">
        <v>244.18</v>
      </c>
      <c r="AF199">
        <v>0</v>
      </c>
      <c r="AG199">
        <v>104.477779741506</v>
      </c>
      <c r="AH199">
        <v>150.79</v>
      </c>
      <c r="AI199">
        <v>1000000</v>
      </c>
      <c r="AJ199">
        <f t="shared" si="71"/>
        <v>0.47299999999999998</v>
      </c>
      <c r="AK199">
        <f t="shared" si="72"/>
        <v>0.47299999999999998</v>
      </c>
      <c r="AL199">
        <v>0.41760266000000001</v>
      </c>
      <c r="AM199">
        <v>0.29890033999999999</v>
      </c>
      <c r="AN199">
        <f t="shared" si="73"/>
        <v>127.07003111023205</v>
      </c>
      <c r="AO199">
        <f t="shared" si="74"/>
        <v>86.602540378443862</v>
      </c>
      <c r="AP199">
        <f t="shared" si="75"/>
        <v>213.67257148867591</v>
      </c>
      <c r="AQ199">
        <f t="shared" si="76"/>
        <v>201.20045921543942</v>
      </c>
      <c r="AR199">
        <v>73500</v>
      </c>
      <c r="AS199">
        <v>0.33</v>
      </c>
      <c r="AT199">
        <f t="shared" si="77"/>
        <v>157.35125086774042</v>
      </c>
      <c r="AU199">
        <f t="shared" si="78"/>
        <v>172.25247666266151</v>
      </c>
      <c r="AV199">
        <f t="shared" si="79"/>
        <v>171.98616035564029</v>
      </c>
      <c r="AW199">
        <f t="shared" si="62"/>
        <v>167.10521701080611</v>
      </c>
      <c r="AX199">
        <f t="shared" si="80"/>
        <v>164.77675899977316</v>
      </c>
      <c r="AY199">
        <f t="shared" si="81"/>
        <v>175.08333166036667</v>
      </c>
      <c r="AZ199">
        <f t="shared" si="82"/>
        <v>162.75316388836211</v>
      </c>
      <c r="BA199">
        <f t="shared" si="83"/>
        <v>130.23881958537828</v>
      </c>
      <c r="BB199">
        <f t="shared" si="84"/>
        <v>127.36432547364114</v>
      </c>
      <c r="BC199">
        <f t="shared" si="69"/>
        <v>130.36171657202894</v>
      </c>
      <c r="BD199">
        <v>0</v>
      </c>
      <c r="BE199">
        <v>2.36920834047291E-2</v>
      </c>
      <c r="BF199">
        <v>0.18359013509525501</v>
      </c>
      <c r="BG199">
        <v>201.200459215439</v>
      </c>
      <c r="BH199">
        <v>0.14851165251312401</v>
      </c>
      <c r="BI199">
        <v>213.672571488675</v>
      </c>
      <c r="BJ199">
        <v>119.652927063939</v>
      </c>
      <c r="BK199">
        <v>81.547532151500405</v>
      </c>
    </row>
    <row r="200" spans="1:63" x14ac:dyDescent="0.25">
      <c r="A200" t="s">
        <v>92</v>
      </c>
      <c r="B200">
        <v>198</v>
      </c>
      <c r="C200" t="s">
        <v>110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78.747028035334097</v>
      </c>
      <c r="K200">
        <v>0</v>
      </c>
      <c r="L200">
        <v>0</v>
      </c>
      <c r="M200">
        <v>75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f t="shared" si="70"/>
        <v>1</v>
      </c>
      <c r="W200" t="s">
        <v>21</v>
      </c>
      <c r="X200" t="s">
        <v>65</v>
      </c>
      <c r="Y200" t="s">
        <v>50</v>
      </c>
      <c r="Z200">
        <v>545</v>
      </c>
      <c r="AA200">
        <v>395</v>
      </c>
      <c r="AB200" s="1">
        <f t="shared" si="67"/>
        <v>180.96082277427874</v>
      </c>
      <c r="AC200" s="6">
        <f t="shared" si="68"/>
        <v>260.75183290964503</v>
      </c>
      <c r="AD200">
        <v>177.521128240981</v>
      </c>
      <c r="AE200">
        <v>244.18</v>
      </c>
      <c r="AF200">
        <v>0</v>
      </c>
      <c r="AG200">
        <v>104.477779741506</v>
      </c>
      <c r="AH200">
        <v>150.79</v>
      </c>
      <c r="AI200">
        <v>1000000</v>
      </c>
      <c r="AJ200">
        <f t="shared" si="71"/>
        <v>0.47299999999999998</v>
      </c>
      <c r="AK200">
        <f t="shared" si="72"/>
        <v>0.47299999999999998</v>
      </c>
      <c r="AL200">
        <v>0.53095499999999995</v>
      </c>
      <c r="AM200">
        <v>0.43065566</v>
      </c>
      <c r="AN200">
        <f t="shared" si="73"/>
        <v>136.39385350224944</v>
      </c>
      <c r="AO200">
        <f t="shared" si="74"/>
        <v>129.9038105676658</v>
      </c>
      <c r="AP200">
        <f t="shared" si="75"/>
        <v>266.29766406991524</v>
      </c>
      <c r="AQ200">
        <f t="shared" si="76"/>
        <v>250.75381423817998</v>
      </c>
      <c r="AR200">
        <v>73500</v>
      </c>
      <c r="AS200">
        <v>0.33</v>
      </c>
      <c r="AT200">
        <f t="shared" si="77"/>
        <v>182.72868473873805</v>
      </c>
      <c r="AU200">
        <f t="shared" si="78"/>
        <v>187.97964772214442</v>
      </c>
      <c r="AV200">
        <f t="shared" si="79"/>
        <v>186.67510518626347</v>
      </c>
      <c r="AW200">
        <f t="shared" si="62"/>
        <v>194.05575963950722</v>
      </c>
      <c r="AX200">
        <f t="shared" si="80"/>
        <v>190.58164807017295</v>
      </c>
      <c r="AY200">
        <f t="shared" si="81"/>
        <v>221.76241028028483</v>
      </c>
      <c r="AZ200">
        <f t="shared" si="82"/>
        <v>203.23027746553208</v>
      </c>
      <c r="BA200">
        <f t="shared" si="83"/>
        <v>144.42763171474672</v>
      </c>
      <c r="BB200">
        <f t="shared" si="84"/>
        <v>138.00822751761316</v>
      </c>
      <c r="BC200">
        <f t="shared" si="69"/>
        <v>144.60961747815685</v>
      </c>
      <c r="BD200">
        <v>0</v>
      </c>
      <c r="BE200">
        <v>4.5583795416192401E-4</v>
      </c>
      <c r="BF200">
        <v>0.285158618390005</v>
      </c>
      <c r="BG200">
        <v>250.75381423818001</v>
      </c>
      <c r="BH200">
        <v>0.14851165251312401</v>
      </c>
      <c r="BI200">
        <v>266.29766406991502</v>
      </c>
      <c r="BJ200">
        <v>128.43251601092999</v>
      </c>
      <c r="BK200">
        <v>122.32129822725</v>
      </c>
    </row>
    <row r="201" spans="1:63" x14ac:dyDescent="0.25">
      <c r="A201" t="s">
        <v>92</v>
      </c>
      <c r="B201">
        <v>199</v>
      </c>
      <c r="C201" t="s">
        <v>109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68.037404003513103</v>
      </c>
      <c r="K201">
        <v>0</v>
      </c>
      <c r="L201">
        <v>0</v>
      </c>
      <c r="M201">
        <v>100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f t="shared" si="70"/>
        <v>1</v>
      </c>
      <c r="W201" t="s">
        <v>21</v>
      </c>
      <c r="X201" t="s">
        <v>65</v>
      </c>
      <c r="Y201" t="s">
        <v>50</v>
      </c>
      <c r="Z201">
        <v>545</v>
      </c>
      <c r="AA201">
        <v>395</v>
      </c>
      <c r="AB201" s="1">
        <f t="shared" si="67"/>
        <v>180.96082277427874</v>
      </c>
      <c r="AC201" s="6">
        <f t="shared" si="68"/>
        <v>260.75183290964503</v>
      </c>
      <c r="AD201">
        <v>177.521128240981</v>
      </c>
      <c r="AE201">
        <v>244.18</v>
      </c>
      <c r="AF201">
        <v>0</v>
      </c>
      <c r="AG201">
        <v>104.477779741506</v>
      </c>
      <c r="AH201">
        <v>150.79</v>
      </c>
      <c r="AI201">
        <v>1000000</v>
      </c>
      <c r="AJ201">
        <f t="shared" si="71"/>
        <v>0.47299999999999998</v>
      </c>
      <c r="AK201">
        <f t="shared" si="72"/>
        <v>0.47299999999999998</v>
      </c>
      <c r="AL201">
        <v>0.50720620000000005</v>
      </c>
      <c r="AM201">
        <v>0.4613353</v>
      </c>
      <c r="AN201">
        <f t="shared" si="73"/>
        <v>117.84424054917484</v>
      </c>
      <c r="AO201">
        <f t="shared" si="74"/>
        <v>173.20508075688772</v>
      </c>
      <c r="AP201">
        <f t="shared" si="75"/>
        <v>291.04932130606255</v>
      </c>
      <c r="AQ201">
        <f t="shared" si="76"/>
        <v>274.06071211262201</v>
      </c>
      <c r="AR201">
        <v>73500</v>
      </c>
      <c r="AS201">
        <v>0.33</v>
      </c>
      <c r="AT201">
        <f t="shared" si="77"/>
        <v>178.69789617368872</v>
      </c>
      <c r="AU201">
        <f t="shared" si="78"/>
        <v>180.59248747256015</v>
      </c>
      <c r="AV201">
        <f t="shared" si="79"/>
        <v>183.99579704601962</v>
      </c>
      <c r="AW201">
        <f t="shared" si="62"/>
        <v>189.7751085854307</v>
      </c>
      <c r="AX201">
        <f t="shared" si="80"/>
        <v>185.19850493906725</v>
      </c>
      <c r="AY201">
        <f t="shared" si="81"/>
        <v>227.64251989417727</v>
      </c>
      <c r="AZ201">
        <f t="shared" si="82"/>
        <v>209.87169217299191</v>
      </c>
      <c r="BA201">
        <f t="shared" si="83"/>
        <v>131.12246483640581</v>
      </c>
      <c r="BB201">
        <f t="shared" si="84"/>
        <v>122.36824321370686</v>
      </c>
      <c r="BC201">
        <f t="shared" si="69"/>
        <v>131.08392678258087</v>
      </c>
      <c r="BD201">
        <v>0</v>
      </c>
      <c r="BE201">
        <v>4.4236276734477203E-17</v>
      </c>
      <c r="BF201">
        <v>0.34063162777178202</v>
      </c>
      <c r="BG201">
        <v>274.06071211262298</v>
      </c>
      <c r="BH201">
        <v>0.14851165251312401</v>
      </c>
      <c r="BI201">
        <v>291.04932130606198</v>
      </c>
      <c r="BJ201">
        <v>110.965647809622</v>
      </c>
      <c r="BK201">
        <v>163.09506430299999</v>
      </c>
    </row>
    <row r="202" spans="1:63" x14ac:dyDescent="0.25">
      <c r="A202" t="s">
        <v>92</v>
      </c>
      <c r="B202">
        <v>200</v>
      </c>
      <c r="C202" t="s">
        <v>109</v>
      </c>
      <c r="D202">
        <v>60.751338755377397</v>
      </c>
      <c r="E202">
        <v>0</v>
      </c>
      <c r="F202">
        <v>0</v>
      </c>
      <c r="G202">
        <v>50</v>
      </c>
      <c r="H202">
        <v>0</v>
      </c>
      <c r="I202">
        <v>0</v>
      </c>
      <c r="J202">
        <v>60.751338755377397</v>
      </c>
      <c r="K202">
        <v>0</v>
      </c>
      <c r="L202">
        <v>0</v>
      </c>
      <c r="M202">
        <v>50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 t="shared" si="70"/>
        <v>1</v>
      </c>
      <c r="W202" t="s">
        <v>22</v>
      </c>
      <c r="X202" t="s">
        <v>65</v>
      </c>
      <c r="Y202" t="s">
        <v>50</v>
      </c>
      <c r="Z202">
        <v>545</v>
      </c>
      <c r="AA202">
        <v>395</v>
      </c>
      <c r="AB202" s="1">
        <f t="shared" si="67"/>
        <v>180.96082277427874</v>
      </c>
      <c r="AC202" s="6">
        <f t="shared" si="68"/>
        <v>260.75183290964503</v>
      </c>
      <c r="AD202">
        <v>177.521128240981</v>
      </c>
      <c r="AE202">
        <v>244.18</v>
      </c>
      <c r="AF202">
        <v>0</v>
      </c>
      <c r="AG202">
        <v>104.477779741506</v>
      </c>
      <c r="AH202">
        <v>150.79</v>
      </c>
      <c r="AI202">
        <v>1000000</v>
      </c>
      <c r="AJ202">
        <f t="shared" si="71"/>
        <v>0.47299999999999998</v>
      </c>
      <c r="AK202">
        <f t="shared" si="72"/>
        <v>0.47299999999999998</v>
      </c>
      <c r="AL202">
        <v>0.33628764999999999</v>
      </c>
      <c r="AM202">
        <v>0.242424</v>
      </c>
      <c r="AN202">
        <f t="shared" si="73"/>
        <v>121.50267751075479</v>
      </c>
      <c r="AO202">
        <f t="shared" si="74"/>
        <v>100</v>
      </c>
      <c r="AP202">
        <f t="shared" si="75"/>
        <v>221.50267751075478</v>
      </c>
      <c r="AQ202">
        <f t="shared" si="76"/>
        <v>211.8797868418699</v>
      </c>
      <c r="AR202">
        <v>73500</v>
      </c>
      <c r="AS202">
        <v>0.33</v>
      </c>
      <c r="AT202">
        <f t="shared" si="77"/>
        <v>159.49033709739956</v>
      </c>
      <c r="AU202">
        <f t="shared" si="78"/>
        <v>183.17534287636479</v>
      </c>
      <c r="AV202">
        <f t="shared" si="79"/>
        <v>180.99953988420435</v>
      </c>
      <c r="AW202">
        <f t="shared" si="62"/>
        <v>166.73386938288982</v>
      </c>
      <c r="AX202">
        <f t="shared" si="80"/>
        <v>164.05233431243201</v>
      </c>
      <c r="AY202">
        <f t="shared" si="81"/>
        <v>176.11062245940863</v>
      </c>
      <c r="AZ202">
        <f t="shared" si="82"/>
        <v>162.69002581948524</v>
      </c>
      <c r="BA202">
        <f t="shared" si="83"/>
        <v>125.59412847240448</v>
      </c>
      <c r="BB202">
        <f t="shared" si="84"/>
        <v>122.00384760116324</v>
      </c>
      <c r="BC202">
        <f t="shared" si="69"/>
        <v>125.73585153778222</v>
      </c>
      <c r="BD202">
        <v>0</v>
      </c>
      <c r="BE202">
        <v>7.1288629403151903E-17</v>
      </c>
      <c r="BF202">
        <v>0.203596571755812</v>
      </c>
      <c r="BG202">
        <v>211.87978684186999</v>
      </c>
      <c r="BH202">
        <v>0.14851165251312401</v>
      </c>
      <c r="BI202">
        <v>221.50267751075401</v>
      </c>
      <c r="BJ202">
        <v>116.224154493325</v>
      </c>
      <c r="BK202">
        <v>95.655632348544898</v>
      </c>
    </row>
    <row r="203" spans="1:63" x14ac:dyDescent="0.25">
      <c r="A203" t="s">
        <v>92</v>
      </c>
      <c r="B203">
        <v>201</v>
      </c>
      <c r="C203" t="s">
        <v>109</v>
      </c>
      <c r="D203">
        <v>53.0366923694665</v>
      </c>
      <c r="E203">
        <v>0</v>
      </c>
      <c r="F203">
        <v>0</v>
      </c>
      <c r="G203">
        <v>75</v>
      </c>
      <c r="H203">
        <v>0</v>
      </c>
      <c r="I203">
        <v>0</v>
      </c>
      <c r="J203">
        <v>53.0366923694665</v>
      </c>
      <c r="K203">
        <v>0</v>
      </c>
      <c r="L203">
        <v>0</v>
      </c>
      <c r="M203">
        <v>75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f t="shared" si="70"/>
        <v>1</v>
      </c>
      <c r="W203" t="s">
        <v>22</v>
      </c>
      <c r="X203" t="s">
        <v>65</v>
      </c>
      <c r="Y203" t="s">
        <v>50</v>
      </c>
      <c r="Z203">
        <v>545</v>
      </c>
      <c r="AA203">
        <v>395</v>
      </c>
      <c r="AB203" s="1">
        <f t="shared" si="67"/>
        <v>180.96082277427874</v>
      </c>
      <c r="AC203" s="6">
        <f t="shared" si="68"/>
        <v>260.75183290964503</v>
      </c>
      <c r="AD203">
        <v>177.521128240981</v>
      </c>
      <c r="AE203">
        <v>244.18</v>
      </c>
      <c r="AF203">
        <v>0</v>
      </c>
      <c r="AG203">
        <v>104.477779741506</v>
      </c>
      <c r="AH203">
        <v>150.79</v>
      </c>
      <c r="AI203">
        <v>1000000</v>
      </c>
      <c r="AJ203">
        <f t="shared" si="71"/>
        <v>0.47299999999999998</v>
      </c>
      <c r="AK203">
        <f t="shared" si="72"/>
        <v>0.47299999999999998</v>
      </c>
      <c r="AL203">
        <v>0.38378084000000001</v>
      </c>
      <c r="AM203">
        <v>0.32288060000000002</v>
      </c>
      <c r="AN203">
        <f t="shared" si="73"/>
        <v>106.073384738933</v>
      </c>
      <c r="AO203">
        <f t="shared" si="74"/>
        <v>150</v>
      </c>
      <c r="AP203">
        <f t="shared" si="75"/>
        <v>256.07338473893299</v>
      </c>
      <c r="AQ203">
        <f t="shared" si="76"/>
        <v>244.94861544834799</v>
      </c>
      <c r="AR203">
        <v>73500</v>
      </c>
      <c r="AS203">
        <v>0.33</v>
      </c>
      <c r="AT203">
        <f t="shared" si="77"/>
        <v>161.44717419832989</v>
      </c>
      <c r="AU203">
        <f t="shared" si="78"/>
        <v>184.2849425211474</v>
      </c>
      <c r="AV203">
        <f t="shared" si="79"/>
        <v>182.58674628456251</v>
      </c>
      <c r="AW203">
        <f t="shared" si="62"/>
        <v>168.77957965931139</v>
      </c>
      <c r="AX203">
        <f t="shared" si="80"/>
        <v>164.81071160823757</v>
      </c>
      <c r="AY203">
        <f t="shared" si="81"/>
        <v>186.63544909761632</v>
      </c>
      <c r="AZ203">
        <f t="shared" si="82"/>
        <v>171.01627335460628</v>
      </c>
      <c r="BA203">
        <f t="shared" si="83"/>
        <v>114.66271727372525</v>
      </c>
      <c r="BB203">
        <f t="shared" si="84"/>
        <v>108.32611833010014</v>
      </c>
      <c r="BC203">
        <f t="shared" si="69"/>
        <v>114.7671326913089</v>
      </c>
      <c r="BD203">
        <v>2.12256065982753E-8</v>
      </c>
      <c r="BE203">
        <v>5.3150670990450699E-17</v>
      </c>
      <c r="BF203">
        <v>0.27210804630413998</v>
      </c>
      <c r="BG203">
        <v>244.94861544834799</v>
      </c>
      <c r="BH203">
        <v>0.14851165251312401</v>
      </c>
      <c r="BI203">
        <v>256.07338473893299</v>
      </c>
      <c r="BJ203">
        <v>101.46516692553099</v>
      </c>
      <c r="BK203">
        <v>143.48344852281701</v>
      </c>
    </row>
    <row r="204" spans="1:63" x14ac:dyDescent="0.25">
      <c r="A204" t="s">
        <v>92</v>
      </c>
      <c r="B204">
        <v>202</v>
      </c>
      <c r="C204" t="s">
        <v>109</v>
      </c>
      <c r="D204">
        <v>51.265306357516103</v>
      </c>
      <c r="E204">
        <v>0</v>
      </c>
      <c r="F204">
        <v>0</v>
      </c>
      <c r="G204">
        <v>100</v>
      </c>
      <c r="H204">
        <v>0</v>
      </c>
      <c r="I204">
        <v>0</v>
      </c>
      <c r="J204">
        <v>51.265306357516103</v>
      </c>
      <c r="K204">
        <v>0</v>
      </c>
      <c r="L204">
        <v>0</v>
      </c>
      <c r="M204">
        <v>100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f t="shared" si="70"/>
        <v>1</v>
      </c>
      <c r="W204" t="s">
        <v>22</v>
      </c>
      <c r="X204" t="s">
        <v>65</v>
      </c>
      <c r="Y204" t="s">
        <v>50</v>
      </c>
      <c r="Z204">
        <v>545</v>
      </c>
      <c r="AA204">
        <v>395</v>
      </c>
      <c r="AB204" s="1">
        <f t="shared" si="67"/>
        <v>180.96082277427874</v>
      </c>
      <c r="AC204" s="6">
        <f t="shared" si="68"/>
        <v>260.75183290964503</v>
      </c>
      <c r="AD204">
        <v>177.521128240981</v>
      </c>
      <c r="AE204">
        <v>244.18</v>
      </c>
      <c r="AF204">
        <v>0</v>
      </c>
      <c r="AG204">
        <v>104.477779741506</v>
      </c>
      <c r="AH204">
        <v>150.79</v>
      </c>
      <c r="AI204">
        <v>1000000</v>
      </c>
      <c r="AJ204">
        <f t="shared" si="71"/>
        <v>0.47299999999999998</v>
      </c>
      <c r="AK204">
        <f t="shared" si="72"/>
        <v>0.47299999999999998</v>
      </c>
      <c r="AL204">
        <v>0.47660934999999999</v>
      </c>
      <c r="AM204">
        <v>0.42322552000000002</v>
      </c>
      <c r="AN204">
        <f t="shared" si="73"/>
        <v>102.53061271503221</v>
      </c>
      <c r="AO204">
        <f t="shared" si="74"/>
        <v>200</v>
      </c>
      <c r="AP204">
        <f t="shared" si="75"/>
        <v>302.53061271503219</v>
      </c>
      <c r="AQ204">
        <f t="shared" si="76"/>
        <v>289.38757064049059</v>
      </c>
      <c r="AR204">
        <v>73500</v>
      </c>
      <c r="AS204">
        <v>0.33</v>
      </c>
      <c r="AT204">
        <f t="shared" si="77"/>
        <v>173.46414217698722</v>
      </c>
      <c r="AU204">
        <f t="shared" si="78"/>
        <v>183.06255776687598</v>
      </c>
      <c r="AV204">
        <f t="shared" si="79"/>
        <v>180.63548738848795</v>
      </c>
      <c r="AW204">
        <f t="shared" si="62"/>
        <v>181.34231923210558</v>
      </c>
      <c r="AX204">
        <f t="shared" si="80"/>
        <v>176.12112050156381</v>
      </c>
      <c r="AY204">
        <f t="shared" si="81"/>
        <v>221.40668542811301</v>
      </c>
      <c r="AZ204">
        <f t="shared" si="82"/>
        <v>207.69021549968065</v>
      </c>
      <c r="BA204">
        <f t="shared" si="83"/>
        <v>118.89808498496161</v>
      </c>
      <c r="BB204">
        <f t="shared" si="84"/>
        <v>109.74352242387519</v>
      </c>
      <c r="BC204">
        <f t="shared" si="69"/>
        <v>118.48713254229138</v>
      </c>
      <c r="BD204">
        <v>0</v>
      </c>
      <c r="BE204">
        <v>6.3008924812635399E-17</v>
      </c>
      <c r="BF204">
        <v>0.379796671388687</v>
      </c>
      <c r="BG204">
        <v>289.38757064049099</v>
      </c>
      <c r="BH204">
        <v>0.14851165251312401</v>
      </c>
      <c r="BI204">
        <v>302.53061271503202</v>
      </c>
      <c r="BJ204">
        <v>98.076305943401593</v>
      </c>
      <c r="BK204">
        <v>191.311264697089</v>
      </c>
    </row>
    <row r="205" spans="1:63" x14ac:dyDescent="0.25">
      <c r="A205" t="s">
        <v>92</v>
      </c>
      <c r="B205">
        <v>203</v>
      </c>
      <c r="C205" t="s">
        <v>109</v>
      </c>
      <c r="D205">
        <v>93.512804957327404</v>
      </c>
      <c r="E205">
        <v>0</v>
      </c>
      <c r="F205">
        <v>0</v>
      </c>
      <c r="G205">
        <v>50</v>
      </c>
      <c r="H205">
        <v>0</v>
      </c>
      <c r="I205">
        <v>0</v>
      </c>
      <c r="J205">
        <v>46.756402478663702</v>
      </c>
      <c r="K205">
        <v>0</v>
      </c>
      <c r="L205">
        <v>0</v>
      </c>
      <c r="M205">
        <v>25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f t="shared" si="70"/>
        <v>1</v>
      </c>
      <c r="W205" t="s">
        <v>22</v>
      </c>
      <c r="X205" t="s">
        <v>65</v>
      </c>
      <c r="Y205" t="s">
        <v>50</v>
      </c>
      <c r="Z205">
        <v>545</v>
      </c>
      <c r="AA205">
        <v>395</v>
      </c>
      <c r="AB205" s="1">
        <f t="shared" si="67"/>
        <v>180.96082277427874</v>
      </c>
      <c r="AC205" s="6">
        <f t="shared" si="68"/>
        <v>260.75183290964503</v>
      </c>
      <c r="AD205">
        <v>177.521128240981</v>
      </c>
      <c r="AE205">
        <v>244.18</v>
      </c>
      <c r="AF205">
        <v>0</v>
      </c>
      <c r="AG205">
        <v>104.477779741506</v>
      </c>
      <c r="AH205">
        <v>150.79</v>
      </c>
      <c r="AI205">
        <v>1000000</v>
      </c>
      <c r="AJ205">
        <f t="shared" si="71"/>
        <v>0.47299999999999998</v>
      </c>
      <c r="AK205">
        <f t="shared" si="72"/>
        <v>0.47299999999999998</v>
      </c>
      <c r="AL205">
        <v>0.24195337</v>
      </c>
      <c r="AM205">
        <v>0.17295242999999999</v>
      </c>
      <c r="AN205">
        <f t="shared" si="73"/>
        <v>123.70581315858817</v>
      </c>
      <c r="AO205">
        <f t="shared" si="74"/>
        <v>66.143782776614771</v>
      </c>
      <c r="AP205">
        <f t="shared" si="75"/>
        <v>189.84959593520296</v>
      </c>
      <c r="AQ205">
        <f t="shared" si="76"/>
        <v>185.1815742342857</v>
      </c>
      <c r="AR205">
        <v>73500</v>
      </c>
      <c r="AS205">
        <v>0.33</v>
      </c>
      <c r="AT205">
        <f t="shared" si="77"/>
        <v>151.22044638106783</v>
      </c>
      <c r="AU205">
        <f t="shared" si="78"/>
        <v>171.95912844645798</v>
      </c>
      <c r="AV205">
        <f t="shared" si="79"/>
        <v>171.15973901624392</v>
      </c>
      <c r="AW205">
        <f t="shared" si="62"/>
        <v>155.03238246730166</v>
      </c>
      <c r="AX205">
        <f t="shared" si="80"/>
        <v>153.24979165726026</v>
      </c>
      <c r="AY205">
        <f t="shared" si="81"/>
        <v>157.88045740236998</v>
      </c>
      <c r="AZ205">
        <f t="shared" si="82"/>
        <v>148.58711387673159</v>
      </c>
      <c r="BA205">
        <f t="shared" si="83"/>
        <v>125.47754027993653</v>
      </c>
      <c r="BB205">
        <f t="shared" si="84"/>
        <v>123.80315497467063</v>
      </c>
      <c r="BC205">
        <f t="shared" si="69"/>
        <v>125.55516539699181</v>
      </c>
      <c r="BD205">
        <v>0</v>
      </c>
      <c r="BE205">
        <v>2.8683408774843998E-17</v>
      </c>
      <c r="BF205">
        <v>0.15552025140992501</v>
      </c>
      <c r="BG205">
        <v>185.18157423428599</v>
      </c>
      <c r="BH205">
        <v>0.14851165251312401</v>
      </c>
      <c r="BI205">
        <v>189.84959593520199</v>
      </c>
      <c r="BJ205">
        <v>120.66413473146601</v>
      </c>
      <c r="BK205">
        <v>64.517439502819698</v>
      </c>
    </row>
    <row r="206" spans="1:63" x14ac:dyDescent="0.25">
      <c r="A206" t="s">
        <v>92</v>
      </c>
      <c r="B206">
        <v>204</v>
      </c>
      <c r="C206" t="s">
        <v>109</v>
      </c>
      <c r="D206">
        <v>79.413180711641701</v>
      </c>
      <c r="E206">
        <v>0</v>
      </c>
      <c r="F206">
        <v>0</v>
      </c>
      <c r="G206">
        <v>75</v>
      </c>
      <c r="H206">
        <v>0</v>
      </c>
      <c r="I206">
        <v>0</v>
      </c>
      <c r="J206">
        <v>39.706590355820801</v>
      </c>
      <c r="K206">
        <v>0</v>
      </c>
      <c r="L206">
        <v>0</v>
      </c>
      <c r="M206">
        <v>37.5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f t="shared" si="70"/>
        <v>1</v>
      </c>
      <c r="W206" t="s">
        <v>22</v>
      </c>
      <c r="X206" t="s">
        <v>65</v>
      </c>
      <c r="Y206" t="s">
        <v>50</v>
      </c>
      <c r="Z206">
        <v>545</v>
      </c>
      <c r="AA206">
        <v>395</v>
      </c>
      <c r="AB206" s="1">
        <f t="shared" si="67"/>
        <v>180.96082277427874</v>
      </c>
      <c r="AC206" s="6">
        <f t="shared" si="68"/>
        <v>260.75183290964503</v>
      </c>
      <c r="AD206">
        <v>177.521128240981</v>
      </c>
      <c r="AE206">
        <v>244.18</v>
      </c>
      <c r="AF206">
        <v>0</v>
      </c>
      <c r="AG206">
        <v>104.477779741506</v>
      </c>
      <c r="AH206">
        <v>150.79</v>
      </c>
      <c r="AI206">
        <v>1000000</v>
      </c>
      <c r="AJ206">
        <f t="shared" si="71"/>
        <v>0.47299999999999998</v>
      </c>
      <c r="AK206">
        <f t="shared" si="72"/>
        <v>0.47299999999999998</v>
      </c>
      <c r="AL206">
        <v>0.21517295</v>
      </c>
      <c r="AM206">
        <v>0.15334965</v>
      </c>
      <c r="AN206">
        <f t="shared" si="73"/>
        <v>105.05376349181759</v>
      </c>
      <c r="AO206">
        <f t="shared" si="74"/>
        <v>99.215674164922149</v>
      </c>
      <c r="AP206">
        <f t="shared" si="75"/>
        <v>204.26943765673974</v>
      </c>
      <c r="AQ206">
        <f t="shared" si="76"/>
        <v>199.2468609000255</v>
      </c>
      <c r="AR206">
        <v>73500</v>
      </c>
      <c r="AS206">
        <v>0.33</v>
      </c>
      <c r="AT206">
        <f t="shared" si="77"/>
        <v>145.47654456807837</v>
      </c>
      <c r="AU206">
        <f t="shared" si="78"/>
        <v>179.93074154882603</v>
      </c>
      <c r="AV206">
        <f t="shared" si="79"/>
        <v>177.03666284673332</v>
      </c>
      <c r="AW206">
        <f t="shared" si="62"/>
        <v>149.14368947612985</v>
      </c>
      <c r="AX206">
        <f t="shared" si="80"/>
        <v>146.48983989409544</v>
      </c>
      <c r="AY206">
        <f t="shared" si="81"/>
        <v>151.81619709186771</v>
      </c>
      <c r="AZ206">
        <f t="shared" si="82"/>
        <v>140.29220940667841</v>
      </c>
      <c r="BA206">
        <f t="shared" si="83"/>
        <v>108.53326683062566</v>
      </c>
      <c r="BB206">
        <f t="shared" si="84"/>
        <v>105.47359644444354</v>
      </c>
      <c r="BC206">
        <f t="shared" si="69"/>
        <v>108.65470535126204</v>
      </c>
      <c r="BD206">
        <v>1.5402753909185601E-8</v>
      </c>
      <c r="BE206">
        <v>7.0263462917541199E-13</v>
      </c>
      <c r="BF206">
        <v>0.18004222938101699</v>
      </c>
      <c r="BG206">
        <v>199.24686090002601</v>
      </c>
      <c r="BH206">
        <v>0.14851165251312401</v>
      </c>
      <c r="BI206">
        <v>204.269437656739</v>
      </c>
      <c r="BJ206">
        <v>102.470701645796</v>
      </c>
      <c r="BK206">
        <v>96.776159254229498</v>
      </c>
    </row>
    <row r="207" spans="1:63" x14ac:dyDescent="0.25">
      <c r="A207" t="s">
        <v>92</v>
      </c>
      <c r="B207">
        <v>205</v>
      </c>
      <c r="C207" t="s">
        <v>109</v>
      </c>
      <c r="D207">
        <v>65.048862441654194</v>
      </c>
      <c r="E207">
        <v>0</v>
      </c>
      <c r="F207">
        <v>0</v>
      </c>
      <c r="G207">
        <v>136</v>
      </c>
      <c r="H207">
        <v>0</v>
      </c>
      <c r="I207">
        <v>0</v>
      </c>
      <c r="J207">
        <v>32.524431220827097</v>
      </c>
      <c r="K207">
        <v>0</v>
      </c>
      <c r="L207">
        <v>0</v>
      </c>
      <c r="M207">
        <v>68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f t="shared" si="70"/>
        <v>1</v>
      </c>
      <c r="W207" t="s">
        <v>22</v>
      </c>
      <c r="X207" t="s">
        <v>65</v>
      </c>
      <c r="Y207" t="s">
        <v>50</v>
      </c>
      <c r="Z207">
        <v>545</v>
      </c>
      <c r="AA207">
        <v>395</v>
      </c>
      <c r="AB207" s="1">
        <f t="shared" si="67"/>
        <v>180.96082277427874</v>
      </c>
      <c r="AC207" s="6">
        <f t="shared" si="68"/>
        <v>260.75183290964503</v>
      </c>
      <c r="AD207">
        <v>177.521128240981</v>
      </c>
      <c r="AE207">
        <v>244.18</v>
      </c>
      <c r="AF207">
        <v>0</v>
      </c>
      <c r="AG207">
        <v>104.477779741506</v>
      </c>
      <c r="AH207">
        <v>150.79</v>
      </c>
      <c r="AI207">
        <v>1000000</v>
      </c>
      <c r="AJ207">
        <f t="shared" si="71"/>
        <v>0.47299999999999998</v>
      </c>
      <c r="AK207">
        <f t="shared" si="72"/>
        <v>0.47299999999999998</v>
      </c>
      <c r="AL207">
        <v>0.33321785999999998</v>
      </c>
      <c r="AM207">
        <v>0.32663268000000001</v>
      </c>
      <c r="AN207">
        <f t="shared" si="73"/>
        <v>86.051556544133391</v>
      </c>
      <c r="AO207">
        <f t="shared" si="74"/>
        <v>179.91108915239215</v>
      </c>
      <c r="AP207">
        <f t="shared" si="75"/>
        <v>265.96264569652556</v>
      </c>
      <c r="AQ207">
        <f t="shared" si="76"/>
        <v>259.42315639380229</v>
      </c>
      <c r="AR207">
        <v>73500</v>
      </c>
      <c r="AS207">
        <v>0.33</v>
      </c>
      <c r="AT207">
        <f t="shared" si="77"/>
        <v>152.12810439657252</v>
      </c>
      <c r="AU207">
        <f t="shared" si="78"/>
        <v>179.44795057152459</v>
      </c>
      <c r="AV207">
        <f t="shared" si="79"/>
        <v>182.60945580823693</v>
      </c>
      <c r="AW207">
        <f t="shared" si="62"/>
        <v>155.96292055243933</v>
      </c>
      <c r="AX207">
        <f t="shared" si="80"/>
        <v>151.28284649880794</v>
      </c>
      <c r="AY207">
        <f t="shared" si="81"/>
        <v>170.86174278162173</v>
      </c>
      <c r="AZ207">
        <f t="shared" si="82"/>
        <v>158.02936888278319</v>
      </c>
      <c r="BA207">
        <f t="shared" si="83"/>
        <v>96.659929287105697</v>
      </c>
      <c r="BB207">
        <f t="shared" si="84"/>
        <v>89.921521152780784</v>
      </c>
      <c r="BC207">
        <f t="shared" si="69"/>
        <v>96.57580786648839</v>
      </c>
      <c r="BD207">
        <v>0</v>
      </c>
      <c r="BE207">
        <v>3.6612018525489501E-17</v>
      </c>
      <c r="BF207">
        <v>0.30521711597879098</v>
      </c>
      <c r="BG207">
        <v>259.423156393802</v>
      </c>
      <c r="BH207">
        <v>0.14851165251312401</v>
      </c>
      <c r="BI207">
        <v>265.96264569652499</v>
      </c>
      <c r="BJ207">
        <v>83.935720946133301</v>
      </c>
      <c r="BK207">
        <v>175.48743544766899</v>
      </c>
    </row>
    <row r="208" spans="1:63" x14ac:dyDescent="0.25">
      <c r="A208" t="s">
        <v>92</v>
      </c>
      <c r="B208">
        <v>206</v>
      </c>
      <c r="C208" t="s">
        <v>109</v>
      </c>
      <c r="D208">
        <v>93.003798942737603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93.003798942737603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f t="shared" si="70"/>
        <v>1</v>
      </c>
      <c r="W208" t="s">
        <v>22</v>
      </c>
      <c r="X208" t="s">
        <v>66</v>
      </c>
      <c r="Y208" t="s">
        <v>50</v>
      </c>
      <c r="Z208">
        <v>290</v>
      </c>
      <c r="AA208">
        <v>230</v>
      </c>
      <c r="AB208" s="1">
        <f t="shared" si="67"/>
        <v>146.72308520666027</v>
      </c>
      <c r="AC208" s="6">
        <f t="shared" si="68"/>
        <v>211.4176583155579</v>
      </c>
      <c r="AD208">
        <v>164.92997500688</v>
      </c>
      <c r="AE208">
        <v>0</v>
      </c>
      <c r="AF208">
        <v>0</v>
      </c>
      <c r="AG208">
        <v>84.710612740397707</v>
      </c>
      <c r="AH208" s="7">
        <f t="shared" ref="AH208:AH210" si="85">(2*AG208)/((AB208/AC208)+0.5)</f>
        <v>141.89425631970633</v>
      </c>
      <c r="AI208">
        <v>1000000</v>
      </c>
      <c r="AJ208">
        <f t="shared" si="71"/>
        <v>0.47299999999999998</v>
      </c>
      <c r="AK208">
        <f t="shared" si="72"/>
        <v>0.47299999999999998</v>
      </c>
      <c r="AL208">
        <v>0.91606279999999995</v>
      </c>
      <c r="AM208">
        <v>0.92281409999999997</v>
      </c>
      <c r="AN208">
        <f t="shared" si="73"/>
        <v>186.00759788547521</v>
      </c>
      <c r="AO208">
        <f t="shared" si="74"/>
        <v>0</v>
      </c>
      <c r="AP208">
        <f t="shared" si="75"/>
        <v>186.00759788547521</v>
      </c>
      <c r="AQ208">
        <f t="shared" si="76"/>
        <v>177.92674397369001</v>
      </c>
      <c r="AR208">
        <v>72000</v>
      </c>
      <c r="AS208">
        <v>0.33</v>
      </c>
      <c r="AT208">
        <f t="shared" si="77"/>
        <v>177.92674397368998</v>
      </c>
      <c r="AU208">
        <f t="shared" si="78"/>
        <v>177.92674397368992</v>
      </c>
      <c r="AV208">
        <f t="shared" si="79"/>
        <v>186.00759788547532</v>
      </c>
      <c r="AW208">
        <f t="shared" si="62"/>
        <v>186.00759788547529</v>
      </c>
      <c r="AX208">
        <f t="shared" si="80"/>
        <v>186.00759788547521</v>
      </c>
      <c r="AY208">
        <f t="shared" si="81"/>
        <v>186.00759788547521</v>
      </c>
      <c r="AZ208">
        <f t="shared" si="82"/>
        <v>186.00759788547521</v>
      </c>
      <c r="BA208">
        <f t="shared" si="83"/>
        <v>186.00759788547521</v>
      </c>
      <c r="BB208">
        <f t="shared" si="84"/>
        <v>186.00759788547521</v>
      </c>
      <c r="BC208">
        <f t="shared" si="69"/>
        <v>186.00759788547521</v>
      </c>
      <c r="BD208">
        <v>0</v>
      </c>
      <c r="BE208">
        <v>5.4344029633941202E-17</v>
      </c>
      <c r="BF208">
        <v>0.14656447324573599</v>
      </c>
      <c r="BG208">
        <v>177.92674397369001</v>
      </c>
      <c r="BH208">
        <v>9.9665109872967006E-2</v>
      </c>
      <c r="BI208">
        <v>186.00759788547501</v>
      </c>
      <c r="BJ208">
        <v>177.92674397369001</v>
      </c>
      <c r="BK208">
        <v>0</v>
      </c>
    </row>
    <row r="209" spans="1:63" x14ac:dyDescent="0.25">
      <c r="A209" t="s">
        <v>92</v>
      </c>
      <c r="B209">
        <v>207</v>
      </c>
      <c r="C209" t="s">
        <v>109</v>
      </c>
      <c r="D209">
        <v>128.97585254902199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64.487926274510997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f t="shared" si="70"/>
        <v>1</v>
      </c>
      <c r="W209" t="s">
        <v>22</v>
      </c>
      <c r="X209" t="s">
        <v>66</v>
      </c>
      <c r="Y209" t="s">
        <v>50</v>
      </c>
      <c r="Z209">
        <v>290</v>
      </c>
      <c r="AA209">
        <v>230</v>
      </c>
      <c r="AB209" s="1">
        <f t="shared" si="67"/>
        <v>146.72308520666027</v>
      </c>
      <c r="AC209" s="6">
        <f t="shared" si="68"/>
        <v>211.4176583155579</v>
      </c>
      <c r="AD209">
        <v>164.92997500688</v>
      </c>
      <c r="AE209">
        <v>0</v>
      </c>
      <c r="AF209">
        <v>0</v>
      </c>
      <c r="AG209">
        <v>84.710612740397707</v>
      </c>
      <c r="AH209" s="7">
        <f t="shared" si="85"/>
        <v>141.89425631970633</v>
      </c>
      <c r="AI209">
        <v>1000000</v>
      </c>
      <c r="AJ209">
        <f t="shared" si="71"/>
        <v>0.47299999999999998</v>
      </c>
      <c r="AK209">
        <f t="shared" si="72"/>
        <v>0.47299999999999998</v>
      </c>
      <c r="AL209">
        <v>0.79664210000000002</v>
      </c>
      <c r="AM209">
        <v>0.84733170000000002</v>
      </c>
      <c r="AN209">
        <f t="shared" si="73"/>
        <v>170.61901548862414</v>
      </c>
      <c r="AO209">
        <f t="shared" si="74"/>
        <v>0</v>
      </c>
      <c r="AP209">
        <f t="shared" si="75"/>
        <v>170.61901548862414</v>
      </c>
      <c r="AQ209">
        <f t="shared" si="76"/>
        <v>166.423835283122</v>
      </c>
      <c r="AR209">
        <v>72000</v>
      </c>
      <c r="AS209">
        <v>0.33</v>
      </c>
      <c r="AT209">
        <f t="shared" si="77"/>
        <v>166.42383528312197</v>
      </c>
      <c r="AU209">
        <f t="shared" si="78"/>
        <v>166.42383528312189</v>
      </c>
      <c r="AV209">
        <f t="shared" si="79"/>
        <v>170.61901548862423</v>
      </c>
      <c r="AW209">
        <f t="shared" si="62"/>
        <v>170.61901548862417</v>
      </c>
      <c r="AX209">
        <f t="shared" si="80"/>
        <v>170.61901548862414</v>
      </c>
      <c r="AY209">
        <f t="shared" si="81"/>
        <v>170.61901548862414</v>
      </c>
      <c r="AZ209">
        <f t="shared" si="82"/>
        <v>170.61901548862414</v>
      </c>
      <c r="BA209">
        <f t="shared" si="83"/>
        <v>170.61901548862414</v>
      </c>
      <c r="BB209">
        <f t="shared" si="84"/>
        <v>170.61901548862414</v>
      </c>
      <c r="BC209">
        <f t="shared" si="69"/>
        <v>170.61901548862414</v>
      </c>
      <c r="BD209">
        <v>2.1048427024235699E-8</v>
      </c>
      <c r="BE209">
        <v>5.6558422538467398E-17</v>
      </c>
      <c r="BF209">
        <v>0.12822635625159101</v>
      </c>
      <c r="BG209">
        <v>166.423835283122</v>
      </c>
      <c r="BH209">
        <v>9.9665109872967006E-2</v>
      </c>
      <c r="BI209">
        <v>170.619015488624</v>
      </c>
      <c r="BJ209">
        <v>166.423835283122</v>
      </c>
      <c r="BK209">
        <v>0</v>
      </c>
    </row>
    <row r="210" spans="1:63" x14ac:dyDescent="0.25">
      <c r="A210" t="s">
        <v>92</v>
      </c>
      <c r="B210">
        <v>208</v>
      </c>
      <c r="C210" t="s">
        <v>109</v>
      </c>
      <c r="D210">
        <v>161.97162259139799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40.492905647849398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f t="shared" si="70"/>
        <v>1</v>
      </c>
      <c r="W210" t="s">
        <v>22</v>
      </c>
      <c r="X210" t="s">
        <v>66</v>
      </c>
      <c r="Y210" t="s">
        <v>50</v>
      </c>
      <c r="Z210">
        <v>290</v>
      </c>
      <c r="AA210">
        <v>230</v>
      </c>
      <c r="AB210" s="1">
        <f t="shared" si="67"/>
        <v>146.72308520666027</v>
      </c>
      <c r="AC210" s="6">
        <f t="shared" si="68"/>
        <v>211.4176583155579</v>
      </c>
      <c r="AD210">
        <v>164.92997500688</v>
      </c>
      <c r="AE210">
        <v>0</v>
      </c>
      <c r="AF210">
        <v>0</v>
      </c>
      <c r="AG210">
        <v>84.710612740397707</v>
      </c>
      <c r="AH210" s="7">
        <f t="shared" si="85"/>
        <v>141.89425631970633</v>
      </c>
      <c r="AI210">
        <v>1000000</v>
      </c>
      <c r="AJ210">
        <f t="shared" si="71"/>
        <v>0.47299999999999998</v>
      </c>
      <c r="AK210">
        <f t="shared" si="72"/>
        <v>0.47299999999999998</v>
      </c>
      <c r="AL210">
        <v>0.86489945999999995</v>
      </c>
      <c r="AM210">
        <v>0.92021744999999999</v>
      </c>
      <c r="AN210">
        <f t="shared" si="73"/>
        <v>176.5044836493033</v>
      </c>
      <c r="AO210">
        <f t="shared" si="74"/>
        <v>0</v>
      </c>
      <c r="AP210">
        <f t="shared" si="75"/>
        <v>176.5044836493033</v>
      </c>
      <c r="AQ210">
        <f t="shared" si="76"/>
        <v>174.918104007713</v>
      </c>
      <c r="AR210">
        <v>72000</v>
      </c>
      <c r="AS210">
        <v>0.33</v>
      </c>
      <c r="AT210">
        <f t="shared" si="77"/>
        <v>174.91810400771294</v>
      </c>
      <c r="AU210">
        <f t="shared" si="78"/>
        <v>174.91810400771297</v>
      </c>
      <c r="AV210">
        <f t="shared" si="79"/>
        <v>176.50448364930335</v>
      </c>
      <c r="AW210">
        <f t="shared" si="62"/>
        <v>176.5044836493033</v>
      </c>
      <c r="AX210">
        <f t="shared" si="80"/>
        <v>176.5044836493033</v>
      </c>
      <c r="AY210">
        <f t="shared" si="81"/>
        <v>176.5044836493033</v>
      </c>
      <c r="AZ210">
        <f t="shared" si="82"/>
        <v>176.5044836493033</v>
      </c>
      <c r="BA210">
        <f t="shared" si="83"/>
        <v>176.5044836493033</v>
      </c>
      <c r="BB210">
        <f t="shared" si="84"/>
        <v>176.5044836493033</v>
      </c>
      <c r="BC210">
        <f t="shared" si="69"/>
        <v>176.5044836493033</v>
      </c>
      <c r="BD210">
        <v>0</v>
      </c>
      <c r="BE210">
        <v>2.8745523588833502E-17</v>
      </c>
      <c r="BF210">
        <v>0.14164973661876501</v>
      </c>
      <c r="BG210">
        <v>174.918104007713</v>
      </c>
      <c r="BH210">
        <v>9.9665109872967006E-2</v>
      </c>
      <c r="BI210">
        <v>176.50448364930301</v>
      </c>
      <c r="BJ210">
        <v>174.918104007713</v>
      </c>
      <c r="BK210">
        <v>0</v>
      </c>
    </row>
    <row r="211" spans="1:63" x14ac:dyDescent="0.25">
      <c r="A211" t="s">
        <v>92</v>
      </c>
      <c r="B211">
        <v>209</v>
      </c>
      <c r="C211" t="s">
        <v>110</v>
      </c>
      <c r="D211">
        <v>506</v>
      </c>
      <c r="E211">
        <v>0</v>
      </c>
      <c r="F211">
        <v>0</v>
      </c>
      <c r="G211">
        <v>0</v>
      </c>
      <c r="H211">
        <v>-214.4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f t="shared" si="70"/>
        <v>1</v>
      </c>
      <c r="W211" t="s">
        <v>33</v>
      </c>
      <c r="X211" t="s">
        <v>67</v>
      </c>
      <c r="Y211" t="s">
        <v>41</v>
      </c>
      <c r="Z211">
        <v>1028</v>
      </c>
      <c r="AA211">
        <v>940</v>
      </c>
      <c r="AB211">
        <v>516</v>
      </c>
      <c r="AC211">
        <v>832</v>
      </c>
      <c r="AD211">
        <v>0</v>
      </c>
      <c r="AE211">
        <v>0</v>
      </c>
      <c r="AF211">
        <v>0</v>
      </c>
      <c r="AG211">
        <v>303</v>
      </c>
      <c r="AH211">
        <v>532</v>
      </c>
      <c r="AI211">
        <v>10000000</v>
      </c>
      <c r="AJ211">
        <f t="shared" si="71"/>
        <v>0.67620000000000002</v>
      </c>
      <c r="AK211">
        <f t="shared" si="72"/>
        <v>0.31078753728216202</v>
      </c>
      <c r="AL211">
        <v>0.94281930000000003</v>
      </c>
      <c r="AM211">
        <v>0.94463973999999995</v>
      </c>
      <c r="AN211">
        <f t="shared" si="73"/>
        <v>506</v>
      </c>
      <c r="AO211">
        <f t="shared" si="74"/>
        <v>214.4</v>
      </c>
      <c r="AP211">
        <f t="shared" si="75"/>
        <v>720.4</v>
      </c>
      <c r="AQ211">
        <f t="shared" si="76"/>
        <v>720.39999999999804</v>
      </c>
      <c r="AR211">
        <v>210000</v>
      </c>
      <c r="AS211">
        <v>0.3</v>
      </c>
      <c r="AT211">
        <f t="shared" si="77"/>
        <v>567.32111122943638</v>
      </c>
      <c r="AU211">
        <f t="shared" si="78"/>
        <v>515.99330223793675</v>
      </c>
      <c r="AV211">
        <f t="shared" si="79"/>
        <v>516.32524773354442</v>
      </c>
      <c r="AW211">
        <f t="shared" si="62"/>
        <v>567.32111122943741</v>
      </c>
      <c r="AX211">
        <f t="shared" si="80"/>
        <v>603.75690472242218</v>
      </c>
      <c r="AY211">
        <f t="shared" si="81"/>
        <v>772.68239921337261</v>
      </c>
      <c r="AZ211">
        <f t="shared" si="82"/>
        <v>655.5126791620728</v>
      </c>
      <c r="BA211">
        <f t="shared" si="83"/>
        <v>519.69863288252509</v>
      </c>
      <c r="BB211">
        <f t="shared" si="84"/>
        <v>507.37314115225979</v>
      </c>
      <c r="BC211">
        <f t="shared" si="69"/>
        <v>529.01058692504307</v>
      </c>
      <c r="BD211">
        <v>1.9457646154711099E-16</v>
      </c>
      <c r="BE211">
        <v>0.56178194255511804</v>
      </c>
      <c r="BF211">
        <v>0.58269079365079302</v>
      </c>
      <c r="BG211">
        <v>605.88381724551698</v>
      </c>
      <c r="BH211">
        <v>0.42262857142857102</v>
      </c>
      <c r="BI211">
        <v>640.69474791042205</v>
      </c>
      <c r="BJ211">
        <v>505.99999999999898</v>
      </c>
      <c r="BK211">
        <v>214.39999999999901</v>
      </c>
    </row>
    <row r="212" spans="1:63" x14ac:dyDescent="0.25">
      <c r="A212" t="s">
        <v>92</v>
      </c>
      <c r="B212">
        <v>210</v>
      </c>
      <c r="C212" t="s">
        <v>110</v>
      </c>
      <c r="D212">
        <v>553</v>
      </c>
      <c r="E212">
        <v>0</v>
      </c>
      <c r="F212">
        <v>0</v>
      </c>
      <c r="G212">
        <v>-276.5</v>
      </c>
      <c r="H212">
        <v>-214.4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f t="shared" si="70"/>
        <v>1</v>
      </c>
      <c r="W212" t="s">
        <v>33</v>
      </c>
      <c r="X212" t="s">
        <v>67</v>
      </c>
      <c r="Y212" t="s">
        <v>41</v>
      </c>
      <c r="Z212">
        <v>1028</v>
      </c>
      <c r="AA212">
        <v>940</v>
      </c>
      <c r="AB212">
        <v>516</v>
      </c>
      <c r="AC212">
        <v>832</v>
      </c>
      <c r="AD212">
        <v>0</v>
      </c>
      <c r="AE212">
        <v>0</v>
      </c>
      <c r="AF212">
        <v>0</v>
      </c>
      <c r="AG212">
        <v>303</v>
      </c>
      <c r="AH212">
        <v>532</v>
      </c>
      <c r="AI212">
        <v>10000000</v>
      </c>
      <c r="AJ212">
        <f t="shared" si="71"/>
        <v>0.67620000000000002</v>
      </c>
      <c r="AK212">
        <f t="shared" si="72"/>
        <v>0.31078753728216202</v>
      </c>
      <c r="AL212">
        <v>1.1868278000000001</v>
      </c>
      <c r="AM212">
        <v>1.1630182</v>
      </c>
      <c r="AN212">
        <f t="shared" si="73"/>
        <v>553</v>
      </c>
      <c r="AO212">
        <f t="shared" si="74"/>
        <v>251.27278006182843</v>
      </c>
      <c r="AP212">
        <f t="shared" si="75"/>
        <v>804.27278006182837</v>
      </c>
      <c r="AQ212">
        <f t="shared" si="76"/>
        <v>847.70434336806102</v>
      </c>
      <c r="AR212">
        <v>210000</v>
      </c>
      <c r="AS212">
        <v>0.3</v>
      </c>
      <c r="AT212">
        <f t="shared" si="77"/>
        <v>635.03296910623055</v>
      </c>
      <c r="AU212">
        <f t="shared" si="78"/>
        <v>515.80092032125094</v>
      </c>
      <c r="AV212">
        <f t="shared" si="79"/>
        <v>515.62303845704321</v>
      </c>
      <c r="AW212">
        <f t="shared" si="62"/>
        <v>624.31007736186757</v>
      </c>
      <c r="AX212">
        <f t="shared" si="80"/>
        <v>666.90542610942305</v>
      </c>
      <c r="AY212">
        <f t="shared" si="81"/>
        <v>910.7931706455505</v>
      </c>
      <c r="AZ212">
        <f t="shared" si="82"/>
        <v>754.75454570630336</v>
      </c>
      <c r="BA212">
        <f t="shared" si="83"/>
        <v>573.88351791942807</v>
      </c>
      <c r="BB212">
        <f t="shared" si="84"/>
        <v>555.83804077427885</v>
      </c>
      <c r="BC212">
        <f t="shared" si="69"/>
        <v>588.1385904853297</v>
      </c>
      <c r="BD212">
        <v>1.7803922159645299E-16</v>
      </c>
      <c r="BE212">
        <v>0.25262077738627098</v>
      </c>
      <c r="BF212">
        <v>0.99576306349206301</v>
      </c>
      <c r="BG212">
        <v>792.04212640490198</v>
      </c>
      <c r="BH212">
        <v>0.42262857142857102</v>
      </c>
      <c r="BI212">
        <v>745.783353260181</v>
      </c>
      <c r="BJ212">
        <v>553</v>
      </c>
      <c r="BK212">
        <v>294.70434336806102</v>
      </c>
    </row>
    <row r="213" spans="1:63" x14ac:dyDescent="0.25">
      <c r="A213" t="s">
        <v>92</v>
      </c>
      <c r="B213">
        <v>211</v>
      </c>
      <c r="C213" t="s">
        <v>110</v>
      </c>
      <c r="D213">
        <v>381</v>
      </c>
      <c r="E213">
        <v>0</v>
      </c>
      <c r="F213">
        <v>0</v>
      </c>
      <c r="G213">
        <v>381</v>
      </c>
      <c r="H213">
        <v>-214.4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f t="shared" si="70"/>
        <v>1</v>
      </c>
      <c r="W213" t="s">
        <v>33</v>
      </c>
      <c r="X213" t="s">
        <v>67</v>
      </c>
      <c r="Y213" t="s">
        <v>41</v>
      </c>
      <c r="Z213">
        <v>1028</v>
      </c>
      <c r="AA213">
        <v>940</v>
      </c>
      <c r="AB213">
        <v>516</v>
      </c>
      <c r="AC213">
        <v>832</v>
      </c>
      <c r="AD213">
        <v>0</v>
      </c>
      <c r="AE213">
        <v>0</v>
      </c>
      <c r="AF213">
        <v>0</v>
      </c>
      <c r="AG213">
        <v>303</v>
      </c>
      <c r="AH213">
        <v>532</v>
      </c>
      <c r="AI213">
        <v>10000000</v>
      </c>
      <c r="AJ213">
        <f t="shared" si="71"/>
        <v>0.67620000000000002</v>
      </c>
      <c r="AK213">
        <f t="shared" si="72"/>
        <v>0.31078753728216202</v>
      </c>
      <c r="AL213">
        <v>0.64789110000000005</v>
      </c>
      <c r="AM213">
        <v>0.6326349</v>
      </c>
      <c r="AN213">
        <f t="shared" si="73"/>
        <v>381</v>
      </c>
      <c r="AO213">
        <f t="shared" si="74"/>
        <v>522.31672383717523</v>
      </c>
      <c r="AP213">
        <f t="shared" si="75"/>
        <v>903.31672383717523</v>
      </c>
      <c r="AQ213">
        <f t="shared" si="76"/>
        <v>871.04101869129204</v>
      </c>
      <c r="AR213">
        <v>210000</v>
      </c>
      <c r="AS213">
        <v>0.3</v>
      </c>
      <c r="AT213">
        <f t="shared" si="77"/>
        <v>497.97319893444853</v>
      </c>
      <c r="AU213">
        <f t="shared" si="78"/>
        <v>516.2389761804103</v>
      </c>
      <c r="AV213">
        <f t="shared" si="79"/>
        <v>516.34016636993078</v>
      </c>
      <c r="AW213">
        <f t="shared" si="62"/>
        <v>503.87461228508215</v>
      </c>
      <c r="AX213">
        <f t="shared" si="80"/>
        <v>586.65464438795993</v>
      </c>
      <c r="AY213">
        <f t="shared" si="81"/>
        <v>1168.064477560009</v>
      </c>
      <c r="AZ213">
        <f t="shared" si="82"/>
        <v>857.44395440047947</v>
      </c>
      <c r="BA213">
        <f t="shared" si="83"/>
        <v>458.25642478718606</v>
      </c>
      <c r="BB213">
        <f t="shared" si="84"/>
        <v>421.14750327181508</v>
      </c>
      <c r="BC213">
        <f t="shared" si="69"/>
        <v>513.58482381273018</v>
      </c>
      <c r="BD213">
        <v>6.4603470828634198E-16</v>
      </c>
      <c r="BE213">
        <v>0.203871137039009</v>
      </c>
      <c r="BF213">
        <v>1.1502143492063399</v>
      </c>
      <c r="BG213">
        <v>851.254979427433</v>
      </c>
      <c r="BH213">
        <v>0.42262857142857102</v>
      </c>
      <c r="BI213">
        <v>888.81053099071596</v>
      </c>
      <c r="BJ213">
        <v>381</v>
      </c>
      <c r="BK213">
        <v>490.04101869129198</v>
      </c>
    </row>
    <row r="214" spans="1:63" x14ac:dyDescent="0.25">
      <c r="A214" t="s">
        <v>92</v>
      </c>
      <c r="B214">
        <v>212</v>
      </c>
      <c r="C214" t="s">
        <v>110</v>
      </c>
      <c r="D214">
        <v>502</v>
      </c>
      <c r="E214">
        <v>0</v>
      </c>
      <c r="F214">
        <v>0</v>
      </c>
      <c r="G214">
        <v>0</v>
      </c>
      <c r="H214">
        <v>-428.8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f t="shared" si="70"/>
        <v>1</v>
      </c>
      <c r="W214" t="s">
        <v>33</v>
      </c>
      <c r="X214" t="s">
        <v>67</v>
      </c>
      <c r="Y214" t="s">
        <v>41</v>
      </c>
      <c r="Z214">
        <v>1028</v>
      </c>
      <c r="AA214">
        <v>940</v>
      </c>
      <c r="AB214">
        <v>516</v>
      </c>
      <c r="AC214">
        <v>832</v>
      </c>
      <c r="AD214">
        <v>0</v>
      </c>
      <c r="AE214">
        <v>0</v>
      </c>
      <c r="AF214">
        <v>0</v>
      </c>
      <c r="AG214">
        <v>303</v>
      </c>
      <c r="AH214">
        <v>532</v>
      </c>
      <c r="AI214">
        <v>10000000</v>
      </c>
      <c r="AJ214">
        <f t="shared" si="71"/>
        <v>0.67620000000000002</v>
      </c>
      <c r="AK214">
        <f t="shared" si="72"/>
        <v>0.31078753728216202</v>
      </c>
      <c r="AL214">
        <v>0.95543975000000003</v>
      </c>
      <c r="AM214">
        <v>0.95502589999999998</v>
      </c>
      <c r="AN214">
        <f t="shared" si="73"/>
        <v>502</v>
      </c>
      <c r="AO214">
        <f t="shared" si="74"/>
        <v>428.8</v>
      </c>
      <c r="AP214">
        <f t="shared" si="75"/>
        <v>930.8</v>
      </c>
      <c r="AQ214">
        <f t="shared" si="76"/>
        <v>930.79999999999791</v>
      </c>
      <c r="AR214">
        <v>210000</v>
      </c>
      <c r="AS214">
        <v>0.3</v>
      </c>
      <c r="AT214">
        <f t="shared" si="77"/>
        <v>613.10032682121675</v>
      </c>
      <c r="AU214">
        <f t="shared" si="78"/>
        <v>516.13539367812882</v>
      </c>
      <c r="AV214">
        <f t="shared" si="79"/>
        <v>516.00352279676986</v>
      </c>
      <c r="AW214">
        <f t="shared" si="62"/>
        <v>613.10032682121857</v>
      </c>
      <c r="AX214">
        <f t="shared" si="80"/>
        <v>683.56535898186064</v>
      </c>
      <c r="AY214">
        <f t="shared" si="81"/>
        <v>1220.483311081442</v>
      </c>
      <c r="AZ214">
        <f t="shared" si="82"/>
        <v>923.08294209702672</v>
      </c>
      <c r="BA214">
        <f t="shared" si="83"/>
        <v>564.11305420869007</v>
      </c>
      <c r="BB214">
        <f t="shared" si="84"/>
        <v>524.72147555703918</v>
      </c>
      <c r="BC214">
        <f t="shared" si="69"/>
        <v>607.74054221297445</v>
      </c>
      <c r="BD214">
        <v>5.8838061479783999E-16</v>
      </c>
      <c r="BE214">
        <v>0.77232899622219597</v>
      </c>
      <c r="BF214">
        <v>0.89686984126984104</v>
      </c>
      <c r="BG214">
        <v>751.68344401084096</v>
      </c>
      <c r="BH214">
        <v>0.42262857142857102</v>
      </c>
      <c r="BI214">
        <v>806.92691118836694</v>
      </c>
      <c r="BJ214">
        <v>501.99999999999898</v>
      </c>
      <c r="BK214">
        <v>428.79999999999899</v>
      </c>
    </row>
    <row r="215" spans="1:63" x14ac:dyDescent="0.25">
      <c r="A215" t="s">
        <v>92</v>
      </c>
      <c r="B215">
        <v>213</v>
      </c>
      <c r="C215" t="s">
        <v>110</v>
      </c>
      <c r="D215">
        <v>571</v>
      </c>
      <c r="E215">
        <v>0</v>
      </c>
      <c r="F215">
        <v>0</v>
      </c>
      <c r="G215">
        <v>-285.5</v>
      </c>
      <c r="H215">
        <v>-428.8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f t="shared" si="70"/>
        <v>1</v>
      </c>
      <c r="W215" t="s">
        <v>33</v>
      </c>
      <c r="X215" t="s">
        <v>67</v>
      </c>
      <c r="Y215" t="s">
        <v>41</v>
      </c>
      <c r="Z215">
        <v>1028</v>
      </c>
      <c r="AA215">
        <v>940</v>
      </c>
      <c r="AB215">
        <v>516</v>
      </c>
      <c r="AC215">
        <v>832</v>
      </c>
      <c r="AD215">
        <v>0</v>
      </c>
      <c r="AE215">
        <v>0</v>
      </c>
      <c r="AF215">
        <v>0</v>
      </c>
      <c r="AG215">
        <v>303</v>
      </c>
      <c r="AH215">
        <v>532</v>
      </c>
      <c r="AI215">
        <v>10000000</v>
      </c>
      <c r="AJ215">
        <f t="shared" si="71"/>
        <v>0.67620000000000002</v>
      </c>
      <c r="AK215">
        <f t="shared" si="72"/>
        <v>0.31078753728216202</v>
      </c>
      <c r="AL215">
        <v>1.1996456</v>
      </c>
      <c r="AM215">
        <v>1.1781883</v>
      </c>
      <c r="AN215">
        <f t="shared" si="73"/>
        <v>571</v>
      </c>
      <c r="AO215">
        <f t="shared" si="74"/>
        <v>378.09693201611674</v>
      </c>
      <c r="AP215">
        <f t="shared" si="75"/>
        <v>949.09693201611674</v>
      </c>
      <c r="AQ215">
        <f t="shared" si="76"/>
        <v>1009.093882632478</v>
      </c>
      <c r="AR215">
        <v>210000</v>
      </c>
      <c r="AS215">
        <v>0.3</v>
      </c>
      <c r="AT215">
        <f t="shared" si="77"/>
        <v>686.61040397671661</v>
      </c>
      <c r="AU215">
        <f t="shared" si="78"/>
        <v>515.90644066571258</v>
      </c>
      <c r="AV215">
        <f t="shared" si="79"/>
        <v>515.91650635739234</v>
      </c>
      <c r="AW215">
        <f t="shared" si="62"/>
        <v>673.11690658626765</v>
      </c>
      <c r="AX215">
        <f t="shared" si="80"/>
        <v>736.16190351117916</v>
      </c>
      <c r="AY215">
        <f t="shared" si="81"/>
        <v>1235.3863025633741</v>
      </c>
      <c r="AZ215">
        <f t="shared" si="82"/>
        <v>955.21813384260611</v>
      </c>
      <c r="BA215">
        <f t="shared" si="83"/>
        <v>623.67679489978286</v>
      </c>
      <c r="BB215">
        <f t="shared" si="84"/>
        <v>586.34817625326423</v>
      </c>
      <c r="BC215">
        <f t="shared" si="69"/>
        <v>660.32613995272698</v>
      </c>
      <c r="BD215">
        <v>1.7242677678255399E-16</v>
      </c>
      <c r="BE215">
        <v>0.41738843712910101</v>
      </c>
      <c r="BF215">
        <v>1.10651011111111</v>
      </c>
      <c r="BG215">
        <v>834.925966777893</v>
      </c>
      <c r="BH215">
        <v>0.42262857142857102</v>
      </c>
      <c r="BI215">
        <v>741.75096225080802</v>
      </c>
      <c r="BJ215">
        <v>571</v>
      </c>
      <c r="BK215">
        <v>438.09388263247803</v>
      </c>
    </row>
    <row r="216" spans="1:63" x14ac:dyDescent="0.25">
      <c r="A216" t="s">
        <v>92</v>
      </c>
      <c r="B216">
        <v>214</v>
      </c>
      <c r="C216" t="s">
        <v>110</v>
      </c>
      <c r="D216">
        <v>0</v>
      </c>
      <c r="E216">
        <v>0</v>
      </c>
      <c r="F216">
        <v>0</v>
      </c>
      <c r="G216">
        <v>-200</v>
      </c>
      <c r="H216">
        <v>0</v>
      </c>
      <c r="I216">
        <v>0</v>
      </c>
      <c r="J216">
        <v>337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f t="shared" si="70"/>
        <v>1</v>
      </c>
      <c r="W216" t="s">
        <v>34</v>
      </c>
      <c r="X216" t="s">
        <v>67</v>
      </c>
      <c r="Y216" t="s">
        <v>41</v>
      </c>
      <c r="Z216">
        <v>1028</v>
      </c>
      <c r="AA216">
        <v>940</v>
      </c>
      <c r="AB216">
        <v>516</v>
      </c>
      <c r="AC216">
        <v>832</v>
      </c>
      <c r="AD216">
        <v>0</v>
      </c>
      <c r="AE216">
        <v>0</v>
      </c>
      <c r="AF216">
        <v>0</v>
      </c>
      <c r="AG216">
        <v>303</v>
      </c>
      <c r="AH216">
        <v>532</v>
      </c>
      <c r="AI216">
        <v>10000000</v>
      </c>
      <c r="AJ216">
        <f t="shared" si="71"/>
        <v>0.67620000000000002</v>
      </c>
      <c r="AK216">
        <f t="shared" si="72"/>
        <v>0.31078753728216202</v>
      </c>
      <c r="AL216">
        <v>1.4193438</v>
      </c>
      <c r="AM216">
        <v>1.1654694000000001</v>
      </c>
      <c r="AN216">
        <f t="shared" si="73"/>
        <v>583.70112215071163</v>
      </c>
      <c r="AO216">
        <f t="shared" si="74"/>
        <v>200</v>
      </c>
      <c r="AP216">
        <f t="shared" si="75"/>
        <v>783.70112215071163</v>
      </c>
      <c r="AQ216">
        <f t="shared" si="76"/>
        <v>743.39617223532196</v>
      </c>
      <c r="AR216">
        <v>210000</v>
      </c>
      <c r="AS216">
        <v>0.3</v>
      </c>
      <c r="AT216">
        <f t="shared" si="77"/>
        <v>601.43260395652646</v>
      </c>
      <c r="AU216">
        <f t="shared" si="78"/>
        <v>515.9356880481389</v>
      </c>
      <c r="AV216">
        <f t="shared" si="79"/>
        <v>515.85936663383927</v>
      </c>
      <c r="AW216">
        <f t="shared" si="62"/>
        <v>642.13147340298008</v>
      </c>
      <c r="AX216">
        <f t="shared" si="80"/>
        <v>676.34844897444862</v>
      </c>
      <c r="AY216">
        <f t="shared" si="81"/>
        <v>865.68234058100711</v>
      </c>
      <c r="AZ216">
        <f t="shared" si="82"/>
        <v>741.45818219144451</v>
      </c>
      <c r="BA216">
        <f t="shared" si="83"/>
        <v>597.37919911821336</v>
      </c>
      <c r="BB216">
        <f t="shared" si="84"/>
        <v>584.89976559809702</v>
      </c>
      <c r="BC216">
        <f t="shared" si="69"/>
        <v>606.66376208803217</v>
      </c>
      <c r="BD216">
        <v>4.1316727431536198E-16</v>
      </c>
      <c r="BE216">
        <v>0.58536867327394204</v>
      </c>
      <c r="BF216">
        <v>0.532189523809523</v>
      </c>
      <c r="BG216">
        <v>579.03315967222397</v>
      </c>
      <c r="BH216">
        <v>0.42262857142857102</v>
      </c>
      <c r="BI216">
        <v>617.01458653746499</v>
      </c>
      <c r="BJ216">
        <v>543.39617223532196</v>
      </c>
      <c r="BK216">
        <v>200</v>
      </c>
    </row>
    <row r="217" spans="1:63" x14ac:dyDescent="0.25">
      <c r="A217" t="s">
        <v>92</v>
      </c>
      <c r="B217">
        <v>215</v>
      </c>
      <c r="C217" t="s">
        <v>110</v>
      </c>
      <c r="D217">
        <v>0</v>
      </c>
      <c r="E217">
        <v>0</v>
      </c>
      <c r="F217">
        <v>0</v>
      </c>
      <c r="G217">
        <v>-215</v>
      </c>
      <c r="H217">
        <v>-192</v>
      </c>
      <c r="I217">
        <v>-22.5</v>
      </c>
      <c r="J217">
        <v>367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f t="shared" si="70"/>
        <v>1</v>
      </c>
      <c r="W217" t="s">
        <v>35</v>
      </c>
      <c r="X217" t="s">
        <v>67</v>
      </c>
      <c r="Y217" t="s">
        <v>41</v>
      </c>
      <c r="Z217">
        <v>1028</v>
      </c>
      <c r="AA217">
        <v>940</v>
      </c>
      <c r="AB217">
        <v>516</v>
      </c>
      <c r="AC217">
        <v>832</v>
      </c>
      <c r="AD217">
        <v>0</v>
      </c>
      <c r="AE217">
        <v>0</v>
      </c>
      <c r="AF217">
        <v>0</v>
      </c>
      <c r="AG217">
        <v>303</v>
      </c>
      <c r="AH217">
        <v>532</v>
      </c>
      <c r="AI217">
        <v>10000000</v>
      </c>
      <c r="AJ217">
        <f t="shared" si="71"/>
        <v>0.67620000000000002</v>
      </c>
      <c r="AK217">
        <f t="shared" si="72"/>
        <v>0.31078753728216202</v>
      </c>
      <c r="AL217">
        <v>1.8459082</v>
      </c>
      <c r="AM217">
        <v>1.4144961</v>
      </c>
      <c r="AN217">
        <f t="shared" si="73"/>
        <v>635.66264637777795</v>
      </c>
      <c r="AO217">
        <f t="shared" si="74"/>
        <v>182.09269617422879</v>
      </c>
      <c r="AP217">
        <f t="shared" si="75"/>
        <v>817.75534255200671</v>
      </c>
      <c r="AQ217">
        <f t="shared" si="76"/>
        <v>822.70856344379592</v>
      </c>
      <c r="AR217">
        <v>210000</v>
      </c>
      <c r="AS217">
        <v>0.3</v>
      </c>
      <c r="AT217">
        <f t="shared" si="77"/>
        <v>658.3947242131901</v>
      </c>
      <c r="AU217">
        <f t="shared" si="78"/>
        <v>516.22749494341497</v>
      </c>
      <c r="AV217">
        <f t="shared" si="79"/>
        <v>513.67345963969103</v>
      </c>
      <c r="AW217">
        <f t="shared" si="62"/>
        <v>689.68271637351256</v>
      </c>
      <c r="AX217">
        <f t="shared" si="80"/>
        <v>720.98302694042309</v>
      </c>
      <c r="AY217">
        <f t="shared" si="81"/>
        <v>909.3321716618758</v>
      </c>
      <c r="AZ217">
        <f t="shared" si="82"/>
        <v>788.38518190671857</v>
      </c>
      <c r="BA217">
        <f t="shared" si="83"/>
        <v>647.93603108218974</v>
      </c>
      <c r="BB217">
        <f t="shared" si="84"/>
        <v>636.55903715451109</v>
      </c>
      <c r="BC217">
        <f t="shared" si="69"/>
        <v>656.25330933990176</v>
      </c>
      <c r="BD217">
        <v>7.9298996490158494E-9</v>
      </c>
      <c r="BE217">
        <v>0.61857756360591198</v>
      </c>
      <c r="BF217">
        <v>0.64051452380952301</v>
      </c>
      <c r="BG217">
        <v>635.23550750882896</v>
      </c>
      <c r="BH217">
        <v>0.42262857142857102</v>
      </c>
      <c r="BI217">
        <v>661.22972558710603</v>
      </c>
      <c r="BJ217">
        <v>591.76971872511297</v>
      </c>
      <c r="BK217">
        <v>230.93884471868299</v>
      </c>
    </row>
    <row r="218" spans="1:63" x14ac:dyDescent="0.25">
      <c r="A218" t="s">
        <v>92</v>
      </c>
      <c r="B218">
        <v>216</v>
      </c>
      <c r="C218" t="s">
        <v>110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266</v>
      </c>
      <c r="K218">
        <v>0</v>
      </c>
      <c r="L218">
        <v>0</v>
      </c>
      <c r="M218">
        <v>266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f t="shared" si="70"/>
        <v>1</v>
      </c>
      <c r="W218" t="s">
        <v>36</v>
      </c>
      <c r="X218" t="s">
        <v>67</v>
      </c>
      <c r="Y218" t="s">
        <v>41</v>
      </c>
      <c r="Z218">
        <v>1028</v>
      </c>
      <c r="AA218">
        <v>940</v>
      </c>
      <c r="AB218">
        <v>516</v>
      </c>
      <c r="AC218">
        <v>832</v>
      </c>
      <c r="AD218">
        <v>0</v>
      </c>
      <c r="AE218">
        <v>0</v>
      </c>
      <c r="AF218">
        <v>0</v>
      </c>
      <c r="AG218">
        <v>303</v>
      </c>
      <c r="AH218">
        <v>532</v>
      </c>
      <c r="AI218">
        <v>10000000</v>
      </c>
      <c r="AJ218">
        <f t="shared" si="71"/>
        <v>0.67620000000000002</v>
      </c>
      <c r="AK218">
        <f t="shared" si="72"/>
        <v>0.31078753728216202</v>
      </c>
      <c r="AL218">
        <v>0.83829450000000005</v>
      </c>
      <c r="AM218">
        <v>0.73329239999999996</v>
      </c>
      <c r="AN218">
        <f t="shared" si="73"/>
        <v>460.72551481332135</v>
      </c>
      <c r="AO218">
        <f t="shared" si="74"/>
        <v>460.72551481332135</v>
      </c>
      <c r="AP218">
        <f t="shared" si="75"/>
        <v>921.45102962664271</v>
      </c>
      <c r="AQ218">
        <f t="shared" si="76"/>
        <v>857.82422441896404</v>
      </c>
      <c r="AR218">
        <v>210000</v>
      </c>
      <c r="AS218">
        <v>0.3</v>
      </c>
      <c r="AT218">
        <f t="shared" si="77"/>
        <v>536.83623667412974</v>
      </c>
      <c r="AU218">
        <f t="shared" si="78"/>
        <v>516.00664962533176</v>
      </c>
      <c r="AV218">
        <f t="shared" si="79"/>
        <v>515.37158487615966</v>
      </c>
      <c r="AW218">
        <f t="shared" si="62"/>
        <v>576.65462100854711</v>
      </c>
      <c r="AX218">
        <f t="shared" si="80"/>
        <v>651.56427158032534</v>
      </c>
      <c r="AY218">
        <f t="shared" si="81"/>
        <v>1209.1039649040101</v>
      </c>
      <c r="AZ218">
        <f t="shared" si="82"/>
        <v>903.61994495875467</v>
      </c>
      <c r="BA218">
        <f t="shared" si="83"/>
        <v>528.5687011795884</v>
      </c>
      <c r="BB218">
        <f t="shared" si="84"/>
        <v>488.94283235834911</v>
      </c>
      <c r="BC218">
        <f t="shared" si="69"/>
        <v>576.52827471176511</v>
      </c>
      <c r="BD218">
        <v>0</v>
      </c>
      <c r="BE218">
        <v>7.2954354810216903E-17</v>
      </c>
      <c r="BF218">
        <v>1.1680355555555499</v>
      </c>
      <c r="BG218">
        <v>857.82422441896495</v>
      </c>
      <c r="BH218">
        <v>0.42262857142857102</v>
      </c>
      <c r="BI218">
        <v>921.45102962664203</v>
      </c>
      <c r="BJ218">
        <v>428.91211220948202</v>
      </c>
      <c r="BK218">
        <v>428.91211220948202</v>
      </c>
    </row>
    <row r="219" spans="1:63" x14ac:dyDescent="0.25">
      <c r="A219" t="s">
        <v>92</v>
      </c>
      <c r="B219">
        <v>217</v>
      </c>
      <c r="C219" t="s">
        <v>110</v>
      </c>
      <c r="D219">
        <v>0</v>
      </c>
      <c r="E219">
        <v>0</v>
      </c>
      <c r="F219">
        <v>0</v>
      </c>
      <c r="G219">
        <v>-200</v>
      </c>
      <c r="H219">
        <v>0</v>
      </c>
      <c r="I219">
        <v>0</v>
      </c>
      <c r="J219">
        <v>273</v>
      </c>
      <c r="K219">
        <v>0</v>
      </c>
      <c r="L219">
        <v>0</v>
      </c>
      <c r="M219">
        <v>273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f t="shared" si="70"/>
        <v>1</v>
      </c>
      <c r="W219" t="s">
        <v>34</v>
      </c>
      <c r="X219" t="s">
        <v>67</v>
      </c>
      <c r="Y219" t="s">
        <v>41</v>
      </c>
      <c r="Z219">
        <v>1028</v>
      </c>
      <c r="AA219">
        <v>940</v>
      </c>
      <c r="AB219">
        <v>516</v>
      </c>
      <c r="AC219">
        <v>832</v>
      </c>
      <c r="AD219">
        <v>0</v>
      </c>
      <c r="AE219">
        <v>0</v>
      </c>
      <c r="AF219">
        <v>0</v>
      </c>
      <c r="AG219">
        <v>303</v>
      </c>
      <c r="AH219">
        <v>532</v>
      </c>
      <c r="AI219">
        <v>10000000</v>
      </c>
      <c r="AJ219">
        <f t="shared" si="71"/>
        <v>0.67620000000000002</v>
      </c>
      <c r="AK219">
        <f t="shared" si="72"/>
        <v>0.31078753728216202</v>
      </c>
      <c r="AL219">
        <v>0.87955830000000002</v>
      </c>
      <c r="AM219">
        <v>0.78670114000000002</v>
      </c>
      <c r="AN219">
        <f t="shared" si="73"/>
        <v>472.84987046630351</v>
      </c>
      <c r="AO219">
        <f t="shared" si="74"/>
        <v>513.40724576110142</v>
      </c>
      <c r="AP219">
        <f t="shared" si="75"/>
        <v>986.25711622740494</v>
      </c>
      <c r="AQ219">
        <f t="shared" si="76"/>
        <v>923.702530543541</v>
      </c>
      <c r="AR219">
        <v>210000</v>
      </c>
      <c r="AS219">
        <v>0.3</v>
      </c>
      <c r="AT219">
        <f t="shared" si="77"/>
        <v>559.59648214511049</v>
      </c>
      <c r="AU219">
        <f t="shared" si="78"/>
        <v>515.59246039656171</v>
      </c>
      <c r="AV219">
        <f t="shared" si="79"/>
        <v>516.62607221258475</v>
      </c>
      <c r="AW219">
        <f t="shared" ref="AW219:AW282" si="86">((AN219+AO219)^(1-AJ219))*(AN219^AJ219)</f>
        <v>599.93180814119683</v>
      </c>
      <c r="AX219">
        <f t="shared" si="80"/>
        <v>682.89937007922219</v>
      </c>
      <c r="AY219">
        <f t="shared" si="81"/>
        <v>1416.370927282022</v>
      </c>
      <c r="AZ219">
        <f t="shared" si="82"/>
        <v>1041.9278663823957</v>
      </c>
      <c r="BA219">
        <f t="shared" si="83"/>
        <v>564.48282191764804</v>
      </c>
      <c r="BB219">
        <f t="shared" si="84"/>
        <v>519.0386233625062</v>
      </c>
      <c r="BC219">
        <f t="shared" si="69"/>
        <v>629.98243502038213</v>
      </c>
      <c r="BD219">
        <v>5.1002700162738896E-16</v>
      </c>
      <c r="BE219">
        <v>0.25887763739978198</v>
      </c>
      <c r="BF219">
        <v>1.29381206349206</v>
      </c>
      <c r="BG219">
        <v>902.82977354537798</v>
      </c>
      <c r="BH219">
        <v>0.42262857142857102</v>
      </c>
      <c r="BI219">
        <v>966.61678032196403</v>
      </c>
      <c r="BJ219">
        <v>440.19927305710002</v>
      </c>
      <c r="BK219">
        <v>483.50325748644099</v>
      </c>
    </row>
    <row r="220" spans="1:63" x14ac:dyDescent="0.25">
      <c r="A220" t="s">
        <v>92</v>
      </c>
      <c r="B220">
        <v>218</v>
      </c>
      <c r="C220" t="s">
        <v>110</v>
      </c>
      <c r="D220">
        <v>0</v>
      </c>
      <c r="E220">
        <v>0</v>
      </c>
      <c r="F220">
        <v>0</v>
      </c>
      <c r="G220">
        <v>-215</v>
      </c>
      <c r="H220">
        <v>-192</v>
      </c>
      <c r="I220">
        <v>-22.5</v>
      </c>
      <c r="J220">
        <v>359</v>
      </c>
      <c r="K220">
        <v>0</v>
      </c>
      <c r="L220">
        <v>0</v>
      </c>
      <c r="M220">
        <v>179.5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f t="shared" si="70"/>
        <v>1</v>
      </c>
      <c r="W220" t="s">
        <v>35</v>
      </c>
      <c r="X220" t="s">
        <v>67</v>
      </c>
      <c r="Y220" t="s">
        <v>41</v>
      </c>
      <c r="Z220">
        <v>1028</v>
      </c>
      <c r="AA220">
        <v>940</v>
      </c>
      <c r="AB220">
        <v>516</v>
      </c>
      <c r="AC220">
        <v>832</v>
      </c>
      <c r="AD220">
        <v>0</v>
      </c>
      <c r="AE220">
        <v>0</v>
      </c>
      <c r="AF220">
        <v>0</v>
      </c>
      <c r="AG220">
        <v>303</v>
      </c>
      <c r="AH220">
        <v>532</v>
      </c>
      <c r="AI220">
        <v>10000000</v>
      </c>
      <c r="AJ220">
        <f t="shared" si="71"/>
        <v>0.67620000000000002</v>
      </c>
      <c r="AK220">
        <f t="shared" si="72"/>
        <v>0.31078753728216202</v>
      </c>
      <c r="AL220">
        <v>1.4067698</v>
      </c>
      <c r="AM220">
        <v>1.2348825999999999</v>
      </c>
      <c r="AN220">
        <f t="shared" si="73"/>
        <v>621.806239917227</v>
      </c>
      <c r="AO220">
        <f t="shared" si="74"/>
        <v>360.30334441967091</v>
      </c>
      <c r="AP220">
        <f t="shared" si="75"/>
        <v>982.10958433689791</v>
      </c>
      <c r="AQ220">
        <f t="shared" si="76"/>
        <v>949.147569860251</v>
      </c>
      <c r="AR220">
        <v>210000</v>
      </c>
      <c r="AS220">
        <v>0.3</v>
      </c>
      <c r="AT220">
        <f t="shared" si="77"/>
        <v>679.38823223590407</v>
      </c>
      <c r="AU220">
        <f t="shared" si="78"/>
        <v>515.39413175323</v>
      </c>
      <c r="AV220">
        <f t="shared" si="79"/>
        <v>516.30851591821693</v>
      </c>
      <c r="AW220">
        <f t="shared" si="86"/>
        <v>720.99284342967212</v>
      </c>
      <c r="AX220">
        <f t="shared" si="80"/>
        <v>781.46136681425094</v>
      </c>
      <c r="AY220">
        <f t="shared" si="81"/>
        <v>1292.8860362611924</v>
      </c>
      <c r="AZ220">
        <f t="shared" si="82"/>
        <v>1008.2822798711127</v>
      </c>
      <c r="BA220">
        <f t="shared" si="83"/>
        <v>673.22493388605506</v>
      </c>
      <c r="BB220">
        <f t="shared" si="84"/>
        <v>635.52433936535363</v>
      </c>
      <c r="BC220">
        <f t="shared" si="69"/>
        <v>708.88817916598487</v>
      </c>
      <c r="BD220">
        <v>1.0324787755188499E-8</v>
      </c>
      <c r="BE220">
        <v>0.40834359229177097</v>
      </c>
      <c r="BF220">
        <v>1.2814073015873</v>
      </c>
      <c r="BG220">
        <v>898.49129099841502</v>
      </c>
      <c r="BH220">
        <v>0.42262857142857102</v>
      </c>
      <c r="BI220">
        <v>950.31810463654699</v>
      </c>
      <c r="BJ220">
        <v>578.87010632783495</v>
      </c>
      <c r="BK220">
        <v>370.27746353241599</v>
      </c>
    </row>
    <row r="221" spans="1:63" x14ac:dyDescent="0.25">
      <c r="A221" t="s">
        <v>92</v>
      </c>
      <c r="B221">
        <v>219</v>
      </c>
      <c r="C221" t="s">
        <v>110</v>
      </c>
      <c r="D221">
        <v>71.140876043320901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40.909071905302397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f t="shared" si="70"/>
        <v>1</v>
      </c>
      <c r="W221" t="s">
        <v>37</v>
      </c>
      <c r="X221" t="s">
        <v>68</v>
      </c>
      <c r="Y221" t="s">
        <v>69</v>
      </c>
      <c r="Z221">
        <v>320</v>
      </c>
      <c r="AA221">
        <v>113</v>
      </c>
      <c r="AB221" s="1">
        <f t="shared" ref="AB221" si="87">AG221*SQRT(3)</f>
        <v>141.46120156603271</v>
      </c>
      <c r="AC221" s="6">
        <f>(2^(1-AJ221))*AB221</f>
        <v>207.1113217441094</v>
      </c>
      <c r="AD221">
        <v>100.326620648489</v>
      </c>
      <c r="AE221">
        <v>0</v>
      </c>
      <c r="AF221">
        <v>0</v>
      </c>
      <c r="AG221">
        <v>81.672662804036904</v>
      </c>
      <c r="AH221" s="7">
        <f t="shared" ref="AH221:AH247" si="88">(2*AG221)/((AB221/AC221)+0.5)</f>
        <v>138.07484901558013</v>
      </c>
      <c r="AI221">
        <v>10000000</v>
      </c>
      <c r="AJ221">
        <f t="shared" si="71"/>
        <v>0.45</v>
      </c>
      <c r="AK221">
        <f t="shared" si="72"/>
        <v>0.44999999999999996</v>
      </c>
      <c r="AL221">
        <v>0.48604207999999999</v>
      </c>
      <c r="AM221">
        <v>0.36631137000000003</v>
      </c>
      <c r="AN221">
        <f t="shared" si="73"/>
        <v>100.40757310417753</v>
      </c>
      <c r="AO221">
        <f t="shared" si="74"/>
        <v>0</v>
      </c>
      <c r="AP221">
        <f t="shared" si="75"/>
        <v>100.40757310417753</v>
      </c>
      <c r="AQ221">
        <f t="shared" si="76"/>
        <v>97.704370650149102</v>
      </c>
      <c r="AR221">
        <v>97000</v>
      </c>
      <c r="AS221">
        <v>0.34</v>
      </c>
      <c r="AT221">
        <f t="shared" si="77"/>
        <v>97.704370650149158</v>
      </c>
      <c r="AU221">
        <f t="shared" si="78"/>
        <v>97.704370650149173</v>
      </c>
      <c r="AV221">
        <f t="shared" si="79"/>
        <v>100.4075731041775</v>
      </c>
      <c r="AW221">
        <f t="shared" si="86"/>
        <v>100.40757310417749</v>
      </c>
      <c r="AX221">
        <f t="shared" si="80"/>
        <v>100.40757310417753</v>
      </c>
      <c r="AY221">
        <f t="shared" si="81"/>
        <v>100.40757310417753</v>
      </c>
      <c r="AZ221">
        <f t="shared" si="82"/>
        <v>100.40757310417753</v>
      </c>
      <c r="BA221">
        <f t="shared" si="83"/>
        <v>100.40757310417753</v>
      </c>
      <c r="BB221">
        <f t="shared" si="84"/>
        <v>100.40757310417753</v>
      </c>
      <c r="BC221">
        <f t="shared" si="69"/>
        <v>100.40757310417753</v>
      </c>
      <c r="BD221">
        <v>2.9143508022060101E-8</v>
      </c>
      <c r="BE221">
        <v>4.5573628788402803E-17</v>
      </c>
      <c r="BF221">
        <v>3.2804618708390798E-2</v>
      </c>
      <c r="BG221">
        <v>97.704370650149102</v>
      </c>
      <c r="BH221">
        <v>6.8767256180432001E-2</v>
      </c>
      <c r="BI221">
        <v>100.407573104177</v>
      </c>
      <c r="BJ221">
        <v>97.704370650149102</v>
      </c>
      <c r="BK221">
        <v>0</v>
      </c>
    </row>
    <row r="222" spans="1:63" x14ac:dyDescent="0.25">
      <c r="A222" t="s">
        <v>92</v>
      </c>
      <c r="B222">
        <v>220</v>
      </c>
      <c r="C222" t="s">
        <v>110</v>
      </c>
      <c r="D222">
        <v>362</v>
      </c>
      <c r="E222">
        <v>0</v>
      </c>
      <c r="F222">
        <v>0</v>
      </c>
      <c r="G222">
        <v>-170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f t="shared" si="70"/>
        <v>1</v>
      </c>
      <c r="W222" t="s">
        <v>19</v>
      </c>
      <c r="X222" t="s">
        <v>70</v>
      </c>
      <c r="Y222" t="s">
        <v>41</v>
      </c>
      <c r="Z222">
        <v>780</v>
      </c>
      <c r="AA222">
        <v>660</v>
      </c>
      <c r="AB222">
        <v>361</v>
      </c>
      <c r="AC222">
        <v>600</v>
      </c>
      <c r="AD222">
        <v>0</v>
      </c>
      <c r="AE222">
        <v>0</v>
      </c>
      <c r="AF222">
        <v>0</v>
      </c>
      <c r="AG222">
        <v>228</v>
      </c>
      <c r="AH222" s="7">
        <f t="shared" si="88"/>
        <v>413.91830559757943</v>
      </c>
      <c r="AI222">
        <v>2000000</v>
      </c>
      <c r="AJ222">
        <f t="shared" si="71"/>
        <v>0.7258</v>
      </c>
      <c r="AK222">
        <f t="shared" si="72"/>
        <v>0.26703633639129021</v>
      </c>
      <c r="AL222">
        <v>1.0027573000000001</v>
      </c>
      <c r="AM222">
        <v>1.0023820000000001</v>
      </c>
      <c r="AN222">
        <f t="shared" si="73"/>
        <v>362</v>
      </c>
      <c r="AO222">
        <f t="shared" si="74"/>
        <v>170</v>
      </c>
      <c r="AP222">
        <f t="shared" si="75"/>
        <v>532</v>
      </c>
      <c r="AQ222">
        <f t="shared" si="76"/>
        <v>532</v>
      </c>
      <c r="AR222">
        <v>210000</v>
      </c>
      <c r="AS222">
        <v>0.28999999999999998</v>
      </c>
      <c r="AT222">
        <f t="shared" si="77"/>
        <v>402.30520368956576</v>
      </c>
      <c r="AU222">
        <f t="shared" si="78"/>
        <v>361.66817346003944</v>
      </c>
      <c r="AV222">
        <f t="shared" si="79"/>
        <v>361.6159197180562</v>
      </c>
      <c r="AW222">
        <f t="shared" si="86"/>
        <v>402.30520368956576</v>
      </c>
      <c r="AX222">
        <f t="shared" si="80"/>
        <v>438.84393581317721</v>
      </c>
      <c r="AY222">
        <f t="shared" si="81"/>
        <v>563.77049180327867</v>
      </c>
      <c r="AZ222">
        <f t="shared" si="82"/>
        <v>487.59183673469386</v>
      </c>
      <c r="BA222">
        <f t="shared" si="83"/>
        <v>374.6410999533831</v>
      </c>
      <c r="BB222">
        <f t="shared" si="84"/>
        <v>363.60045830826658</v>
      </c>
      <c r="BC222">
        <f t="shared" si="69"/>
        <v>380.05314926660913</v>
      </c>
      <c r="BD222">
        <v>0</v>
      </c>
      <c r="BE222">
        <v>0</v>
      </c>
      <c r="BF222">
        <v>0.449244444444444</v>
      </c>
      <c r="BG222">
        <v>532</v>
      </c>
      <c r="BH222">
        <v>0.20685873015872999</v>
      </c>
      <c r="BI222">
        <v>532</v>
      </c>
      <c r="BJ222">
        <v>362</v>
      </c>
      <c r="BK222">
        <v>170</v>
      </c>
    </row>
    <row r="223" spans="1:63" x14ac:dyDescent="0.25">
      <c r="A223" t="s">
        <v>92</v>
      </c>
      <c r="B223">
        <v>221</v>
      </c>
      <c r="C223" t="s">
        <v>110</v>
      </c>
      <c r="D223">
        <v>336</v>
      </c>
      <c r="E223">
        <v>0</v>
      </c>
      <c r="F223">
        <v>0</v>
      </c>
      <c r="G223">
        <v>150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f t="shared" si="70"/>
        <v>1</v>
      </c>
      <c r="W223" t="s">
        <v>19</v>
      </c>
      <c r="X223" t="s">
        <v>70</v>
      </c>
      <c r="Y223" t="s">
        <v>41</v>
      </c>
      <c r="Z223">
        <v>780</v>
      </c>
      <c r="AA223">
        <v>660</v>
      </c>
      <c r="AB223">
        <v>361</v>
      </c>
      <c r="AC223">
        <v>600</v>
      </c>
      <c r="AD223">
        <v>0</v>
      </c>
      <c r="AE223">
        <v>0</v>
      </c>
      <c r="AF223">
        <v>0</v>
      </c>
      <c r="AG223">
        <v>228</v>
      </c>
      <c r="AH223" s="7">
        <f t="shared" si="88"/>
        <v>413.91830559757943</v>
      </c>
      <c r="AI223">
        <v>2000000</v>
      </c>
      <c r="AJ223">
        <f t="shared" si="71"/>
        <v>0.7258</v>
      </c>
      <c r="AK223">
        <f t="shared" si="72"/>
        <v>0.26703633639129021</v>
      </c>
      <c r="AL223">
        <v>0.82820159999999998</v>
      </c>
      <c r="AM223">
        <v>0.82128376000000003</v>
      </c>
      <c r="AN223">
        <f t="shared" si="73"/>
        <v>336</v>
      </c>
      <c r="AO223">
        <f t="shared" si="74"/>
        <v>150</v>
      </c>
      <c r="AP223">
        <f t="shared" si="75"/>
        <v>486</v>
      </c>
      <c r="AQ223">
        <f t="shared" si="76"/>
        <v>486</v>
      </c>
      <c r="AR223">
        <v>210000</v>
      </c>
      <c r="AS223">
        <v>0.28999999999999998</v>
      </c>
      <c r="AT223">
        <f t="shared" si="77"/>
        <v>371.78572660706436</v>
      </c>
      <c r="AU223">
        <f t="shared" si="78"/>
        <v>358.91115218612794</v>
      </c>
      <c r="AV223">
        <f t="shared" si="79"/>
        <v>357.99589280089396</v>
      </c>
      <c r="AW223">
        <f t="shared" si="86"/>
        <v>371.78572660706436</v>
      </c>
      <c r="AX223">
        <f t="shared" si="80"/>
        <v>404.09899777158569</v>
      </c>
      <c r="AY223">
        <f t="shared" si="81"/>
        <v>495.99999999999994</v>
      </c>
      <c r="AZ223">
        <f t="shared" si="82"/>
        <v>434.8235294117647</v>
      </c>
      <c r="BA223">
        <f t="shared" si="83"/>
        <v>345.02901270450161</v>
      </c>
      <c r="BB223">
        <f t="shared" si="84"/>
        <v>336.89885331997891</v>
      </c>
      <c r="BC223">
        <f t="shared" si="69"/>
        <v>348.90322580645164</v>
      </c>
      <c r="BD223">
        <v>0</v>
      </c>
      <c r="BE223">
        <v>0</v>
      </c>
      <c r="BF223">
        <v>0.37491428571428498</v>
      </c>
      <c r="BG223">
        <v>485.99999999999898</v>
      </c>
      <c r="BH223">
        <v>0.20685873015872999</v>
      </c>
      <c r="BI223">
        <v>486</v>
      </c>
      <c r="BJ223">
        <v>336</v>
      </c>
      <c r="BK223">
        <v>150</v>
      </c>
    </row>
    <row r="224" spans="1:63" x14ac:dyDescent="0.25">
      <c r="A224" t="s">
        <v>92</v>
      </c>
      <c r="B224">
        <v>222</v>
      </c>
      <c r="C224" t="s">
        <v>110</v>
      </c>
      <c r="D224">
        <v>338</v>
      </c>
      <c r="E224">
        <v>0</v>
      </c>
      <c r="F224">
        <v>0</v>
      </c>
      <c r="G224">
        <v>-338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f t="shared" si="70"/>
        <v>1</v>
      </c>
      <c r="W224" t="s">
        <v>19</v>
      </c>
      <c r="X224" t="s">
        <v>70</v>
      </c>
      <c r="Y224" t="s">
        <v>41</v>
      </c>
      <c r="Z224">
        <v>780</v>
      </c>
      <c r="AA224">
        <v>660</v>
      </c>
      <c r="AB224">
        <v>361</v>
      </c>
      <c r="AC224">
        <v>600</v>
      </c>
      <c r="AD224">
        <v>0</v>
      </c>
      <c r="AE224">
        <v>0</v>
      </c>
      <c r="AF224">
        <v>0</v>
      </c>
      <c r="AG224">
        <v>228</v>
      </c>
      <c r="AH224" s="7">
        <f t="shared" si="88"/>
        <v>413.91830559757943</v>
      </c>
      <c r="AI224">
        <v>2000000</v>
      </c>
      <c r="AJ224">
        <f t="shared" si="71"/>
        <v>0.7258</v>
      </c>
      <c r="AK224">
        <f t="shared" si="72"/>
        <v>0.26703633639129021</v>
      </c>
      <c r="AL224">
        <v>0.90388109999999999</v>
      </c>
      <c r="AM224">
        <v>0.90440589999999998</v>
      </c>
      <c r="AN224">
        <f t="shared" si="73"/>
        <v>338</v>
      </c>
      <c r="AO224">
        <f t="shared" si="74"/>
        <v>338</v>
      </c>
      <c r="AP224">
        <f t="shared" si="75"/>
        <v>676</v>
      </c>
      <c r="AQ224">
        <f t="shared" si="76"/>
        <v>676</v>
      </c>
      <c r="AR224">
        <v>210000</v>
      </c>
      <c r="AS224">
        <v>0.28999999999999998</v>
      </c>
      <c r="AT224">
        <f t="shared" si="77"/>
        <v>408.75127946352421</v>
      </c>
      <c r="AU224">
        <f t="shared" si="78"/>
        <v>361.15480039412245</v>
      </c>
      <c r="AV224">
        <f t="shared" si="79"/>
        <v>361.2861992766658</v>
      </c>
      <c r="AW224">
        <f t="shared" si="86"/>
        <v>408.75127946352421</v>
      </c>
      <c r="AX224">
        <f t="shared" si="80"/>
        <v>478.00418408210612</v>
      </c>
      <c r="AY224">
        <f t="shared" si="81"/>
        <v>854.94117647058829</v>
      </c>
      <c r="AZ224">
        <f t="shared" si="82"/>
        <v>692.79503105590061</v>
      </c>
      <c r="BA224">
        <f t="shared" si="83"/>
        <v>393.52056158825525</v>
      </c>
      <c r="BB224">
        <f t="shared" si="84"/>
        <v>362.9664962221006</v>
      </c>
      <c r="BC224">
        <f t="shared" si="69"/>
        <v>416.14227086183314</v>
      </c>
      <c r="BD224">
        <v>0</v>
      </c>
      <c r="BE224">
        <v>0</v>
      </c>
      <c r="BF224">
        <v>0.72535873015872998</v>
      </c>
      <c r="BG224">
        <v>676</v>
      </c>
      <c r="BH224">
        <v>0.20685873015872999</v>
      </c>
      <c r="BI224">
        <v>676</v>
      </c>
      <c r="BJ224">
        <v>338</v>
      </c>
      <c r="BK224">
        <v>338</v>
      </c>
    </row>
    <row r="225" spans="1:63" x14ac:dyDescent="0.25">
      <c r="A225" t="s">
        <v>92</v>
      </c>
      <c r="B225">
        <v>223</v>
      </c>
      <c r="C225" t="s">
        <v>110</v>
      </c>
      <c r="D225">
        <v>261</v>
      </c>
      <c r="E225">
        <v>0</v>
      </c>
      <c r="F225">
        <v>0</v>
      </c>
      <c r="G225">
        <v>450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f t="shared" si="70"/>
        <v>1</v>
      </c>
      <c r="W225" t="s">
        <v>19</v>
      </c>
      <c r="X225" t="s">
        <v>70</v>
      </c>
      <c r="Y225" t="s">
        <v>41</v>
      </c>
      <c r="Z225">
        <v>780</v>
      </c>
      <c r="AA225">
        <v>660</v>
      </c>
      <c r="AB225">
        <v>361</v>
      </c>
      <c r="AC225">
        <v>600</v>
      </c>
      <c r="AD225">
        <v>0</v>
      </c>
      <c r="AE225">
        <v>0</v>
      </c>
      <c r="AF225">
        <v>0</v>
      </c>
      <c r="AG225">
        <v>228</v>
      </c>
      <c r="AH225" s="7">
        <f t="shared" si="88"/>
        <v>413.91830559757943</v>
      </c>
      <c r="AI225">
        <v>2000000</v>
      </c>
      <c r="AJ225">
        <f t="shared" si="71"/>
        <v>0.7258</v>
      </c>
      <c r="AK225">
        <f t="shared" si="72"/>
        <v>0.26703633639129021</v>
      </c>
      <c r="AL225">
        <v>0.67623984999999998</v>
      </c>
      <c r="AM225">
        <v>0.67694030000000005</v>
      </c>
      <c r="AN225">
        <f t="shared" si="73"/>
        <v>261</v>
      </c>
      <c r="AO225">
        <f t="shared" si="74"/>
        <v>450</v>
      </c>
      <c r="AP225">
        <f t="shared" si="75"/>
        <v>711</v>
      </c>
      <c r="AQ225">
        <f t="shared" si="76"/>
        <v>710.99999999999898</v>
      </c>
      <c r="AR225">
        <v>210000</v>
      </c>
      <c r="AS225">
        <v>0.28999999999999998</v>
      </c>
      <c r="AT225">
        <f t="shared" si="77"/>
        <v>343.54238372170323</v>
      </c>
      <c r="AU225">
        <f t="shared" si="78"/>
        <v>360.78251997777255</v>
      </c>
      <c r="AV225">
        <f t="shared" si="79"/>
        <v>361.03586283928524</v>
      </c>
      <c r="AW225">
        <f t="shared" si="86"/>
        <v>343.54238372170329</v>
      </c>
      <c r="AX225">
        <f t="shared" si="80"/>
        <v>430.77952597587552</v>
      </c>
      <c r="AY225">
        <f t="shared" si="81"/>
        <v>972.81818181818164</v>
      </c>
      <c r="AZ225">
        <f t="shared" si="82"/>
        <v>820.28571428571411</v>
      </c>
      <c r="BA225">
        <f t="shared" si="83"/>
        <v>356.79051963788908</v>
      </c>
      <c r="BB225">
        <f t="shared" si="84"/>
        <v>332.95476254009395</v>
      </c>
      <c r="BC225">
        <f t="shared" si="69"/>
        <v>391.21064301552104</v>
      </c>
      <c r="BD225">
        <v>0</v>
      </c>
      <c r="BE225">
        <v>0</v>
      </c>
      <c r="BF225">
        <v>0.80241428571428497</v>
      </c>
      <c r="BG225">
        <v>710.99999999999898</v>
      </c>
      <c r="BH225">
        <v>0.20685873015872999</v>
      </c>
      <c r="BI225">
        <v>711</v>
      </c>
      <c r="BJ225">
        <v>261</v>
      </c>
      <c r="BK225">
        <v>449.99999999999898</v>
      </c>
    </row>
    <row r="226" spans="1:63" x14ac:dyDescent="0.25">
      <c r="A226" t="s">
        <v>92</v>
      </c>
      <c r="B226">
        <v>224</v>
      </c>
      <c r="C226" t="s">
        <v>109</v>
      </c>
      <c r="D226">
        <v>146</v>
      </c>
      <c r="E226">
        <v>289</v>
      </c>
      <c r="F226">
        <v>0</v>
      </c>
      <c r="G226">
        <v>170</v>
      </c>
      <c r="H226">
        <v>340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f t="shared" si="70"/>
        <v>1</v>
      </c>
      <c r="W226" t="s">
        <v>33</v>
      </c>
      <c r="X226" t="s">
        <v>70</v>
      </c>
      <c r="Y226" t="s">
        <v>41</v>
      </c>
      <c r="Z226">
        <v>780</v>
      </c>
      <c r="AA226">
        <v>660</v>
      </c>
      <c r="AB226">
        <v>340</v>
      </c>
      <c r="AC226">
        <v>600</v>
      </c>
      <c r="AD226">
        <v>0</v>
      </c>
      <c r="AE226">
        <v>0</v>
      </c>
      <c r="AF226">
        <v>0</v>
      </c>
      <c r="AG226">
        <v>228</v>
      </c>
      <c r="AH226" s="7">
        <f t="shared" si="88"/>
        <v>427.5</v>
      </c>
      <c r="AI226">
        <v>2000000</v>
      </c>
      <c r="AJ226">
        <f t="shared" si="71"/>
        <v>0.7258</v>
      </c>
      <c r="AK226">
        <f t="shared" si="72"/>
        <v>0.18057224564182084</v>
      </c>
      <c r="AL226">
        <v>0.60040002999999997</v>
      </c>
      <c r="AM226">
        <v>0.77298283999999995</v>
      </c>
      <c r="AN226">
        <f t="shared" si="73"/>
        <v>250.28583659488206</v>
      </c>
      <c r="AO226">
        <f t="shared" si="74"/>
        <v>294.44863728670913</v>
      </c>
      <c r="AP226">
        <f t="shared" si="75"/>
        <v>544.73447388159116</v>
      </c>
      <c r="AQ226">
        <f t="shared" si="76"/>
        <v>616.61690098358997</v>
      </c>
      <c r="AR226">
        <v>210000</v>
      </c>
      <c r="AS226">
        <v>0.28999999999999998</v>
      </c>
      <c r="AT226">
        <f t="shared" si="77"/>
        <v>350.80841734780279</v>
      </c>
      <c r="AU226">
        <f t="shared" si="78"/>
        <v>338.17895843812249</v>
      </c>
      <c r="AV226">
        <f t="shared" si="79"/>
        <v>341.50777782173992</v>
      </c>
      <c r="AW226">
        <f t="shared" si="86"/>
        <v>309.77540719481198</v>
      </c>
      <c r="AX226">
        <f t="shared" si="80"/>
        <v>369.2415517212641</v>
      </c>
      <c r="AY226">
        <f t="shared" si="81"/>
        <v>553.84310849998963</v>
      </c>
      <c r="AZ226">
        <f t="shared" si="82"/>
        <v>451.88903394181261</v>
      </c>
      <c r="BA226">
        <f t="shared" si="83"/>
        <v>279.65959531533088</v>
      </c>
      <c r="BB226">
        <f t="shared" si="84"/>
        <v>260.60996681438763</v>
      </c>
      <c r="BC226">
        <f t="shared" si="69"/>
        <v>291.88020506867213</v>
      </c>
      <c r="BD226">
        <v>1.2830386869298501E-8</v>
      </c>
      <c r="BE226">
        <v>1.60965720977513E-3</v>
      </c>
      <c r="BF226">
        <v>0.60351409523809496</v>
      </c>
      <c r="BG226">
        <v>616.61485548111796</v>
      </c>
      <c r="BH226">
        <v>0.18349206349206301</v>
      </c>
      <c r="BI226">
        <v>544.73204421990795</v>
      </c>
      <c r="BJ226">
        <v>283.486295965078</v>
      </c>
      <c r="BK226">
        <v>333.13060501851197</v>
      </c>
    </row>
    <row r="227" spans="1:63" x14ac:dyDescent="0.25">
      <c r="A227" t="s">
        <v>92</v>
      </c>
      <c r="B227">
        <v>225</v>
      </c>
      <c r="C227" t="s">
        <v>110</v>
      </c>
      <c r="D227">
        <v>261</v>
      </c>
      <c r="E227">
        <v>261</v>
      </c>
      <c r="F227">
        <v>0</v>
      </c>
      <c r="G227">
        <v>170</v>
      </c>
      <c r="H227">
        <v>340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f t="shared" si="70"/>
        <v>1</v>
      </c>
      <c r="W227" t="s">
        <v>33</v>
      </c>
      <c r="X227" t="s">
        <v>70</v>
      </c>
      <c r="Y227" t="s">
        <v>41</v>
      </c>
      <c r="Z227">
        <v>780</v>
      </c>
      <c r="AA227">
        <v>660</v>
      </c>
      <c r="AB227">
        <v>340</v>
      </c>
      <c r="AC227">
        <v>600</v>
      </c>
      <c r="AD227">
        <v>0</v>
      </c>
      <c r="AE227">
        <v>0</v>
      </c>
      <c r="AF227">
        <v>0</v>
      </c>
      <c r="AG227">
        <v>228</v>
      </c>
      <c r="AH227" s="7">
        <f t="shared" si="88"/>
        <v>427.5</v>
      </c>
      <c r="AI227">
        <v>2000000</v>
      </c>
      <c r="AJ227">
        <f t="shared" si="71"/>
        <v>0.7258</v>
      </c>
      <c r="AK227">
        <f t="shared" si="72"/>
        <v>0.18057224564182084</v>
      </c>
      <c r="AL227">
        <v>0.65172434000000001</v>
      </c>
      <c r="AM227">
        <v>0.87734884000000002</v>
      </c>
      <c r="AN227">
        <f t="shared" si="73"/>
        <v>261</v>
      </c>
      <c r="AO227">
        <f t="shared" si="74"/>
        <v>294.44863728670913</v>
      </c>
      <c r="AP227">
        <f t="shared" si="75"/>
        <v>555.44863728670907</v>
      </c>
      <c r="AQ227">
        <f t="shared" si="76"/>
        <v>644.14800003043001</v>
      </c>
      <c r="AR227">
        <v>210000</v>
      </c>
      <c r="AS227">
        <v>0.28999999999999998</v>
      </c>
      <c r="AT227">
        <f t="shared" si="77"/>
        <v>379.740562283646</v>
      </c>
      <c r="AU227">
        <f t="shared" si="78"/>
        <v>340.0690411704893</v>
      </c>
      <c r="AV227">
        <f t="shared" si="79"/>
        <v>339.52840037044581</v>
      </c>
      <c r="AW227">
        <f t="shared" si="86"/>
        <v>321.05470525214798</v>
      </c>
      <c r="AX227">
        <f t="shared" si="80"/>
        <v>380.75201159262582</v>
      </c>
      <c r="AY227">
        <f t="shared" si="81"/>
        <v>577.55186344193305</v>
      </c>
      <c r="AZ227">
        <f t="shared" si="82"/>
        <v>471.23336846949991</v>
      </c>
      <c r="BA227">
        <f t="shared" si="83"/>
        <v>291.63118205304755</v>
      </c>
      <c r="BB227">
        <f t="shared" si="84"/>
        <v>271.76608258761553</v>
      </c>
      <c r="BC227">
        <f t="shared" si="69"/>
        <v>304.37492811960897</v>
      </c>
      <c r="BD227">
        <v>0</v>
      </c>
      <c r="BE227">
        <v>0.12686345250138101</v>
      </c>
      <c r="BF227">
        <v>0.62972066666666604</v>
      </c>
      <c r="BG227">
        <v>629.86031784833006</v>
      </c>
      <c r="BH227">
        <v>0.18349206349206301</v>
      </c>
      <c r="BI227">
        <v>536.59202379461397</v>
      </c>
      <c r="BJ227">
        <v>311.01739501191798</v>
      </c>
      <c r="BK227">
        <v>333.13060501851197</v>
      </c>
    </row>
    <row r="228" spans="1:63" x14ac:dyDescent="0.25">
      <c r="A228" t="s">
        <v>92</v>
      </c>
      <c r="B228">
        <v>226</v>
      </c>
      <c r="C228" t="s">
        <v>110</v>
      </c>
      <c r="D228">
        <v>275</v>
      </c>
      <c r="E228">
        <v>275</v>
      </c>
      <c r="F228">
        <v>0</v>
      </c>
      <c r="G228">
        <v>170</v>
      </c>
      <c r="H228">
        <v>340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60</v>
      </c>
      <c r="R228">
        <v>0</v>
      </c>
      <c r="S228">
        <v>0</v>
      </c>
      <c r="T228">
        <v>0</v>
      </c>
      <c r="U228">
        <v>0</v>
      </c>
      <c r="V228">
        <f t="shared" si="70"/>
        <v>0</v>
      </c>
      <c r="W228" t="s">
        <v>33</v>
      </c>
      <c r="X228" t="s">
        <v>70</v>
      </c>
      <c r="Y228" t="s">
        <v>41</v>
      </c>
      <c r="Z228">
        <v>780</v>
      </c>
      <c r="AA228">
        <v>660</v>
      </c>
      <c r="AB228">
        <v>340</v>
      </c>
      <c r="AC228">
        <v>600</v>
      </c>
      <c r="AD228">
        <v>0</v>
      </c>
      <c r="AE228">
        <v>0</v>
      </c>
      <c r="AF228">
        <v>0</v>
      </c>
      <c r="AG228">
        <v>228</v>
      </c>
      <c r="AH228" s="7">
        <f t="shared" si="88"/>
        <v>427.5</v>
      </c>
      <c r="AI228">
        <v>2000000</v>
      </c>
      <c r="AJ228">
        <f t="shared" si="71"/>
        <v>0.7258</v>
      </c>
      <c r="AK228">
        <f t="shared" si="72"/>
        <v>0.18057224564182084</v>
      </c>
      <c r="AL228">
        <v>0.7134298</v>
      </c>
      <c r="AM228">
        <v>0.76634365000000004</v>
      </c>
      <c r="AN228">
        <f t="shared" si="73"/>
        <v>275</v>
      </c>
      <c r="AO228">
        <f t="shared" si="74"/>
        <v>294.44863728670913</v>
      </c>
      <c r="AP228">
        <f t="shared" si="75"/>
        <v>569.44863728670907</v>
      </c>
      <c r="AQ228">
        <f t="shared" si="76"/>
        <v>616.90185116039595</v>
      </c>
      <c r="AR228">
        <v>210000</v>
      </c>
      <c r="AS228">
        <v>0.28999999999999998</v>
      </c>
      <c r="AT228">
        <f t="shared" si="77"/>
        <v>351.10879057762986</v>
      </c>
      <c r="AU228">
        <f t="shared" si="78"/>
        <v>340.22674538962775</v>
      </c>
      <c r="AV228">
        <f t="shared" si="79"/>
        <v>338.78470852423141</v>
      </c>
      <c r="AW228">
        <f t="shared" si="86"/>
        <v>335.74790310484485</v>
      </c>
      <c r="AX228">
        <f t="shared" si="80"/>
        <v>395.72512588139386</v>
      </c>
      <c r="AY228">
        <f t="shared" si="81"/>
        <v>608.53165688326283</v>
      </c>
      <c r="AZ228">
        <f t="shared" si="82"/>
        <v>496.51025413453056</v>
      </c>
      <c r="BA228">
        <f t="shared" si="83"/>
        <v>307.27423396393903</v>
      </c>
      <c r="BB228">
        <f t="shared" si="84"/>
        <v>286.34357360764091</v>
      </c>
      <c r="BC228">
        <f t="shared" si="69"/>
        <v>320.70155261644624</v>
      </c>
      <c r="BD228">
        <v>0.65825938497053704</v>
      </c>
      <c r="BE228">
        <v>0.30855843422423002</v>
      </c>
      <c r="BF228">
        <v>0.58956833082267401</v>
      </c>
      <c r="BG228">
        <v>609.44897113563502</v>
      </c>
      <c r="BH228">
        <v>0.18349206349206301</v>
      </c>
      <c r="BI228">
        <v>532.41771088795997</v>
      </c>
      <c r="BJ228">
        <v>283.77124614188398</v>
      </c>
      <c r="BK228">
        <v>333.13060501851197</v>
      </c>
    </row>
    <row r="229" spans="1:63" x14ac:dyDescent="0.25">
      <c r="A229" t="s">
        <v>92</v>
      </c>
      <c r="B229">
        <v>227</v>
      </c>
      <c r="C229" t="s">
        <v>109</v>
      </c>
      <c r="D229">
        <v>240</v>
      </c>
      <c r="E229">
        <v>240</v>
      </c>
      <c r="F229">
        <v>0</v>
      </c>
      <c r="G229">
        <v>170</v>
      </c>
      <c r="H229">
        <v>340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90</v>
      </c>
      <c r="R229">
        <v>0</v>
      </c>
      <c r="S229">
        <v>0</v>
      </c>
      <c r="T229">
        <v>0</v>
      </c>
      <c r="U229">
        <v>0</v>
      </c>
      <c r="V229">
        <f t="shared" si="70"/>
        <v>0</v>
      </c>
      <c r="W229" t="s">
        <v>33</v>
      </c>
      <c r="X229" t="s">
        <v>70</v>
      </c>
      <c r="Y229" t="s">
        <v>41</v>
      </c>
      <c r="Z229">
        <v>780</v>
      </c>
      <c r="AA229">
        <v>660</v>
      </c>
      <c r="AB229">
        <v>340</v>
      </c>
      <c r="AC229">
        <v>600</v>
      </c>
      <c r="AD229">
        <v>0</v>
      </c>
      <c r="AE229">
        <v>0</v>
      </c>
      <c r="AF229">
        <v>0</v>
      </c>
      <c r="AG229">
        <v>228</v>
      </c>
      <c r="AH229" s="7">
        <f t="shared" si="88"/>
        <v>427.5</v>
      </c>
      <c r="AI229">
        <v>2000000</v>
      </c>
      <c r="AJ229">
        <f t="shared" si="71"/>
        <v>0.7258</v>
      </c>
      <c r="AK229">
        <f t="shared" si="72"/>
        <v>0.18057224564182084</v>
      </c>
      <c r="AL229">
        <v>0.5676078</v>
      </c>
      <c r="AM229">
        <v>0.72402219999999995</v>
      </c>
      <c r="AN229">
        <f t="shared" si="73"/>
        <v>240</v>
      </c>
      <c r="AO229">
        <f t="shared" si="74"/>
        <v>294.44863728670913</v>
      </c>
      <c r="AP229">
        <f t="shared" si="75"/>
        <v>534.44863728670907</v>
      </c>
      <c r="AQ229">
        <f t="shared" si="76"/>
        <v>605.70246298520692</v>
      </c>
      <c r="AR229">
        <v>210000</v>
      </c>
      <c r="AS229">
        <v>0.28999999999999998</v>
      </c>
      <c r="AT229">
        <f t="shared" si="77"/>
        <v>339.28732154102693</v>
      </c>
      <c r="AU229">
        <f t="shared" si="78"/>
        <v>339.76929869652975</v>
      </c>
      <c r="AV229">
        <f t="shared" si="79"/>
        <v>339.27490062556848</v>
      </c>
      <c r="AW229">
        <f t="shared" si="86"/>
        <v>298.91598299383077</v>
      </c>
      <c r="AX229">
        <f t="shared" si="80"/>
        <v>358.14476535168035</v>
      </c>
      <c r="AY229">
        <f t="shared" si="81"/>
        <v>531.08217327993839</v>
      </c>
      <c r="AZ229">
        <f t="shared" si="82"/>
        <v>433.31803997195391</v>
      </c>
      <c r="BA229">
        <f t="shared" si="83"/>
        <v>268.1666041867104</v>
      </c>
      <c r="BB229">
        <f t="shared" si="84"/>
        <v>249.89984605757752</v>
      </c>
      <c r="BC229">
        <f t="shared" si="69"/>
        <v>279.88499137435309</v>
      </c>
      <c r="BD229">
        <v>1</v>
      </c>
      <c r="BE229">
        <v>0.38623840525314701</v>
      </c>
      <c r="BF229">
        <v>0.48906666666666598</v>
      </c>
      <c r="BG229">
        <v>555.07837284477205</v>
      </c>
      <c r="BH229">
        <v>0.18349206349206301</v>
      </c>
      <c r="BI229">
        <v>526.96300317218902</v>
      </c>
      <c r="BJ229">
        <v>272.57185796669501</v>
      </c>
      <c r="BK229">
        <v>333.13060501851197</v>
      </c>
    </row>
    <row r="230" spans="1:63" x14ac:dyDescent="0.25">
      <c r="A230" t="s">
        <v>92</v>
      </c>
      <c r="B230">
        <v>228</v>
      </c>
      <c r="C230" t="s">
        <v>109</v>
      </c>
      <c r="D230">
        <v>196</v>
      </c>
      <c r="E230">
        <v>196</v>
      </c>
      <c r="F230">
        <v>0</v>
      </c>
      <c r="G230">
        <v>170</v>
      </c>
      <c r="H230">
        <v>340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180</v>
      </c>
      <c r="R230">
        <v>0</v>
      </c>
      <c r="S230">
        <v>0</v>
      </c>
      <c r="T230">
        <v>0</v>
      </c>
      <c r="U230">
        <v>0</v>
      </c>
      <c r="V230">
        <f t="shared" si="70"/>
        <v>0</v>
      </c>
      <c r="W230" t="s">
        <v>33</v>
      </c>
      <c r="X230" t="s">
        <v>70</v>
      </c>
      <c r="Y230" t="s">
        <v>41</v>
      </c>
      <c r="Z230">
        <v>780</v>
      </c>
      <c r="AA230">
        <v>660</v>
      </c>
      <c r="AB230">
        <v>340</v>
      </c>
      <c r="AC230">
        <v>600</v>
      </c>
      <c r="AD230">
        <v>0</v>
      </c>
      <c r="AE230">
        <v>0</v>
      </c>
      <c r="AF230">
        <v>0</v>
      </c>
      <c r="AG230">
        <v>228</v>
      </c>
      <c r="AH230" s="7">
        <f t="shared" si="88"/>
        <v>427.5</v>
      </c>
      <c r="AI230">
        <v>2000000</v>
      </c>
      <c r="AJ230">
        <f t="shared" si="71"/>
        <v>0.7258</v>
      </c>
      <c r="AK230">
        <f t="shared" si="72"/>
        <v>0.18057224564182084</v>
      </c>
      <c r="AL230">
        <v>0.40013179999999998</v>
      </c>
      <c r="AM230">
        <v>0.89395599999999997</v>
      </c>
      <c r="AN230">
        <f t="shared" si="73"/>
        <v>196</v>
      </c>
      <c r="AO230">
        <f t="shared" si="74"/>
        <v>294.44863728670913</v>
      </c>
      <c r="AP230">
        <f t="shared" si="75"/>
        <v>490.44863728670913</v>
      </c>
      <c r="AQ230">
        <f t="shared" si="76"/>
        <v>647.95322174100795</v>
      </c>
      <c r="AR230">
        <v>210000</v>
      </c>
      <c r="AS230">
        <v>0.28999999999999998</v>
      </c>
      <c r="AT230">
        <f t="shared" si="77"/>
        <v>383.72625725194564</v>
      </c>
      <c r="AU230">
        <f t="shared" si="78"/>
        <v>339.86649808670199</v>
      </c>
      <c r="AV230">
        <f t="shared" si="79"/>
        <v>339.78644286998315</v>
      </c>
      <c r="AW230">
        <f t="shared" si="86"/>
        <v>252.0462284237214</v>
      </c>
      <c r="AX230">
        <f t="shared" si="80"/>
        <v>310.04504980437116</v>
      </c>
      <c r="AY230">
        <f t="shared" si="81"/>
        <v>433.7171081786164</v>
      </c>
      <c r="AZ230">
        <f t="shared" si="82"/>
        <v>353.87639931042906</v>
      </c>
      <c r="BA230">
        <f t="shared" si="83"/>
        <v>219.00272675248016</v>
      </c>
      <c r="BB230">
        <f t="shared" si="84"/>
        <v>204.08487428035497</v>
      </c>
      <c r="BC230">
        <f t="shared" si="69"/>
        <v>228.57274295572168</v>
      </c>
      <c r="BD230">
        <v>1.1453918501000999E-8</v>
      </c>
      <c r="BE230">
        <v>0.54289201283312205</v>
      </c>
      <c r="BF230">
        <v>0.46992838095237999</v>
      </c>
      <c r="BG230">
        <v>544.10925373494604</v>
      </c>
      <c r="BH230">
        <v>0.18349206349206301</v>
      </c>
      <c r="BI230">
        <v>549.461554615061</v>
      </c>
      <c r="BJ230">
        <v>314.82261672249598</v>
      </c>
      <c r="BK230">
        <v>333.13060501851197</v>
      </c>
    </row>
    <row r="231" spans="1:63" x14ac:dyDescent="0.25">
      <c r="A231" t="s">
        <v>92</v>
      </c>
      <c r="B231">
        <v>229</v>
      </c>
      <c r="C231" t="s">
        <v>109</v>
      </c>
      <c r="D231">
        <v>261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130.5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60</v>
      </c>
      <c r="T231">
        <v>0</v>
      </c>
      <c r="U231">
        <v>0</v>
      </c>
      <c r="V231">
        <f t="shared" si="70"/>
        <v>0</v>
      </c>
      <c r="W231" t="s">
        <v>18</v>
      </c>
      <c r="X231" t="s">
        <v>70</v>
      </c>
      <c r="Y231" t="s">
        <v>41</v>
      </c>
      <c r="Z231">
        <v>780</v>
      </c>
      <c r="AA231">
        <v>660</v>
      </c>
      <c r="AB231">
        <v>340</v>
      </c>
      <c r="AC231">
        <v>600</v>
      </c>
      <c r="AD231">
        <v>0</v>
      </c>
      <c r="AE231">
        <v>0</v>
      </c>
      <c r="AF231">
        <v>0</v>
      </c>
      <c r="AG231">
        <v>228</v>
      </c>
      <c r="AH231" s="7">
        <f t="shared" si="88"/>
        <v>427.5</v>
      </c>
      <c r="AI231">
        <v>2000000</v>
      </c>
      <c r="AJ231">
        <f t="shared" si="71"/>
        <v>0.7258</v>
      </c>
      <c r="AK231">
        <f t="shared" si="72"/>
        <v>0.18057224564182084</v>
      </c>
      <c r="AL231">
        <v>1.034259</v>
      </c>
      <c r="AM231">
        <v>0.5046988</v>
      </c>
      <c r="AN231">
        <f t="shared" si="73"/>
        <v>345.27054609392906</v>
      </c>
      <c r="AO231">
        <f t="shared" si="74"/>
        <v>0</v>
      </c>
      <c r="AP231">
        <f t="shared" si="75"/>
        <v>345.27054609392906</v>
      </c>
      <c r="AQ231">
        <f t="shared" si="76"/>
        <v>293.14443593827502</v>
      </c>
      <c r="AR231">
        <v>210000</v>
      </c>
      <c r="AS231">
        <v>0.28999999999999998</v>
      </c>
      <c r="AT231">
        <f t="shared" si="77"/>
        <v>293.14443593827491</v>
      </c>
      <c r="AU231">
        <f t="shared" si="78"/>
        <v>293.14443593827491</v>
      </c>
      <c r="AV231">
        <f t="shared" si="79"/>
        <v>345.27054609392917</v>
      </c>
      <c r="AW231">
        <f t="shared" si="86"/>
        <v>345.27054609392934</v>
      </c>
      <c r="AX231">
        <f t="shared" si="80"/>
        <v>345.27054609392906</v>
      </c>
      <c r="AY231">
        <f t="shared" si="81"/>
        <v>345.27054609392906</v>
      </c>
      <c r="AZ231">
        <f t="shared" si="82"/>
        <v>345.27054609392906</v>
      </c>
      <c r="BA231">
        <f t="shared" si="83"/>
        <v>345.27054609392906</v>
      </c>
      <c r="BB231">
        <f t="shared" si="84"/>
        <v>345.27054609392906</v>
      </c>
      <c r="BC231">
        <f t="shared" si="69"/>
        <v>345.27054609392906</v>
      </c>
      <c r="BD231">
        <v>0.603940637488108</v>
      </c>
      <c r="BE231">
        <v>0.41152391256047299</v>
      </c>
      <c r="BF231">
        <v>0.13640263543106201</v>
      </c>
      <c r="BG231">
        <v>293.14443593827502</v>
      </c>
      <c r="BH231">
        <v>0.18349206349206301</v>
      </c>
      <c r="BI231">
        <v>300.490962836687</v>
      </c>
      <c r="BJ231">
        <v>293.14443593827502</v>
      </c>
      <c r="BK231">
        <v>0</v>
      </c>
    </row>
    <row r="232" spans="1:63" x14ac:dyDescent="0.25">
      <c r="A232" t="s">
        <v>92</v>
      </c>
      <c r="B232">
        <v>230</v>
      </c>
      <c r="C232" t="s">
        <v>110</v>
      </c>
      <c r="D232">
        <v>277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138.5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90</v>
      </c>
      <c r="T232">
        <v>0</v>
      </c>
      <c r="U232">
        <v>0</v>
      </c>
      <c r="V232">
        <f t="shared" si="70"/>
        <v>0</v>
      </c>
      <c r="W232" t="s">
        <v>18</v>
      </c>
      <c r="X232" t="s">
        <v>70</v>
      </c>
      <c r="Y232" t="s">
        <v>41</v>
      </c>
      <c r="Z232">
        <v>780</v>
      </c>
      <c r="AA232">
        <v>660</v>
      </c>
      <c r="AB232">
        <v>340</v>
      </c>
      <c r="AC232">
        <v>600</v>
      </c>
      <c r="AD232">
        <v>0</v>
      </c>
      <c r="AE232">
        <v>0</v>
      </c>
      <c r="AF232">
        <v>0</v>
      </c>
      <c r="AG232">
        <v>228</v>
      </c>
      <c r="AH232" s="7">
        <f t="shared" si="88"/>
        <v>427.5</v>
      </c>
      <c r="AI232">
        <v>2000000</v>
      </c>
      <c r="AJ232">
        <f t="shared" si="71"/>
        <v>0.7258</v>
      </c>
      <c r="AK232">
        <f t="shared" si="72"/>
        <v>0.18057224564182084</v>
      </c>
      <c r="AL232">
        <v>1.0756756000000001</v>
      </c>
      <c r="AM232">
        <v>0.62847379999999997</v>
      </c>
      <c r="AN232">
        <f t="shared" si="73"/>
        <v>366.4365565824458</v>
      </c>
      <c r="AO232">
        <f t="shared" si="74"/>
        <v>0</v>
      </c>
      <c r="AP232">
        <f t="shared" si="75"/>
        <v>366.4365565824458</v>
      </c>
      <c r="AQ232">
        <f t="shared" si="76"/>
        <v>277</v>
      </c>
      <c r="AR232">
        <v>210000</v>
      </c>
      <c r="AS232">
        <v>0.28999999999999998</v>
      </c>
      <c r="AT232">
        <f t="shared" si="77"/>
        <v>277</v>
      </c>
      <c r="AU232">
        <f t="shared" si="78"/>
        <v>277</v>
      </c>
      <c r="AV232">
        <f t="shared" si="79"/>
        <v>366.43655658244575</v>
      </c>
      <c r="AW232">
        <f t="shared" si="86"/>
        <v>366.43655658244597</v>
      </c>
      <c r="AX232">
        <f t="shared" si="80"/>
        <v>366.4365565824458</v>
      </c>
      <c r="AY232">
        <f t="shared" si="81"/>
        <v>366.4365565824458</v>
      </c>
      <c r="AZ232">
        <f t="shared" si="82"/>
        <v>366.4365565824458</v>
      </c>
      <c r="BA232">
        <f t="shared" si="83"/>
        <v>366.4365565824458</v>
      </c>
      <c r="BB232">
        <f t="shared" si="84"/>
        <v>366.4365565824458</v>
      </c>
      <c r="BC232">
        <f t="shared" si="69"/>
        <v>366.4365565824458</v>
      </c>
      <c r="BD232">
        <v>0.76987323142336905</v>
      </c>
      <c r="BE232">
        <v>0.57260316475915896</v>
      </c>
      <c r="BF232">
        <v>0.12179206349206299</v>
      </c>
      <c r="BG232">
        <v>277</v>
      </c>
      <c r="BH232">
        <v>0.18349206349206301</v>
      </c>
      <c r="BI232">
        <v>277</v>
      </c>
      <c r="BJ232">
        <v>277</v>
      </c>
      <c r="BK232">
        <v>0</v>
      </c>
    </row>
    <row r="233" spans="1:63" x14ac:dyDescent="0.25">
      <c r="A233" t="s">
        <v>92</v>
      </c>
      <c r="B233">
        <v>231</v>
      </c>
      <c r="C233" t="s">
        <v>110</v>
      </c>
      <c r="D233">
        <v>220</v>
      </c>
      <c r="E233">
        <v>0</v>
      </c>
      <c r="F233">
        <v>0</v>
      </c>
      <c r="G233">
        <v>340</v>
      </c>
      <c r="H233">
        <v>170</v>
      </c>
      <c r="I233">
        <v>0</v>
      </c>
      <c r="J233">
        <v>110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60</v>
      </c>
      <c r="T233">
        <v>0</v>
      </c>
      <c r="U233">
        <v>0</v>
      </c>
      <c r="V233">
        <f t="shared" si="70"/>
        <v>0</v>
      </c>
      <c r="W233" t="s">
        <v>38</v>
      </c>
      <c r="X233" t="s">
        <v>70</v>
      </c>
      <c r="Y233" t="s">
        <v>41</v>
      </c>
      <c r="Z233">
        <v>780</v>
      </c>
      <c r="AA233">
        <v>660</v>
      </c>
      <c r="AB233">
        <v>340</v>
      </c>
      <c r="AC233">
        <v>600</v>
      </c>
      <c r="AD233">
        <v>0</v>
      </c>
      <c r="AE233">
        <v>0</v>
      </c>
      <c r="AF233">
        <v>0</v>
      </c>
      <c r="AG233">
        <v>228</v>
      </c>
      <c r="AH233" s="7">
        <f t="shared" si="88"/>
        <v>427.5</v>
      </c>
      <c r="AI233">
        <v>2000000</v>
      </c>
      <c r="AJ233">
        <f t="shared" si="71"/>
        <v>0.7258</v>
      </c>
      <c r="AK233">
        <f t="shared" si="72"/>
        <v>0.18057224564182084</v>
      </c>
      <c r="AL233">
        <v>0.78468800000000005</v>
      </c>
      <c r="AM233">
        <v>0.62505429999999995</v>
      </c>
      <c r="AN233">
        <f t="shared" si="73"/>
        <v>291.03264421710497</v>
      </c>
      <c r="AO233">
        <f t="shared" si="74"/>
        <v>294.44863728670913</v>
      </c>
      <c r="AP233">
        <f t="shared" si="75"/>
        <v>585.4812815038141</v>
      </c>
      <c r="AQ233">
        <f t="shared" si="76"/>
        <v>580.22553186303503</v>
      </c>
      <c r="AR233">
        <v>210000</v>
      </c>
      <c r="AS233">
        <v>0.28999999999999998</v>
      </c>
      <c r="AT233">
        <f t="shared" si="77"/>
        <v>312.26177155109104</v>
      </c>
      <c r="AU233">
        <f t="shared" si="78"/>
        <v>340.30519228950709</v>
      </c>
      <c r="AV233">
        <f t="shared" si="79"/>
        <v>338.30175515646499</v>
      </c>
      <c r="AW233">
        <f t="shared" si="86"/>
        <v>352.51772463140617</v>
      </c>
      <c r="AX233">
        <f t="shared" si="80"/>
        <v>412.78828168405437</v>
      </c>
      <c r="AY233">
        <f t="shared" si="81"/>
        <v>644.00937160928004</v>
      </c>
      <c r="AZ233">
        <f t="shared" si="82"/>
        <v>525.45706233337887</v>
      </c>
      <c r="BA233">
        <f t="shared" si="83"/>
        <v>325.18848294658375</v>
      </c>
      <c r="BB233">
        <f t="shared" si="84"/>
        <v>303.03755411493444</v>
      </c>
      <c r="BC233">
        <f t="shared" si="69"/>
        <v>339.398621318165</v>
      </c>
      <c r="BD233">
        <v>0.603940637488108</v>
      </c>
      <c r="BE233">
        <v>0.34563481349171599</v>
      </c>
      <c r="BF233">
        <v>0.47107801117126202</v>
      </c>
      <c r="BG233">
        <v>544.77440013082003</v>
      </c>
      <c r="BH233">
        <v>0.18349206349206301</v>
      </c>
      <c r="BI233">
        <v>508.80645352770898</v>
      </c>
      <c r="BJ233">
        <v>247.094926844523</v>
      </c>
      <c r="BK233">
        <v>333.13060501851197</v>
      </c>
    </row>
    <row r="234" spans="1:63" x14ac:dyDescent="0.25">
      <c r="A234" t="s">
        <v>92</v>
      </c>
      <c r="B234">
        <v>232</v>
      </c>
      <c r="C234" t="s">
        <v>110</v>
      </c>
      <c r="D234">
        <v>233</v>
      </c>
      <c r="E234">
        <v>0</v>
      </c>
      <c r="F234">
        <v>0</v>
      </c>
      <c r="G234">
        <v>340</v>
      </c>
      <c r="H234">
        <v>170</v>
      </c>
      <c r="I234">
        <v>0</v>
      </c>
      <c r="J234">
        <v>116.5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90</v>
      </c>
      <c r="T234">
        <v>0</v>
      </c>
      <c r="U234">
        <v>0</v>
      </c>
      <c r="V234">
        <f t="shared" si="70"/>
        <v>0</v>
      </c>
      <c r="W234" t="s">
        <v>38</v>
      </c>
      <c r="X234" t="s">
        <v>70</v>
      </c>
      <c r="Y234" t="s">
        <v>41</v>
      </c>
      <c r="Z234">
        <v>780</v>
      </c>
      <c r="AA234">
        <v>660</v>
      </c>
      <c r="AB234">
        <v>340</v>
      </c>
      <c r="AC234">
        <v>600</v>
      </c>
      <c r="AD234">
        <v>0</v>
      </c>
      <c r="AE234">
        <v>0</v>
      </c>
      <c r="AF234">
        <v>0</v>
      </c>
      <c r="AG234">
        <v>228</v>
      </c>
      <c r="AH234" s="7">
        <f t="shared" si="88"/>
        <v>427.5</v>
      </c>
      <c r="AI234">
        <v>2000000</v>
      </c>
      <c r="AJ234">
        <f t="shared" si="71"/>
        <v>0.7258</v>
      </c>
      <c r="AK234">
        <f t="shared" si="72"/>
        <v>0.18057224564182084</v>
      </c>
      <c r="AL234">
        <v>0.85486512999999997</v>
      </c>
      <c r="AM234">
        <v>0.57292646000000003</v>
      </c>
      <c r="AN234">
        <f t="shared" si="73"/>
        <v>308.23002773902482</v>
      </c>
      <c r="AO234">
        <f t="shared" si="74"/>
        <v>294.44863728670913</v>
      </c>
      <c r="AP234">
        <f t="shared" si="75"/>
        <v>602.67866502573395</v>
      </c>
      <c r="AQ234">
        <f t="shared" si="76"/>
        <v>566.13060501851101</v>
      </c>
      <c r="AR234">
        <v>210000</v>
      </c>
      <c r="AS234">
        <v>0.28999999999999998</v>
      </c>
      <c r="AT234">
        <f t="shared" si="77"/>
        <v>297.21906825039508</v>
      </c>
      <c r="AU234">
        <f t="shared" si="78"/>
        <v>340.42284694064739</v>
      </c>
      <c r="AV234">
        <f t="shared" si="79"/>
        <v>339.73461404614204</v>
      </c>
      <c r="AW234">
        <f t="shared" si="86"/>
        <v>370.44604846313445</v>
      </c>
      <c r="AX234">
        <f t="shared" si="80"/>
        <v>431.00308773673584</v>
      </c>
      <c r="AY234">
        <f t="shared" si="81"/>
        <v>682.06447084073761</v>
      </c>
      <c r="AZ234">
        <f t="shared" si="82"/>
        <v>556.50679783489682</v>
      </c>
      <c r="BA234">
        <f t="shared" si="83"/>
        <v>344.40416602979099</v>
      </c>
      <c r="BB234">
        <f t="shared" si="84"/>
        <v>320.94431867627145</v>
      </c>
      <c r="BC234">
        <f t="shared" si="69"/>
        <v>359.45399439605654</v>
      </c>
      <c r="BD234">
        <v>0.76987323142336905</v>
      </c>
      <c r="BE234">
        <v>0.37513450259542203</v>
      </c>
      <c r="BF234">
        <v>0.477351111111111</v>
      </c>
      <c r="BG234">
        <v>548.38964249883395</v>
      </c>
      <c r="BH234">
        <v>0.18349206349206301</v>
      </c>
      <c r="BI234">
        <v>509.72443535698699</v>
      </c>
      <c r="BJ234">
        <v>232.99999999999901</v>
      </c>
      <c r="BK234">
        <v>333.13060501851197</v>
      </c>
    </row>
    <row r="235" spans="1:63" x14ac:dyDescent="0.25">
      <c r="A235" t="s">
        <v>92</v>
      </c>
      <c r="B235">
        <v>233</v>
      </c>
      <c r="C235" t="s">
        <v>110</v>
      </c>
      <c r="D235">
        <v>155</v>
      </c>
      <c r="E235">
        <v>0</v>
      </c>
      <c r="F235">
        <v>0</v>
      </c>
      <c r="G235">
        <v>340</v>
      </c>
      <c r="H235">
        <v>170</v>
      </c>
      <c r="I235">
        <v>0</v>
      </c>
      <c r="J235">
        <v>155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60</v>
      </c>
      <c r="T235">
        <v>0</v>
      </c>
      <c r="U235">
        <v>0</v>
      </c>
      <c r="V235">
        <f t="shared" si="70"/>
        <v>0</v>
      </c>
      <c r="W235" t="s">
        <v>38</v>
      </c>
      <c r="X235" t="s">
        <v>70</v>
      </c>
      <c r="Y235" t="s">
        <v>41</v>
      </c>
      <c r="Z235">
        <v>780</v>
      </c>
      <c r="AA235">
        <v>660</v>
      </c>
      <c r="AB235">
        <v>340</v>
      </c>
      <c r="AC235">
        <v>600</v>
      </c>
      <c r="AD235">
        <v>0</v>
      </c>
      <c r="AE235">
        <v>0</v>
      </c>
      <c r="AF235">
        <v>0</v>
      </c>
      <c r="AG235">
        <v>228</v>
      </c>
      <c r="AH235" s="7">
        <f t="shared" si="88"/>
        <v>427.5</v>
      </c>
      <c r="AI235">
        <v>2000000</v>
      </c>
      <c r="AJ235">
        <f t="shared" si="71"/>
        <v>0.7258</v>
      </c>
      <c r="AK235">
        <f t="shared" si="72"/>
        <v>0.18057224564182084</v>
      </c>
      <c r="AL235">
        <v>0.8607127</v>
      </c>
      <c r="AM235">
        <v>0.69543266000000004</v>
      </c>
      <c r="AN235">
        <f t="shared" si="73"/>
        <v>310</v>
      </c>
      <c r="AO235">
        <f t="shared" si="74"/>
        <v>294.44863728670913</v>
      </c>
      <c r="AP235">
        <f t="shared" si="75"/>
        <v>604.44863728670907</v>
      </c>
      <c r="AQ235">
        <f t="shared" si="76"/>
        <v>597.81299978577795</v>
      </c>
      <c r="AR235">
        <v>210000</v>
      </c>
      <c r="AS235">
        <v>0.28999999999999998</v>
      </c>
      <c r="AT235">
        <f t="shared" si="77"/>
        <v>330.93908778693782</v>
      </c>
      <c r="AU235">
        <f t="shared" si="78"/>
        <v>339.22922028043268</v>
      </c>
      <c r="AV235">
        <f t="shared" si="79"/>
        <v>340.2159667499642</v>
      </c>
      <c r="AW235">
        <f t="shared" si="86"/>
        <v>372.28802387725432</v>
      </c>
      <c r="AX235">
        <f t="shared" si="80"/>
        <v>432.87305016468719</v>
      </c>
      <c r="AY235">
        <f t="shared" si="81"/>
        <v>685.98114048658715</v>
      </c>
      <c r="AZ235">
        <f t="shared" si="82"/>
        <v>559.7024682971072</v>
      </c>
      <c r="BA235">
        <f t="shared" si="83"/>
        <v>346.38186374116759</v>
      </c>
      <c r="BB235">
        <f t="shared" si="84"/>
        <v>322.78730115770429</v>
      </c>
      <c r="BC235">
        <f t="shared" si="69"/>
        <v>361.51811385853938</v>
      </c>
      <c r="BD235">
        <v>0.603940637488108</v>
      </c>
      <c r="BE235">
        <v>0.44226079883464098</v>
      </c>
      <c r="BF235">
        <v>0.40301407189126898</v>
      </c>
      <c r="BG235">
        <v>503.88378153250699</v>
      </c>
      <c r="BH235">
        <v>0.18349206349206301</v>
      </c>
      <c r="BI235">
        <v>476.44147136955797</v>
      </c>
      <c r="BJ235">
        <v>264.68239476726598</v>
      </c>
      <c r="BK235">
        <v>333.13060501851197</v>
      </c>
    </row>
    <row r="236" spans="1:63" x14ac:dyDescent="0.25">
      <c r="A236" t="s">
        <v>92</v>
      </c>
      <c r="B236">
        <v>234</v>
      </c>
      <c r="C236" t="s">
        <v>110</v>
      </c>
      <c r="D236">
        <v>159</v>
      </c>
      <c r="E236">
        <v>0</v>
      </c>
      <c r="F236">
        <v>0</v>
      </c>
      <c r="G236">
        <v>340</v>
      </c>
      <c r="H236">
        <v>170</v>
      </c>
      <c r="I236">
        <v>0</v>
      </c>
      <c r="J236">
        <v>159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90</v>
      </c>
      <c r="T236">
        <v>0</v>
      </c>
      <c r="U236">
        <v>0</v>
      </c>
      <c r="V236">
        <f t="shared" si="70"/>
        <v>0</v>
      </c>
      <c r="W236" t="s">
        <v>38</v>
      </c>
      <c r="X236" t="s">
        <v>70</v>
      </c>
      <c r="Y236" t="s">
        <v>41</v>
      </c>
      <c r="Z236">
        <v>780</v>
      </c>
      <c r="AA236">
        <v>660</v>
      </c>
      <c r="AB236">
        <v>340</v>
      </c>
      <c r="AC236">
        <v>600</v>
      </c>
      <c r="AD236">
        <v>0</v>
      </c>
      <c r="AE236">
        <v>0</v>
      </c>
      <c r="AF236">
        <v>0</v>
      </c>
      <c r="AG236">
        <v>228</v>
      </c>
      <c r="AH236" s="7">
        <f t="shared" si="88"/>
        <v>427.5</v>
      </c>
      <c r="AI236">
        <v>2000000</v>
      </c>
      <c r="AJ236">
        <f t="shared" si="71"/>
        <v>0.7258</v>
      </c>
      <c r="AK236">
        <f t="shared" si="72"/>
        <v>0.18057224564182084</v>
      </c>
      <c r="AL236">
        <v>0.89687939999999999</v>
      </c>
      <c r="AM236">
        <v>0.65928536999999998</v>
      </c>
      <c r="AN236">
        <f t="shared" si="73"/>
        <v>318</v>
      </c>
      <c r="AO236">
        <f t="shared" si="74"/>
        <v>294.44863728670913</v>
      </c>
      <c r="AP236">
        <f t="shared" si="75"/>
        <v>612.44863728670907</v>
      </c>
      <c r="AQ236">
        <f t="shared" si="76"/>
        <v>588.52242164543497</v>
      </c>
      <c r="AR236">
        <v>210000</v>
      </c>
      <c r="AS236">
        <v>0.28999999999999998</v>
      </c>
      <c r="AT236">
        <f t="shared" si="77"/>
        <v>321.08487069466543</v>
      </c>
      <c r="AU236">
        <f t="shared" si="78"/>
        <v>339.41819764728717</v>
      </c>
      <c r="AV236">
        <f t="shared" si="79"/>
        <v>340.23550399147172</v>
      </c>
      <c r="AW236">
        <f t="shared" si="86"/>
        <v>380.6064185240549</v>
      </c>
      <c r="AX236">
        <f t="shared" si="80"/>
        <v>441.31470251643947</v>
      </c>
      <c r="AY236">
        <f t="shared" si="81"/>
        <v>703.68387959591848</v>
      </c>
      <c r="AZ236">
        <f t="shared" si="82"/>
        <v>574.14640296283892</v>
      </c>
      <c r="BA236">
        <f t="shared" si="83"/>
        <v>355.3207505473913</v>
      </c>
      <c r="BB236">
        <f t="shared" si="84"/>
        <v>331.11729602629021</v>
      </c>
      <c r="BC236">
        <f t="shared" si="69"/>
        <v>370.8476135710178</v>
      </c>
      <c r="BD236">
        <v>0.76987323142336905</v>
      </c>
      <c r="BE236">
        <v>0.44603485292148498</v>
      </c>
      <c r="BF236">
        <v>0.363015238095238</v>
      </c>
      <c r="BG236">
        <v>478.22546983614302</v>
      </c>
      <c r="BH236">
        <v>0.18349206349206301</v>
      </c>
      <c r="BI236">
        <v>441.63174046307103</v>
      </c>
      <c r="BJ236">
        <v>255.391816626923</v>
      </c>
      <c r="BK236">
        <v>333.13060501851197</v>
      </c>
    </row>
    <row r="237" spans="1:63" x14ac:dyDescent="0.25">
      <c r="A237" t="s">
        <v>92</v>
      </c>
      <c r="B237">
        <v>235</v>
      </c>
      <c r="C237" t="s">
        <v>110</v>
      </c>
      <c r="D237">
        <v>246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138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f t="shared" si="70"/>
        <v>1</v>
      </c>
      <c r="W237" t="s">
        <v>22</v>
      </c>
      <c r="X237" t="s">
        <v>71</v>
      </c>
      <c r="Y237" t="s">
        <v>41</v>
      </c>
      <c r="Z237">
        <v>520</v>
      </c>
      <c r="AA237">
        <v>350</v>
      </c>
      <c r="AB237" s="1">
        <f t="shared" ref="AB237:AB239" si="89">AG237*SQRT(3)</f>
        <v>322.16145020781119</v>
      </c>
      <c r="AC237" s="6">
        <f t="shared" ref="AC237:AC247" si="90">(2^(1-AJ237))*AB237</f>
        <v>375.80489843021172</v>
      </c>
      <c r="AD237">
        <v>332</v>
      </c>
      <c r="AE237">
        <v>0</v>
      </c>
      <c r="AF237">
        <v>310</v>
      </c>
      <c r="AG237">
        <v>186</v>
      </c>
      <c r="AH237" s="7">
        <f t="shared" si="88"/>
        <v>274.08217357512837</v>
      </c>
      <c r="AI237">
        <v>1000000</v>
      </c>
      <c r="AJ237">
        <f t="shared" si="71"/>
        <v>0.77780000000000005</v>
      </c>
      <c r="AK237">
        <f t="shared" si="72"/>
        <v>0.77780000000000005</v>
      </c>
      <c r="AL237">
        <v>0.90558269999999996</v>
      </c>
      <c r="AM237">
        <v>1.0301085999999999</v>
      </c>
      <c r="AN237">
        <f t="shared" si="73"/>
        <v>342.99854227095483</v>
      </c>
      <c r="AO237">
        <f t="shared" si="74"/>
        <v>0</v>
      </c>
      <c r="AP237">
        <f t="shared" si="75"/>
        <v>342.99854227095483</v>
      </c>
      <c r="AQ237">
        <f t="shared" si="76"/>
        <v>331.70830559393499</v>
      </c>
      <c r="AR237">
        <v>210000</v>
      </c>
      <c r="AS237">
        <v>0.3</v>
      </c>
      <c r="AT237">
        <f t="shared" si="77"/>
        <v>331.70830559393499</v>
      </c>
      <c r="AU237">
        <f t="shared" si="78"/>
        <v>331.70830559393494</v>
      </c>
      <c r="AV237">
        <f t="shared" si="79"/>
        <v>342.99854227095489</v>
      </c>
      <c r="AW237">
        <f t="shared" si="86"/>
        <v>342.99854227095506</v>
      </c>
      <c r="AX237">
        <f t="shared" si="80"/>
        <v>342.99854227095483</v>
      </c>
      <c r="AY237">
        <f t="shared" si="81"/>
        <v>342.99854227095483</v>
      </c>
      <c r="AZ237">
        <f t="shared" si="82"/>
        <v>342.99854227095483</v>
      </c>
      <c r="BA237">
        <f t="shared" si="83"/>
        <v>342.99854227095483</v>
      </c>
      <c r="BB237">
        <f t="shared" si="84"/>
        <v>342.99854227095483</v>
      </c>
      <c r="BC237">
        <f t="shared" si="69"/>
        <v>342.99854227095483</v>
      </c>
      <c r="BD237">
        <v>1.6453201633103199E-8</v>
      </c>
      <c r="BE237">
        <v>2.9233841805643097E-17</v>
      </c>
      <c r="BF237">
        <v>0.17465142857142801</v>
      </c>
      <c r="BG237">
        <v>331.70830559393499</v>
      </c>
      <c r="BH237">
        <v>0.164742857142857</v>
      </c>
      <c r="BI237">
        <v>342.99854227095398</v>
      </c>
      <c r="BJ237">
        <v>331.70830559393499</v>
      </c>
      <c r="BK237">
        <v>0</v>
      </c>
    </row>
    <row r="238" spans="1:63" x14ac:dyDescent="0.25">
      <c r="A238" t="s">
        <v>92</v>
      </c>
      <c r="B238">
        <v>236</v>
      </c>
      <c r="C238" t="s">
        <v>110</v>
      </c>
      <c r="D238">
        <v>246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138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45</v>
      </c>
      <c r="T238">
        <v>0</v>
      </c>
      <c r="U238">
        <v>0</v>
      </c>
      <c r="V238">
        <f t="shared" si="70"/>
        <v>0</v>
      </c>
      <c r="W238" t="s">
        <v>22</v>
      </c>
      <c r="X238" t="s">
        <v>71</v>
      </c>
      <c r="Y238" t="s">
        <v>41</v>
      </c>
      <c r="Z238">
        <v>520</v>
      </c>
      <c r="AA238">
        <v>350</v>
      </c>
      <c r="AB238" s="1">
        <f t="shared" si="89"/>
        <v>322.16145020781119</v>
      </c>
      <c r="AC238" s="6">
        <f t="shared" si="90"/>
        <v>375.80489843021172</v>
      </c>
      <c r="AD238">
        <v>332</v>
      </c>
      <c r="AE238">
        <v>0</v>
      </c>
      <c r="AF238">
        <v>310</v>
      </c>
      <c r="AG238">
        <v>186</v>
      </c>
      <c r="AH238" s="7">
        <f t="shared" si="88"/>
        <v>274.08217357512837</v>
      </c>
      <c r="AI238">
        <v>1000000</v>
      </c>
      <c r="AJ238">
        <f t="shared" si="71"/>
        <v>0.77780000000000005</v>
      </c>
      <c r="AK238">
        <f t="shared" si="72"/>
        <v>0.77780000000000005</v>
      </c>
      <c r="AL238">
        <v>1.1989182</v>
      </c>
      <c r="AM238">
        <v>0.78155070000000004</v>
      </c>
      <c r="AN238">
        <f t="shared" si="73"/>
        <v>342.99854227095483</v>
      </c>
      <c r="AO238">
        <f t="shared" si="74"/>
        <v>0</v>
      </c>
      <c r="AP238">
        <f t="shared" si="75"/>
        <v>342.99854227095483</v>
      </c>
      <c r="AQ238">
        <f t="shared" si="76"/>
        <v>306.76269629250402</v>
      </c>
      <c r="AR238">
        <v>210000</v>
      </c>
      <c r="AS238">
        <v>0.3</v>
      </c>
      <c r="AT238">
        <f t="shared" si="77"/>
        <v>306.76269629250424</v>
      </c>
      <c r="AU238">
        <f t="shared" si="78"/>
        <v>306.76269629250419</v>
      </c>
      <c r="AV238">
        <f t="shared" si="79"/>
        <v>342.99854227095494</v>
      </c>
      <c r="AW238">
        <f t="shared" si="86"/>
        <v>342.99854227095506</v>
      </c>
      <c r="AX238">
        <f t="shared" si="80"/>
        <v>342.99854227095483</v>
      </c>
      <c r="AY238">
        <f t="shared" si="81"/>
        <v>342.99854227095483</v>
      </c>
      <c r="AZ238">
        <f t="shared" si="82"/>
        <v>342.99854227095483</v>
      </c>
      <c r="BA238">
        <f t="shared" si="83"/>
        <v>342.99854227095483</v>
      </c>
      <c r="BB238">
        <f t="shared" si="84"/>
        <v>342.99854227095483</v>
      </c>
      <c r="BC238">
        <f t="shared" si="69"/>
        <v>342.99854227095483</v>
      </c>
      <c r="BD238">
        <v>0.488988991678454</v>
      </c>
      <c r="BE238">
        <v>0.28488833468000202</v>
      </c>
      <c r="BF238">
        <v>0.14937039974070901</v>
      </c>
      <c r="BG238">
        <v>306.76269629250402</v>
      </c>
      <c r="BH238">
        <v>0.164742857142857</v>
      </c>
      <c r="BI238">
        <v>316.82980312574</v>
      </c>
      <c r="BJ238">
        <v>306.76269629250402</v>
      </c>
      <c r="BK238">
        <v>0</v>
      </c>
    </row>
    <row r="239" spans="1:63" x14ac:dyDescent="0.25">
      <c r="A239" t="s">
        <v>92</v>
      </c>
      <c r="B239">
        <v>237</v>
      </c>
      <c r="C239" t="s">
        <v>110</v>
      </c>
      <c r="D239">
        <v>264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148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90</v>
      </c>
      <c r="T239">
        <v>0</v>
      </c>
      <c r="U239">
        <v>0</v>
      </c>
      <c r="V239">
        <f t="shared" si="70"/>
        <v>0</v>
      </c>
      <c r="W239" t="s">
        <v>22</v>
      </c>
      <c r="X239" t="s">
        <v>71</v>
      </c>
      <c r="Y239" t="s">
        <v>41</v>
      </c>
      <c r="Z239">
        <v>520</v>
      </c>
      <c r="AA239">
        <v>350</v>
      </c>
      <c r="AB239" s="1">
        <f t="shared" si="89"/>
        <v>322.16145020781119</v>
      </c>
      <c r="AC239" s="6">
        <f t="shared" si="90"/>
        <v>375.80489843021172</v>
      </c>
      <c r="AD239">
        <v>332</v>
      </c>
      <c r="AE239">
        <v>0</v>
      </c>
      <c r="AF239">
        <v>310</v>
      </c>
      <c r="AG239">
        <v>186</v>
      </c>
      <c r="AH239" s="7">
        <f t="shared" si="88"/>
        <v>274.08217357512837</v>
      </c>
      <c r="AI239">
        <v>1000000</v>
      </c>
      <c r="AJ239">
        <f t="shared" si="71"/>
        <v>0.77780000000000005</v>
      </c>
      <c r="AK239">
        <f t="shared" si="72"/>
        <v>0.77780000000000005</v>
      </c>
      <c r="AL239">
        <v>1.3062824</v>
      </c>
      <c r="AM239">
        <v>0.73136634</v>
      </c>
      <c r="AN239">
        <f t="shared" si="73"/>
        <v>367.97826022742157</v>
      </c>
      <c r="AO239">
        <f t="shared" si="74"/>
        <v>0</v>
      </c>
      <c r="AP239">
        <f t="shared" si="75"/>
        <v>367.97826022742157</v>
      </c>
      <c r="AQ239">
        <f t="shared" si="76"/>
        <v>264</v>
      </c>
      <c r="AR239">
        <v>210000</v>
      </c>
      <c r="AS239">
        <v>0.3</v>
      </c>
      <c r="AT239">
        <f t="shared" si="77"/>
        <v>264.00000000000006</v>
      </c>
      <c r="AU239">
        <f t="shared" si="78"/>
        <v>264.00000000000006</v>
      </c>
      <c r="AV239">
        <f t="shared" si="79"/>
        <v>367.97826022742174</v>
      </c>
      <c r="AW239">
        <f t="shared" si="86"/>
        <v>367.97826022742174</v>
      </c>
      <c r="AX239">
        <f t="shared" si="80"/>
        <v>367.97826022742157</v>
      </c>
      <c r="AY239">
        <f t="shared" si="81"/>
        <v>367.97826022742157</v>
      </c>
      <c r="AZ239">
        <f t="shared" si="82"/>
        <v>367.97826022742157</v>
      </c>
      <c r="BA239">
        <f t="shared" si="83"/>
        <v>367.97826022742157</v>
      </c>
      <c r="BB239">
        <f t="shared" si="84"/>
        <v>367.97826022742157</v>
      </c>
      <c r="BC239">
        <f t="shared" si="69"/>
        <v>367.97826022742157</v>
      </c>
      <c r="BD239">
        <v>0.83978454102743805</v>
      </c>
      <c r="BE239">
        <v>0.64286718578084601</v>
      </c>
      <c r="BF239">
        <v>0.11062857142857099</v>
      </c>
      <c r="BG239">
        <v>264</v>
      </c>
      <c r="BH239">
        <v>0.164742857142857</v>
      </c>
      <c r="BI239">
        <v>264</v>
      </c>
      <c r="BJ239">
        <v>264</v>
      </c>
      <c r="BK239">
        <v>0</v>
      </c>
    </row>
    <row r="240" spans="1:63" x14ac:dyDescent="0.25">
      <c r="A240" t="s">
        <v>92</v>
      </c>
      <c r="B240">
        <v>238</v>
      </c>
      <c r="C240" t="s">
        <v>110</v>
      </c>
      <c r="D240">
        <v>175.325281420723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52.597584426216798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90</v>
      </c>
      <c r="T240">
        <v>0</v>
      </c>
      <c r="U240">
        <v>0</v>
      </c>
      <c r="V240">
        <f t="shared" si="70"/>
        <v>0</v>
      </c>
      <c r="W240" t="s">
        <v>18</v>
      </c>
      <c r="X240" t="s">
        <v>72</v>
      </c>
      <c r="Y240" t="s">
        <v>69</v>
      </c>
      <c r="Z240">
        <v>300</v>
      </c>
      <c r="AA240" s="3">
        <f>Z240/1.5</f>
        <v>200</v>
      </c>
      <c r="AB240">
        <v>184.161859976312</v>
      </c>
      <c r="AC240" s="6">
        <f t="shared" si="90"/>
        <v>269.62874493005955</v>
      </c>
      <c r="AD240">
        <v>0</v>
      </c>
      <c r="AE240">
        <v>0</v>
      </c>
      <c r="AF240">
        <v>0</v>
      </c>
      <c r="AG240">
        <v>97.497237097830407</v>
      </c>
      <c r="AH240" s="7">
        <f t="shared" si="88"/>
        <v>164.82768933369169</v>
      </c>
      <c r="AI240">
        <v>100000</v>
      </c>
      <c r="AJ240">
        <f t="shared" si="71"/>
        <v>0.45</v>
      </c>
      <c r="AK240">
        <f t="shared" si="72"/>
        <v>0.45000000000000018</v>
      </c>
      <c r="AL240">
        <v>1.1070390000000001</v>
      </c>
      <c r="AM240">
        <v>0.48524114000000002</v>
      </c>
      <c r="AN240">
        <f t="shared" si="73"/>
        <v>197.58155776204094</v>
      </c>
      <c r="AO240">
        <f t="shared" si="74"/>
        <v>0</v>
      </c>
      <c r="AP240">
        <f t="shared" si="75"/>
        <v>197.58155776204094</v>
      </c>
      <c r="AQ240">
        <f t="shared" si="76"/>
        <v>175.325281420723</v>
      </c>
      <c r="AR240">
        <v>120000</v>
      </c>
      <c r="AS240">
        <v>0.34</v>
      </c>
      <c r="AT240">
        <f t="shared" si="77"/>
        <v>175.32528142072309</v>
      </c>
      <c r="AU240">
        <f t="shared" si="78"/>
        <v>175.32528142072294</v>
      </c>
      <c r="AV240">
        <f t="shared" si="79"/>
        <v>197.58155776204097</v>
      </c>
      <c r="AW240">
        <f t="shared" si="86"/>
        <v>197.581557762041</v>
      </c>
      <c r="AX240">
        <f t="shared" si="80"/>
        <v>197.58155776204094</v>
      </c>
      <c r="AY240">
        <f t="shared" si="81"/>
        <v>197.58155776204094</v>
      </c>
      <c r="AZ240">
        <f t="shared" si="82"/>
        <v>197.58155776204094</v>
      </c>
      <c r="BA240">
        <f t="shared" si="83"/>
        <v>197.58155776204094</v>
      </c>
      <c r="BB240">
        <f t="shared" si="84"/>
        <v>197.58155776204094</v>
      </c>
      <c r="BC240">
        <f t="shared" si="69"/>
        <v>197.58155776204094</v>
      </c>
      <c r="BD240">
        <v>0.51426474397798405</v>
      </c>
      <c r="BE240">
        <v>0.34362186244383403</v>
      </c>
      <c r="BF240">
        <v>8.5385984181265806E-2</v>
      </c>
      <c r="BG240">
        <v>175.325281420723</v>
      </c>
      <c r="BH240">
        <v>9.4209974083152001E-2</v>
      </c>
      <c r="BI240">
        <v>175.325281420723</v>
      </c>
      <c r="BJ240">
        <v>175.325281420723</v>
      </c>
      <c r="BK240">
        <v>0</v>
      </c>
    </row>
    <row r="241" spans="1:63" x14ac:dyDescent="0.25">
      <c r="A241" t="s">
        <v>92</v>
      </c>
      <c r="B241">
        <v>239</v>
      </c>
      <c r="C241" t="s">
        <v>110</v>
      </c>
      <c r="D241">
        <v>162.27868257079399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64.911473028317701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90</v>
      </c>
      <c r="T241">
        <v>0</v>
      </c>
      <c r="U241">
        <v>0</v>
      </c>
      <c r="V241">
        <f t="shared" si="70"/>
        <v>0</v>
      </c>
      <c r="W241" t="s">
        <v>18</v>
      </c>
      <c r="X241" t="s">
        <v>72</v>
      </c>
      <c r="Y241" t="s">
        <v>69</v>
      </c>
      <c r="Z241">
        <v>300</v>
      </c>
      <c r="AA241" s="3">
        <f t="shared" ref="AA241:AA247" si="91">Z241/1.5</f>
        <v>200</v>
      </c>
      <c r="AB241">
        <v>184.161859976312</v>
      </c>
      <c r="AC241" s="6">
        <f t="shared" si="90"/>
        <v>269.62874493005955</v>
      </c>
      <c r="AD241">
        <v>0</v>
      </c>
      <c r="AE241">
        <v>0</v>
      </c>
      <c r="AF241">
        <v>0</v>
      </c>
      <c r="AG241">
        <v>97.497237097830407</v>
      </c>
      <c r="AH241" s="7">
        <f t="shared" si="88"/>
        <v>164.82768933369169</v>
      </c>
      <c r="AI241">
        <v>100000</v>
      </c>
      <c r="AJ241">
        <f t="shared" si="71"/>
        <v>0.45</v>
      </c>
      <c r="AK241">
        <f t="shared" si="72"/>
        <v>0.45000000000000018</v>
      </c>
      <c r="AL241">
        <v>1.1486014</v>
      </c>
      <c r="AM241">
        <v>0.44886350000000003</v>
      </c>
      <c r="AN241">
        <f t="shared" si="73"/>
        <v>197.42053796155699</v>
      </c>
      <c r="AO241">
        <f t="shared" si="74"/>
        <v>0</v>
      </c>
      <c r="AP241">
        <f t="shared" si="75"/>
        <v>197.42053796155699</v>
      </c>
      <c r="AQ241">
        <f t="shared" si="76"/>
        <v>162.27868257079399</v>
      </c>
      <c r="AR241">
        <v>120000</v>
      </c>
      <c r="AS241">
        <v>0.34</v>
      </c>
      <c r="AT241">
        <f t="shared" si="77"/>
        <v>162.27868257079402</v>
      </c>
      <c r="AU241">
        <f t="shared" si="78"/>
        <v>162.27868257079393</v>
      </c>
      <c r="AV241">
        <f t="shared" si="79"/>
        <v>197.42053796155696</v>
      </c>
      <c r="AW241">
        <f t="shared" si="86"/>
        <v>197.42053796155699</v>
      </c>
      <c r="AX241">
        <f t="shared" si="80"/>
        <v>197.42053796155699</v>
      </c>
      <c r="AY241">
        <f t="shared" si="81"/>
        <v>197.42053796155699</v>
      </c>
      <c r="AZ241">
        <f t="shared" si="82"/>
        <v>197.42053796155699</v>
      </c>
      <c r="BA241">
        <f t="shared" si="83"/>
        <v>197.42053796155699</v>
      </c>
      <c r="BB241">
        <f t="shared" si="84"/>
        <v>197.42053796155699</v>
      </c>
      <c r="BC241">
        <f t="shared" si="69"/>
        <v>197.42053796155699</v>
      </c>
      <c r="BD241">
        <v>0.647812639573769</v>
      </c>
      <c r="BE241">
        <v>0.45721400658472899</v>
      </c>
      <c r="BF241">
        <v>7.3151030046979204E-2</v>
      </c>
      <c r="BG241">
        <v>162.27868257079399</v>
      </c>
      <c r="BH241">
        <v>9.4209974083152001E-2</v>
      </c>
      <c r="BI241">
        <v>162.27868257079399</v>
      </c>
      <c r="BJ241">
        <v>162.27868257079399</v>
      </c>
      <c r="BK241">
        <v>0</v>
      </c>
    </row>
    <row r="242" spans="1:63" x14ac:dyDescent="0.25">
      <c r="A242" t="s">
        <v>92</v>
      </c>
      <c r="B242">
        <v>240</v>
      </c>
      <c r="C242" t="s">
        <v>110</v>
      </c>
      <c r="D242">
        <v>155.98315402353899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77.991577011769493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90</v>
      </c>
      <c r="T242">
        <v>0</v>
      </c>
      <c r="U242">
        <v>0</v>
      </c>
      <c r="V242">
        <f t="shared" si="70"/>
        <v>0</v>
      </c>
      <c r="W242" t="s">
        <v>18</v>
      </c>
      <c r="X242" t="s">
        <v>72</v>
      </c>
      <c r="Y242" t="s">
        <v>69</v>
      </c>
      <c r="Z242">
        <v>300</v>
      </c>
      <c r="AA242" s="3">
        <f t="shared" si="91"/>
        <v>200</v>
      </c>
      <c r="AB242">
        <v>184.161859976312</v>
      </c>
      <c r="AC242" s="6">
        <f t="shared" si="90"/>
        <v>269.62874493005955</v>
      </c>
      <c r="AD242">
        <v>0</v>
      </c>
      <c r="AE242">
        <v>0</v>
      </c>
      <c r="AF242">
        <v>0</v>
      </c>
      <c r="AG242">
        <v>97.497237097830407</v>
      </c>
      <c r="AH242" s="7">
        <f t="shared" si="88"/>
        <v>164.82768933369169</v>
      </c>
      <c r="AI242">
        <v>100000</v>
      </c>
      <c r="AJ242">
        <f t="shared" si="71"/>
        <v>0.45</v>
      </c>
      <c r="AK242">
        <f t="shared" si="72"/>
        <v>0.45000000000000018</v>
      </c>
      <c r="AL242">
        <v>1.2045418000000001</v>
      </c>
      <c r="AM242">
        <v>0.44118573999999999</v>
      </c>
      <c r="AN242">
        <f t="shared" si="73"/>
        <v>206.34631713088413</v>
      </c>
      <c r="AO242">
        <f t="shared" si="74"/>
        <v>0</v>
      </c>
      <c r="AP242">
        <f t="shared" si="75"/>
        <v>206.34631713088413</v>
      </c>
      <c r="AQ242">
        <f t="shared" si="76"/>
        <v>155.98315402353899</v>
      </c>
      <c r="AR242">
        <v>120000</v>
      </c>
      <c r="AS242">
        <v>0.34</v>
      </c>
      <c r="AT242">
        <f t="shared" si="77"/>
        <v>155.98315402353904</v>
      </c>
      <c r="AU242">
        <f t="shared" si="78"/>
        <v>155.98315402353907</v>
      </c>
      <c r="AV242">
        <f t="shared" si="79"/>
        <v>206.34631713088416</v>
      </c>
      <c r="AW242">
        <f t="shared" si="86"/>
        <v>206.34631713088433</v>
      </c>
      <c r="AX242">
        <f t="shared" si="80"/>
        <v>206.34631713088413</v>
      </c>
      <c r="AY242">
        <f t="shared" si="81"/>
        <v>206.34631713088413</v>
      </c>
      <c r="AZ242">
        <f t="shared" si="82"/>
        <v>206.34631713088413</v>
      </c>
      <c r="BA242">
        <f t="shared" si="83"/>
        <v>206.34631713088413</v>
      </c>
      <c r="BB242">
        <f t="shared" si="84"/>
        <v>206.34631713088413</v>
      </c>
      <c r="BC242">
        <f t="shared" si="69"/>
        <v>206.34631713088413</v>
      </c>
      <c r="BD242">
        <v>0.76987323149874998</v>
      </c>
      <c r="BE242">
        <v>0.57260316483351203</v>
      </c>
      <c r="BF242">
        <v>6.7585400942030804E-2</v>
      </c>
      <c r="BG242">
        <v>155.98315402353899</v>
      </c>
      <c r="BH242">
        <v>9.4209974083152001E-2</v>
      </c>
      <c r="BI242">
        <v>155.98315402353899</v>
      </c>
      <c r="BJ242">
        <v>155.98315402353899</v>
      </c>
      <c r="BK242">
        <v>0</v>
      </c>
    </row>
    <row r="243" spans="1:63" x14ac:dyDescent="0.25">
      <c r="A243" t="s">
        <v>92</v>
      </c>
      <c r="B243">
        <v>241</v>
      </c>
      <c r="C243" t="s">
        <v>110</v>
      </c>
      <c r="D243">
        <v>154.192423328372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81.721984364037098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90</v>
      </c>
      <c r="T243">
        <v>0</v>
      </c>
      <c r="U243">
        <v>0</v>
      </c>
      <c r="V243">
        <f t="shared" si="70"/>
        <v>0</v>
      </c>
      <c r="W243" t="s">
        <v>18</v>
      </c>
      <c r="X243" t="s">
        <v>72</v>
      </c>
      <c r="Y243" t="s">
        <v>69</v>
      </c>
      <c r="Z243">
        <v>300</v>
      </c>
      <c r="AA243" s="3">
        <f t="shared" si="91"/>
        <v>200</v>
      </c>
      <c r="AB243">
        <v>184.161859976312</v>
      </c>
      <c r="AC243" s="6">
        <f t="shared" si="90"/>
        <v>269.62874493005955</v>
      </c>
      <c r="AD243">
        <v>0</v>
      </c>
      <c r="AE243">
        <v>0</v>
      </c>
      <c r="AF243">
        <v>0</v>
      </c>
      <c r="AG243">
        <v>97.497237097830407</v>
      </c>
      <c r="AH243" s="7">
        <f t="shared" si="88"/>
        <v>164.82768933369169</v>
      </c>
      <c r="AI243">
        <v>100000</v>
      </c>
      <c r="AJ243">
        <f t="shared" si="71"/>
        <v>0.45</v>
      </c>
      <c r="AK243">
        <f t="shared" si="72"/>
        <v>0.45000000000000018</v>
      </c>
      <c r="AL243">
        <v>1.2204436000000001</v>
      </c>
      <c r="AM243">
        <v>0.43828967000000002</v>
      </c>
      <c r="AN243">
        <f t="shared" si="73"/>
        <v>209.31018034740606</v>
      </c>
      <c r="AO243">
        <f t="shared" si="74"/>
        <v>0</v>
      </c>
      <c r="AP243">
        <f t="shared" si="75"/>
        <v>209.31018034740606</v>
      </c>
      <c r="AQ243">
        <f t="shared" si="76"/>
        <v>154.192423328372</v>
      </c>
      <c r="AR243">
        <v>120000</v>
      </c>
      <c r="AS243">
        <v>0.34</v>
      </c>
      <c r="AT243">
        <f t="shared" si="77"/>
        <v>154.19242332837197</v>
      </c>
      <c r="AU243">
        <f t="shared" si="78"/>
        <v>154.19242332837186</v>
      </c>
      <c r="AV243">
        <f t="shared" si="79"/>
        <v>209.31018034740592</v>
      </c>
      <c r="AW243">
        <f t="shared" si="86"/>
        <v>209.31018034740597</v>
      </c>
      <c r="AX243">
        <f t="shared" si="80"/>
        <v>209.31018034740606</v>
      </c>
      <c r="AY243">
        <f t="shared" si="81"/>
        <v>209.31018034740606</v>
      </c>
      <c r="AZ243">
        <f t="shared" si="82"/>
        <v>209.31018034740606</v>
      </c>
      <c r="BA243">
        <f t="shared" si="83"/>
        <v>209.31018034740606</v>
      </c>
      <c r="BB243">
        <f t="shared" si="84"/>
        <v>209.31018034740606</v>
      </c>
      <c r="BC243">
        <f t="shared" si="69"/>
        <v>209.31018034740606</v>
      </c>
      <c r="BD243">
        <v>0.80480463390118195</v>
      </c>
      <c r="BE243">
        <v>0.60740644336945704</v>
      </c>
      <c r="BF243">
        <v>6.6042509477432995E-2</v>
      </c>
      <c r="BG243">
        <v>154.192423328372</v>
      </c>
      <c r="BH243">
        <v>9.4209974083152001E-2</v>
      </c>
      <c r="BI243">
        <v>154.192423328372</v>
      </c>
      <c r="BJ243">
        <v>154.192423328372</v>
      </c>
      <c r="BK243">
        <v>0</v>
      </c>
    </row>
    <row r="244" spans="1:63" x14ac:dyDescent="0.25">
      <c r="A244" t="s">
        <v>92</v>
      </c>
      <c r="B244">
        <v>242</v>
      </c>
      <c r="C244" t="s">
        <v>110</v>
      </c>
      <c r="D244">
        <v>142.73521027998601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85.641126167991899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90</v>
      </c>
      <c r="T244">
        <v>0</v>
      </c>
      <c r="U244">
        <v>0</v>
      </c>
      <c r="V244">
        <f t="shared" si="70"/>
        <v>0</v>
      </c>
      <c r="W244" t="s">
        <v>18</v>
      </c>
      <c r="X244" t="s">
        <v>72</v>
      </c>
      <c r="Y244" t="s">
        <v>69</v>
      </c>
      <c r="Z244">
        <v>300</v>
      </c>
      <c r="AA244" s="3">
        <f t="shared" si="91"/>
        <v>200</v>
      </c>
      <c r="AB244">
        <v>184.161859976312</v>
      </c>
      <c r="AC244" s="6">
        <f t="shared" si="90"/>
        <v>269.62874493005955</v>
      </c>
      <c r="AD244">
        <v>0</v>
      </c>
      <c r="AE244">
        <v>0</v>
      </c>
      <c r="AF244">
        <v>0</v>
      </c>
      <c r="AG244">
        <v>97.497237097830407</v>
      </c>
      <c r="AH244" s="7">
        <f t="shared" si="88"/>
        <v>164.82768933369169</v>
      </c>
      <c r="AI244">
        <v>100000</v>
      </c>
      <c r="AJ244">
        <f t="shared" si="71"/>
        <v>0.45</v>
      </c>
      <c r="AK244">
        <f t="shared" si="72"/>
        <v>0.45000000000000018</v>
      </c>
      <c r="AL244">
        <v>1.2228576</v>
      </c>
      <c r="AM244">
        <v>0.41079757</v>
      </c>
      <c r="AN244">
        <f t="shared" si="73"/>
        <v>205.85564779145008</v>
      </c>
      <c r="AO244">
        <f t="shared" si="74"/>
        <v>0</v>
      </c>
      <c r="AP244">
        <f t="shared" si="75"/>
        <v>205.85564779145008</v>
      </c>
      <c r="AQ244">
        <f t="shared" si="76"/>
        <v>142.73521027998601</v>
      </c>
      <c r="AR244">
        <v>120000</v>
      </c>
      <c r="AS244">
        <v>0.34</v>
      </c>
      <c r="AT244">
        <f t="shared" si="77"/>
        <v>142.73521027998603</v>
      </c>
      <c r="AU244">
        <f t="shared" si="78"/>
        <v>142.73521027998606</v>
      </c>
      <c r="AV244">
        <f t="shared" si="79"/>
        <v>205.85564779145011</v>
      </c>
      <c r="AW244">
        <f t="shared" si="86"/>
        <v>205.85564779145017</v>
      </c>
      <c r="AX244">
        <f t="shared" si="80"/>
        <v>205.85564779145008</v>
      </c>
      <c r="AY244">
        <f t="shared" si="81"/>
        <v>205.85564779145008</v>
      </c>
      <c r="AZ244">
        <f t="shared" si="82"/>
        <v>205.85564779145008</v>
      </c>
      <c r="BA244">
        <f t="shared" si="83"/>
        <v>205.85564779145008</v>
      </c>
      <c r="BB244">
        <f t="shared" si="84"/>
        <v>205.85564779145008</v>
      </c>
      <c r="BC244">
        <f t="shared" si="69"/>
        <v>205.85564779145008</v>
      </c>
      <c r="BD244">
        <v>0.88394233918748799</v>
      </c>
      <c r="BE244">
        <v>0.68822981192883403</v>
      </c>
      <c r="BF244">
        <v>5.6592611815754999E-2</v>
      </c>
      <c r="BG244">
        <v>142.73521027998601</v>
      </c>
      <c r="BH244">
        <v>9.4209974083152001E-2</v>
      </c>
      <c r="BI244">
        <v>148.33478174037799</v>
      </c>
      <c r="BJ244">
        <v>142.73521027998601</v>
      </c>
      <c r="BK244">
        <v>0</v>
      </c>
    </row>
    <row r="245" spans="1:63" x14ac:dyDescent="0.25">
      <c r="A245" t="s">
        <v>92</v>
      </c>
      <c r="B245">
        <v>243</v>
      </c>
      <c r="C245" t="s">
        <v>110</v>
      </c>
      <c r="D245">
        <v>129.018095981112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90.312667186778697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90</v>
      </c>
      <c r="T245">
        <v>0</v>
      </c>
      <c r="U245">
        <v>0</v>
      </c>
      <c r="V245">
        <f t="shared" si="70"/>
        <v>0</v>
      </c>
      <c r="W245" t="s">
        <v>18</v>
      </c>
      <c r="X245" t="s">
        <v>72</v>
      </c>
      <c r="Y245" t="s">
        <v>69</v>
      </c>
      <c r="Z245">
        <v>300</v>
      </c>
      <c r="AA245" s="3">
        <f t="shared" si="91"/>
        <v>200</v>
      </c>
      <c r="AB245">
        <v>184.161859976312</v>
      </c>
      <c r="AC245" s="6">
        <f t="shared" si="90"/>
        <v>269.62874493005955</v>
      </c>
      <c r="AD245">
        <v>0</v>
      </c>
      <c r="AE245">
        <v>0</v>
      </c>
      <c r="AF245">
        <v>0</v>
      </c>
      <c r="AG245">
        <v>97.497237097830407</v>
      </c>
      <c r="AH245" s="7">
        <f t="shared" si="88"/>
        <v>164.82768933369169</v>
      </c>
      <c r="AI245">
        <v>100000</v>
      </c>
      <c r="AJ245">
        <f t="shared" si="71"/>
        <v>0.45</v>
      </c>
      <c r="AK245">
        <f t="shared" si="72"/>
        <v>0.45000000000000018</v>
      </c>
      <c r="AL245">
        <v>1.2273054999999999</v>
      </c>
      <c r="AM245">
        <v>0.37865952000000003</v>
      </c>
      <c r="AN245">
        <f t="shared" si="73"/>
        <v>202.76785409369256</v>
      </c>
      <c r="AO245">
        <f t="shared" si="74"/>
        <v>0</v>
      </c>
      <c r="AP245">
        <f t="shared" si="75"/>
        <v>202.76785409369256</v>
      </c>
      <c r="AQ245">
        <f t="shared" si="76"/>
        <v>147.84820813849799</v>
      </c>
      <c r="AR245">
        <v>120000</v>
      </c>
      <c r="AS245">
        <v>0.34</v>
      </c>
      <c r="AT245">
        <f t="shared" si="77"/>
        <v>147.84820813849808</v>
      </c>
      <c r="AU245">
        <f t="shared" si="78"/>
        <v>147.84820813849799</v>
      </c>
      <c r="AV245">
        <f t="shared" si="79"/>
        <v>202.76785409369248</v>
      </c>
      <c r="AW245">
        <f t="shared" si="86"/>
        <v>202.76785409369268</v>
      </c>
      <c r="AX245">
        <f t="shared" si="80"/>
        <v>202.76785409369256</v>
      </c>
      <c r="AY245">
        <f t="shared" si="81"/>
        <v>202.76785409369256</v>
      </c>
      <c r="AZ245">
        <f t="shared" si="82"/>
        <v>202.76785409369256</v>
      </c>
      <c r="BA245">
        <f t="shared" si="83"/>
        <v>202.76785409369256</v>
      </c>
      <c r="BB245">
        <f t="shared" si="84"/>
        <v>202.76785409369256</v>
      </c>
      <c r="BC245">
        <f t="shared" si="69"/>
        <v>202.76785409369256</v>
      </c>
      <c r="BD245">
        <v>0.99245244313968295</v>
      </c>
      <c r="BE245">
        <v>0.79856424699720896</v>
      </c>
      <c r="BF245">
        <v>6.0719701804902201E-2</v>
      </c>
      <c r="BG245">
        <v>147.84820813849799</v>
      </c>
      <c r="BH245">
        <v>9.4209974083152001E-2</v>
      </c>
      <c r="BI245">
        <v>156.42612813455901</v>
      </c>
      <c r="BJ245">
        <v>147.84820813849799</v>
      </c>
      <c r="BK245">
        <v>0</v>
      </c>
    </row>
    <row r="246" spans="1:63" x14ac:dyDescent="0.25">
      <c r="A246" t="s">
        <v>92</v>
      </c>
      <c r="B246">
        <v>244</v>
      </c>
      <c r="C246" t="s">
        <v>110</v>
      </c>
      <c r="D246">
        <v>116.70194254228799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93.361554033830203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90</v>
      </c>
      <c r="T246">
        <v>0</v>
      </c>
      <c r="U246">
        <v>0</v>
      </c>
      <c r="V246">
        <f t="shared" si="70"/>
        <v>0</v>
      </c>
      <c r="W246" t="s">
        <v>18</v>
      </c>
      <c r="X246" t="s">
        <v>72</v>
      </c>
      <c r="Y246" t="s">
        <v>69</v>
      </c>
      <c r="Z246">
        <v>300</v>
      </c>
      <c r="AA246" s="3">
        <f t="shared" si="91"/>
        <v>200</v>
      </c>
      <c r="AB246">
        <v>184.161859976312</v>
      </c>
      <c r="AC246" s="6">
        <f t="shared" si="90"/>
        <v>269.62874493005955</v>
      </c>
      <c r="AD246">
        <v>0</v>
      </c>
      <c r="AE246">
        <v>0</v>
      </c>
      <c r="AF246">
        <v>0</v>
      </c>
      <c r="AG246">
        <v>97.497237097830407</v>
      </c>
      <c r="AH246" s="7">
        <f t="shared" si="88"/>
        <v>164.82768933369169</v>
      </c>
      <c r="AI246">
        <v>100000</v>
      </c>
      <c r="AJ246">
        <f t="shared" si="71"/>
        <v>0.45</v>
      </c>
      <c r="AK246">
        <f t="shared" si="72"/>
        <v>0.45000000000000018</v>
      </c>
      <c r="AL246">
        <v>1.2247269999999999</v>
      </c>
      <c r="AM246">
        <v>0.35038575999999999</v>
      </c>
      <c r="AN246">
        <f t="shared" si="73"/>
        <v>199.42036683342772</v>
      </c>
      <c r="AO246">
        <f t="shared" si="74"/>
        <v>0</v>
      </c>
      <c r="AP246">
        <f t="shared" si="75"/>
        <v>199.42036683342772</v>
      </c>
      <c r="AQ246">
        <f t="shared" si="76"/>
        <v>152.83945101942601</v>
      </c>
      <c r="AR246">
        <v>120000</v>
      </c>
      <c r="AS246">
        <v>0.34</v>
      </c>
      <c r="AT246">
        <f t="shared" si="77"/>
        <v>152.83945101942606</v>
      </c>
      <c r="AU246">
        <f t="shared" si="78"/>
        <v>152.83945101942601</v>
      </c>
      <c r="AV246">
        <f t="shared" si="79"/>
        <v>199.42036683342786</v>
      </c>
      <c r="AW246">
        <f t="shared" si="86"/>
        <v>199.42036683342789</v>
      </c>
      <c r="AX246">
        <f t="shared" si="80"/>
        <v>199.42036683342772</v>
      </c>
      <c r="AY246">
        <f t="shared" si="81"/>
        <v>199.42036683342772</v>
      </c>
      <c r="AZ246">
        <f t="shared" si="82"/>
        <v>199.42036683342772</v>
      </c>
      <c r="BA246">
        <f t="shared" si="83"/>
        <v>199.42036683342772</v>
      </c>
      <c r="BB246">
        <f t="shared" si="84"/>
        <v>199.42036683342772</v>
      </c>
      <c r="BC246">
        <f t="shared" si="69"/>
        <v>199.42036683342772</v>
      </c>
      <c r="BD246">
        <v>0.91151487372400497</v>
      </c>
      <c r="BE246">
        <v>0.96751555772728004</v>
      </c>
      <c r="BF246">
        <v>6.4888604966443303E-2</v>
      </c>
      <c r="BG246">
        <v>152.83945101942601</v>
      </c>
      <c r="BH246">
        <v>9.4209974083152001E-2</v>
      </c>
      <c r="BI246">
        <v>161.70695506018001</v>
      </c>
      <c r="BJ246">
        <v>152.83945101942601</v>
      </c>
      <c r="BK246">
        <v>0</v>
      </c>
    </row>
    <row r="247" spans="1:63" x14ac:dyDescent="0.25">
      <c r="A247" t="s">
        <v>92</v>
      </c>
      <c r="B247">
        <v>245</v>
      </c>
      <c r="C247" t="s">
        <v>110</v>
      </c>
      <c r="D247">
        <v>301.98178232743197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150.99089116371599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90</v>
      </c>
      <c r="T247">
        <v>0</v>
      </c>
      <c r="U247">
        <v>0</v>
      </c>
      <c r="V247">
        <f t="shared" si="70"/>
        <v>0</v>
      </c>
      <c r="W247" t="s">
        <v>18</v>
      </c>
      <c r="X247" t="s">
        <v>73</v>
      </c>
      <c r="Y247" t="s">
        <v>41</v>
      </c>
      <c r="Z247">
        <v>416</v>
      </c>
      <c r="AA247" s="3">
        <f t="shared" si="91"/>
        <v>277.33333333333331</v>
      </c>
      <c r="AB247">
        <v>312.969921029673</v>
      </c>
      <c r="AC247" s="6">
        <f t="shared" si="90"/>
        <v>359.85707154897335</v>
      </c>
      <c r="AD247">
        <v>0</v>
      </c>
      <c r="AE247">
        <v>0</v>
      </c>
      <c r="AF247">
        <v>0</v>
      </c>
      <c r="AG247">
        <v>258.58675414045399</v>
      </c>
      <c r="AH247" s="7">
        <f t="shared" si="88"/>
        <v>377.57988811602559</v>
      </c>
      <c r="AI247">
        <v>200000</v>
      </c>
      <c r="AJ247">
        <f t="shared" si="71"/>
        <v>0.79859999999999998</v>
      </c>
      <c r="AK247">
        <f t="shared" si="72"/>
        <v>0.79859999999999987</v>
      </c>
      <c r="AL247">
        <v>1.5328984999999999</v>
      </c>
      <c r="AM247">
        <v>0.90873020000000004</v>
      </c>
      <c r="AN247">
        <f t="shared" si="73"/>
        <v>399.48434825521247</v>
      </c>
      <c r="AO247">
        <f t="shared" si="74"/>
        <v>0</v>
      </c>
      <c r="AP247">
        <f t="shared" si="75"/>
        <v>399.48434825521247</v>
      </c>
      <c r="AQ247">
        <f t="shared" si="76"/>
        <v>301.98178232743101</v>
      </c>
      <c r="AR247">
        <v>200000</v>
      </c>
      <c r="AS247">
        <v>0.3</v>
      </c>
      <c r="AT247">
        <f t="shared" si="77"/>
        <v>301.98178232743118</v>
      </c>
      <c r="AU247">
        <f t="shared" si="78"/>
        <v>301.98178232743129</v>
      </c>
      <c r="AV247">
        <f t="shared" si="79"/>
        <v>399.48434825521269</v>
      </c>
      <c r="AW247">
        <f t="shared" si="86"/>
        <v>399.48434825521252</v>
      </c>
      <c r="AX247">
        <f t="shared" si="80"/>
        <v>399.48434825521247</v>
      </c>
      <c r="AY247">
        <f t="shared" si="81"/>
        <v>399.48434825521247</v>
      </c>
      <c r="AZ247">
        <f t="shared" si="82"/>
        <v>399.48434825521247</v>
      </c>
      <c r="BA247">
        <f t="shared" si="83"/>
        <v>399.48434825521247</v>
      </c>
      <c r="BB247">
        <f t="shared" si="84"/>
        <v>399.48434825521247</v>
      </c>
      <c r="BC247">
        <f t="shared" si="69"/>
        <v>399.48434825521247</v>
      </c>
      <c r="BD247">
        <v>0.76987323161805199</v>
      </c>
      <c r="BE247">
        <v>0.57260316495118901</v>
      </c>
      <c r="BF247">
        <v>0.15198832809608701</v>
      </c>
      <c r="BG247">
        <v>301.98178232743101</v>
      </c>
      <c r="BH247">
        <v>0.16325028578219899</v>
      </c>
      <c r="BI247">
        <v>301.98178232743197</v>
      </c>
      <c r="BJ247">
        <v>301.98178232743101</v>
      </c>
      <c r="BK247">
        <v>0</v>
      </c>
    </row>
    <row r="248" spans="1:63" x14ac:dyDescent="0.25">
      <c r="A248" t="s">
        <v>92</v>
      </c>
      <c r="B248">
        <v>246</v>
      </c>
      <c r="C248" t="s">
        <v>110</v>
      </c>
      <c r="D248">
        <v>59.427435487531902</v>
      </c>
      <c r="E248">
        <v>0</v>
      </c>
      <c r="F248">
        <v>0</v>
      </c>
      <c r="G248">
        <v>415.57647194078203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f t="shared" si="70"/>
        <v>1</v>
      </c>
      <c r="W248" t="s">
        <v>19</v>
      </c>
      <c r="X248" t="s">
        <v>74</v>
      </c>
      <c r="Y248" t="s">
        <v>45</v>
      </c>
      <c r="Z248">
        <v>498</v>
      </c>
      <c r="AA248">
        <v>367.66</v>
      </c>
      <c r="AB248">
        <v>185.692970010241</v>
      </c>
      <c r="AC248">
        <v>236.62659926044699</v>
      </c>
      <c r="AD248">
        <v>0</v>
      </c>
      <c r="AE248">
        <v>0</v>
      </c>
      <c r="AF248">
        <v>0</v>
      </c>
      <c r="AG248">
        <v>185.563013926466</v>
      </c>
      <c r="AH248">
        <v>268.33331535918802</v>
      </c>
      <c r="AI248">
        <v>500000</v>
      </c>
      <c r="AJ248">
        <f t="shared" si="71"/>
        <v>0.42</v>
      </c>
      <c r="AK248">
        <f t="shared" si="72"/>
        <v>0.65030694202603057</v>
      </c>
      <c r="AL248">
        <v>0.45223996</v>
      </c>
      <c r="AM248">
        <v>0.45119777</v>
      </c>
      <c r="AN248">
        <f t="shared" si="73"/>
        <v>59.427435487531902</v>
      </c>
      <c r="AO248">
        <f t="shared" si="74"/>
        <v>415.57647194078203</v>
      </c>
      <c r="AP248">
        <f t="shared" si="75"/>
        <v>475.00390742831394</v>
      </c>
      <c r="AQ248">
        <f t="shared" si="76"/>
        <v>475.00390742831394</v>
      </c>
      <c r="AR248">
        <v>160000</v>
      </c>
      <c r="AS248">
        <v>0.27</v>
      </c>
      <c r="AT248">
        <f t="shared" si="77"/>
        <v>198.40787291228341</v>
      </c>
      <c r="AU248">
        <f t="shared" si="78"/>
        <v>185.95007428111464</v>
      </c>
      <c r="AV248">
        <f t="shared" si="79"/>
        <v>185.54769373098537</v>
      </c>
      <c r="AW248">
        <f t="shared" si="86"/>
        <v>198.40787291228341</v>
      </c>
      <c r="AX248">
        <f t="shared" si="80"/>
        <v>168.01269019041897</v>
      </c>
      <c r="AY248">
        <f t="shared" si="81"/>
        <v>658.68943161692334</v>
      </c>
      <c r="AZ248">
        <f t="shared" si="82"/>
        <v>-455.98288117598452</v>
      </c>
      <c r="BA248" t="e">
        <f t="shared" si="83"/>
        <v>#NUM!</v>
      </c>
      <c r="BB248">
        <f t="shared" si="84"/>
        <v>-93.975918632940179</v>
      </c>
      <c r="BC248">
        <f t="shared" si="69"/>
        <v>195.72647216838561</v>
      </c>
      <c r="BD248">
        <v>0</v>
      </c>
      <c r="BE248">
        <v>0</v>
      </c>
      <c r="BF248">
        <v>0.47005981681701298</v>
      </c>
      <c r="BG248">
        <v>475.00390742831303</v>
      </c>
      <c r="BH248">
        <v>7.1837248148383798E-2</v>
      </c>
      <c r="BI248">
        <v>475.00390742831303</v>
      </c>
      <c r="BJ248">
        <v>59.427435487531902</v>
      </c>
      <c r="BK248">
        <v>415.57647194078203</v>
      </c>
    </row>
    <row r="249" spans="1:63" x14ac:dyDescent="0.25">
      <c r="A249" t="s">
        <v>92</v>
      </c>
      <c r="B249">
        <v>247</v>
      </c>
      <c r="C249" t="s">
        <v>109</v>
      </c>
      <c r="D249">
        <v>82.085189016039806</v>
      </c>
      <c r="E249">
        <v>0</v>
      </c>
      <c r="F249">
        <v>0</v>
      </c>
      <c r="G249">
        <v>246.25556704811899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f t="shared" si="70"/>
        <v>1</v>
      </c>
      <c r="W249" t="s">
        <v>19</v>
      </c>
      <c r="X249" t="s">
        <v>74</v>
      </c>
      <c r="Y249" t="s">
        <v>45</v>
      </c>
      <c r="Z249">
        <v>498</v>
      </c>
      <c r="AA249">
        <v>367.66</v>
      </c>
      <c r="AB249">
        <v>185.692970010241</v>
      </c>
      <c r="AC249">
        <v>236.62659926044699</v>
      </c>
      <c r="AD249">
        <v>0</v>
      </c>
      <c r="AE249">
        <v>0</v>
      </c>
      <c r="AF249">
        <v>0</v>
      </c>
      <c r="AG249">
        <v>185.563013926466</v>
      </c>
      <c r="AH249">
        <v>268.33331535918802</v>
      </c>
      <c r="AI249">
        <v>500000</v>
      </c>
      <c r="AJ249">
        <f t="shared" si="71"/>
        <v>0.42</v>
      </c>
      <c r="AK249">
        <f t="shared" si="72"/>
        <v>0.65030694202603057</v>
      </c>
      <c r="AL249">
        <v>0.41052955000000002</v>
      </c>
      <c r="AM249">
        <v>0.4125277</v>
      </c>
      <c r="AN249">
        <f t="shared" si="73"/>
        <v>82.085189016039806</v>
      </c>
      <c r="AO249">
        <f t="shared" si="74"/>
        <v>246.25556704811899</v>
      </c>
      <c r="AP249">
        <f t="shared" si="75"/>
        <v>328.34075606415877</v>
      </c>
      <c r="AQ249">
        <f t="shared" si="76"/>
        <v>328.34075606415877</v>
      </c>
      <c r="AR249">
        <v>160000</v>
      </c>
      <c r="AS249">
        <v>0.27</v>
      </c>
      <c r="AT249">
        <f t="shared" si="77"/>
        <v>183.42545182769658</v>
      </c>
      <c r="AU249">
        <f t="shared" si="78"/>
        <v>185.33539604035556</v>
      </c>
      <c r="AV249">
        <f t="shared" si="79"/>
        <v>185.84949124916304</v>
      </c>
      <c r="AW249">
        <f t="shared" si="86"/>
        <v>183.42545182769658</v>
      </c>
      <c r="AX249">
        <f t="shared" si="80"/>
        <v>164.1703780320795</v>
      </c>
      <c r="AY249">
        <f t="shared" si="81"/>
        <v>242.67610680019317</v>
      </c>
      <c r="AZ249">
        <f t="shared" si="82"/>
        <v>248.58598537006381</v>
      </c>
      <c r="BA249">
        <f t="shared" si="83"/>
        <v>110.54512371444243</v>
      </c>
      <c r="BB249">
        <f t="shared" si="84"/>
        <v>102.7684197148005</v>
      </c>
      <c r="BC249">
        <f t="shared" si="69"/>
        <v>108.65294965675913</v>
      </c>
      <c r="BD249">
        <v>0</v>
      </c>
      <c r="BE249">
        <v>0</v>
      </c>
      <c r="BF249">
        <v>0.224599275193298</v>
      </c>
      <c r="BG249">
        <v>328.34075606415797</v>
      </c>
      <c r="BH249">
        <v>7.1837248148383798E-2</v>
      </c>
      <c r="BI249">
        <v>328.34075606415797</v>
      </c>
      <c r="BJ249">
        <v>82.085189016039806</v>
      </c>
      <c r="BK249">
        <v>246.25556704811899</v>
      </c>
    </row>
    <row r="250" spans="1:63" x14ac:dyDescent="0.25">
      <c r="A250" t="s">
        <v>92</v>
      </c>
      <c r="B250">
        <v>248</v>
      </c>
      <c r="C250" t="s">
        <v>109</v>
      </c>
      <c r="D250">
        <v>238.73052577603301</v>
      </c>
      <c r="E250">
        <v>0</v>
      </c>
      <c r="F250">
        <v>0</v>
      </c>
      <c r="G250">
        <v>-94.059827155756906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f t="shared" si="70"/>
        <v>1</v>
      </c>
      <c r="W250" t="s">
        <v>19</v>
      </c>
      <c r="X250" t="s">
        <v>74</v>
      </c>
      <c r="Y250" t="s">
        <v>45</v>
      </c>
      <c r="Z250">
        <v>498</v>
      </c>
      <c r="AA250">
        <v>367.66</v>
      </c>
      <c r="AB250">
        <v>185.692970010241</v>
      </c>
      <c r="AC250">
        <v>236.62659926044699</v>
      </c>
      <c r="AD250">
        <v>0</v>
      </c>
      <c r="AE250">
        <v>0</v>
      </c>
      <c r="AF250">
        <v>0</v>
      </c>
      <c r="AG250">
        <v>185.563013926466</v>
      </c>
      <c r="AH250">
        <v>268.33331535918802</v>
      </c>
      <c r="AI250">
        <v>500000</v>
      </c>
      <c r="AJ250">
        <f t="shared" si="71"/>
        <v>0.42</v>
      </c>
      <c r="AK250">
        <f t="shared" si="72"/>
        <v>0.65030694202603057</v>
      </c>
      <c r="AL250">
        <v>1.6814188000000001</v>
      </c>
      <c r="AM250">
        <v>1.6702399000000001</v>
      </c>
      <c r="AN250">
        <f t="shared" si="73"/>
        <v>238.73052577603301</v>
      </c>
      <c r="AO250">
        <f t="shared" si="74"/>
        <v>94.059827155756906</v>
      </c>
      <c r="AP250">
        <f t="shared" si="75"/>
        <v>332.79035293178993</v>
      </c>
      <c r="AQ250">
        <f t="shared" si="76"/>
        <v>332.79035293178981</v>
      </c>
      <c r="AR250">
        <v>160000</v>
      </c>
      <c r="AS250">
        <v>0.27</v>
      </c>
      <c r="AT250">
        <f t="shared" si="77"/>
        <v>289.45453839015755</v>
      </c>
      <c r="AU250">
        <f t="shared" si="78"/>
        <v>191.08090409298086</v>
      </c>
      <c r="AV250">
        <f t="shared" si="79"/>
        <v>190.37266446101924</v>
      </c>
      <c r="AW250">
        <f t="shared" si="86"/>
        <v>289.45453839015767</v>
      </c>
      <c r="AX250">
        <f t="shared" si="80"/>
        <v>281.86382515072381</v>
      </c>
      <c r="AY250">
        <f t="shared" si="81"/>
        <v>349.91011870033043</v>
      </c>
      <c r="AZ250">
        <f t="shared" si="82"/>
        <v>320.80266687837047</v>
      </c>
      <c r="BA250">
        <f t="shared" si="83"/>
        <v>246.94878370718891</v>
      </c>
      <c r="BB250">
        <f t="shared" si="84"/>
        <v>239.75760410067363</v>
      </c>
      <c r="BC250">
        <f t="shared" si="69"/>
        <v>247.56200936439313</v>
      </c>
      <c r="BD250">
        <v>0</v>
      </c>
      <c r="BE250">
        <v>0</v>
      </c>
      <c r="BF250">
        <v>0.23072795625930201</v>
      </c>
      <c r="BG250">
        <v>332.79035293178902</v>
      </c>
      <c r="BH250">
        <v>7.1837248148383798E-2</v>
      </c>
      <c r="BI250">
        <v>332.79035293178902</v>
      </c>
      <c r="BJ250">
        <v>238.73052577603301</v>
      </c>
      <c r="BK250">
        <v>94.059827155756807</v>
      </c>
    </row>
    <row r="251" spans="1:63" x14ac:dyDescent="0.25">
      <c r="A251" t="s">
        <v>92</v>
      </c>
      <c r="B251">
        <v>249</v>
      </c>
      <c r="C251" t="s">
        <v>109</v>
      </c>
      <c r="D251">
        <v>281.95765491123899</v>
      </c>
      <c r="E251">
        <v>0</v>
      </c>
      <c r="F251">
        <v>0</v>
      </c>
      <c r="G251">
        <v>-169.17459294674299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f t="shared" si="70"/>
        <v>1</v>
      </c>
      <c r="W251" t="s">
        <v>19</v>
      </c>
      <c r="X251" t="s">
        <v>74</v>
      </c>
      <c r="Y251" t="s">
        <v>45</v>
      </c>
      <c r="Z251">
        <v>498</v>
      </c>
      <c r="AA251">
        <v>367.66</v>
      </c>
      <c r="AB251">
        <v>185.692970010241</v>
      </c>
      <c r="AC251">
        <v>236.62659926044699</v>
      </c>
      <c r="AD251">
        <v>0</v>
      </c>
      <c r="AE251">
        <v>0</v>
      </c>
      <c r="AF251">
        <v>0</v>
      </c>
      <c r="AG251">
        <v>185.563013926466</v>
      </c>
      <c r="AH251">
        <v>268.33331535918802</v>
      </c>
      <c r="AI251">
        <v>500000</v>
      </c>
      <c r="AJ251">
        <f t="shared" si="71"/>
        <v>0.42</v>
      </c>
      <c r="AK251">
        <f t="shared" si="72"/>
        <v>0.65030694202603057</v>
      </c>
      <c r="AL251">
        <v>1.9481556</v>
      </c>
      <c r="AM251">
        <v>1.9663689</v>
      </c>
      <c r="AN251">
        <f t="shared" si="73"/>
        <v>281.95765491123899</v>
      </c>
      <c r="AO251">
        <f t="shared" si="74"/>
        <v>169.17459294674299</v>
      </c>
      <c r="AP251">
        <f t="shared" si="75"/>
        <v>451.13224785798195</v>
      </c>
      <c r="AQ251">
        <f t="shared" si="76"/>
        <v>451.13224785798195</v>
      </c>
      <c r="AR251">
        <v>160000</v>
      </c>
      <c r="AS251">
        <v>0.27</v>
      </c>
      <c r="AT251">
        <f t="shared" si="77"/>
        <v>370.31685526082907</v>
      </c>
      <c r="AU251">
        <f t="shared" si="78"/>
        <v>179.03118518617069</v>
      </c>
      <c r="AV251">
        <f t="shared" si="79"/>
        <v>180.57032727553215</v>
      </c>
      <c r="AW251">
        <f t="shared" si="86"/>
        <v>370.31685526082907</v>
      </c>
      <c r="AX251">
        <f t="shared" si="80"/>
        <v>356.65135729571028</v>
      </c>
      <c r="AY251">
        <f t="shared" si="81"/>
        <v>572.08165673510962</v>
      </c>
      <c r="AZ251">
        <f t="shared" si="82"/>
        <v>522.27794951621377</v>
      </c>
      <c r="BA251">
        <f t="shared" si="83"/>
        <v>317.57458176038256</v>
      </c>
      <c r="BB251">
        <f t="shared" si="84"/>
        <v>295.19063326348368</v>
      </c>
      <c r="BC251">
        <f t="shared" si="69"/>
        <v>318.74083762796408</v>
      </c>
      <c r="BD251">
        <v>0</v>
      </c>
      <c r="BE251">
        <v>0</v>
      </c>
      <c r="BF251">
        <v>0.42400063553624001</v>
      </c>
      <c r="BG251">
        <v>451.13224785798099</v>
      </c>
      <c r="BH251">
        <v>7.1837248148383798E-2</v>
      </c>
      <c r="BI251">
        <v>451.13224785798099</v>
      </c>
      <c r="BJ251">
        <v>281.95765491123899</v>
      </c>
      <c r="BK251">
        <v>169.17459294674299</v>
      </c>
    </row>
    <row r="252" spans="1:63" x14ac:dyDescent="0.25">
      <c r="A252" t="s">
        <v>92</v>
      </c>
      <c r="B252">
        <v>250</v>
      </c>
      <c r="C252" t="s">
        <v>110</v>
      </c>
      <c r="D252">
        <v>118.313299630223</v>
      </c>
      <c r="E252">
        <v>0</v>
      </c>
      <c r="F252">
        <v>0</v>
      </c>
      <c r="G252">
        <v>118.313299630223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f t="shared" si="70"/>
        <v>1</v>
      </c>
      <c r="W252" t="s">
        <v>19</v>
      </c>
      <c r="X252" t="s">
        <v>74</v>
      </c>
      <c r="Y252" t="s">
        <v>45</v>
      </c>
      <c r="Z252">
        <v>498</v>
      </c>
      <c r="AA252">
        <v>367.66</v>
      </c>
      <c r="AB252">
        <v>185.692970010241</v>
      </c>
      <c r="AC252">
        <v>236.62659926044699</v>
      </c>
      <c r="AD252">
        <v>0</v>
      </c>
      <c r="AE252">
        <v>0</v>
      </c>
      <c r="AF252">
        <v>0</v>
      </c>
      <c r="AG252">
        <v>185.563013926466</v>
      </c>
      <c r="AH252">
        <v>268.33331535918802</v>
      </c>
      <c r="AI252">
        <v>500000</v>
      </c>
      <c r="AJ252">
        <f t="shared" si="71"/>
        <v>0.42</v>
      </c>
      <c r="AK252">
        <f t="shared" si="72"/>
        <v>0.65030694202603057</v>
      </c>
      <c r="AL252">
        <v>0.38435066000000001</v>
      </c>
      <c r="AM252">
        <v>0.35034692000000001</v>
      </c>
      <c r="AN252">
        <f t="shared" si="73"/>
        <v>118.313299630223</v>
      </c>
      <c r="AO252">
        <f t="shared" si="74"/>
        <v>118.313299630223</v>
      </c>
      <c r="AP252">
        <f t="shared" si="75"/>
        <v>236.626599260446</v>
      </c>
      <c r="AQ252">
        <f t="shared" si="76"/>
        <v>236.626599260446</v>
      </c>
      <c r="AR252">
        <v>160000</v>
      </c>
      <c r="AS252">
        <v>0.27</v>
      </c>
      <c r="AT252">
        <f t="shared" si="77"/>
        <v>176.86054705575924</v>
      </c>
      <c r="AU252">
        <f t="shared" si="78"/>
        <v>185.60882882467487</v>
      </c>
      <c r="AV252">
        <f t="shared" si="79"/>
        <v>181.28525620459874</v>
      </c>
      <c r="AW252">
        <f t="shared" si="86"/>
        <v>176.86054705575924</v>
      </c>
      <c r="AX252">
        <f t="shared" si="80"/>
        <v>167.32027294617305</v>
      </c>
      <c r="AY252">
        <f t="shared" si="81"/>
        <v>192.04797011385193</v>
      </c>
      <c r="AZ252">
        <f t="shared" si="82"/>
        <v>174.45214906609712</v>
      </c>
      <c r="BA252">
        <f t="shared" si="83"/>
        <v>124.96026346219354</v>
      </c>
      <c r="BB252">
        <f t="shared" si="84"/>
        <v>119.59582138503524</v>
      </c>
      <c r="BC252">
        <f t="shared" si="69"/>
        <v>125.39070017252793</v>
      </c>
      <c r="BD252">
        <v>0</v>
      </c>
      <c r="BE252">
        <v>0</v>
      </c>
      <c r="BF252">
        <v>0.11665030724492401</v>
      </c>
      <c r="BG252">
        <v>236.626599260446</v>
      </c>
      <c r="BH252">
        <v>7.1837248148383798E-2</v>
      </c>
      <c r="BI252">
        <v>236.626599260446</v>
      </c>
      <c r="BJ252">
        <v>118.313299630223</v>
      </c>
      <c r="BK252">
        <v>118.313299630223</v>
      </c>
    </row>
    <row r="253" spans="1:63" x14ac:dyDescent="0.25">
      <c r="A253" t="s">
        <v>92</v>
      </c>
      <c r="B253">
        <v>251</v>
      </c>
      <c r="C253" t="s">
        <v>109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134.16665767959401</v>
      </c>
      <c r="K253">
        <v>0</v>
      </c>
      <c r="L253">
        <v>0</v>
      </c>
      <c r="M253">
        <v>134.16665767959401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f t="shared" si="70"/>
        <v>1</v>
      </c>
      <c r="W253" t="s">
        <v>21</v>
      </c>
      <c r="X253" t="s">
        <v>74</v>
      </c>
      <c r="Y253" t="s">
        <v>45</v>
      </c>
      <c r="Z253">
        <v>498</v>
      </c>
      <c r="AA253">
        <v>367.66</v>
      </c>
      <c r="AB253">
        <v>185.692970010241</v>
      </c>
      <c r="AC253">
        <v>236.62659926044699</v>
      </c>
      <c r="AD253">
        <v>0</v>
      </c>
      <c r="AE253">
        <v>0</v>
      </c>
      <c r="AF253">
        <v>0</v>
      </c>
      <c r="AG253">
        <v>185.563013926466</v>
      </c>
      <c r="AH253">
        <v>268.33331535918802</v>
      </c>
      <c r="AI253">
        <v>500000</v>
      </c>
      <c r="AJ253">
        <f t="shared" si="71"/>
        <v>0.42</v>
      </c>
      <c r="AK253">
        <f t="shared" si="72"/>
        <v>0.65030694202603057</v>
      </c>
      <c r="AL253">
        <v>1.2467668999999999</v>
      </c>
      <c r="AM253">
        <v>1.1827862</v>
      </c>
      <c r="AN253">
        <f t="shared" si="73"/>
        <v>232.38346778275792</v>
      </c>
      <c r="AO253">
        <f t="shared" si="74"/>
        <v>232.38346778275792</v>
      </c>
      <c r="AP253">
        <f t="shared" si="75"/>
        <v>464.76693556551584</v>
      </c>
      <c r="AQ253">
        <f t="shared" si="76"/>
        <v>427.65293294258998</v>
      </c>
      <c r="AR253">
        <v>160000</v>
      </c>
      <c r="AS253">
        <v>0.27</v>
      </c>
      <c r="AT253">
        <f t="shared" si="77"/>
        <v>319.63833274287913</v>
      </c>
      <c r="AU253">
        <f t="shared" si="78"/>
        <v>188.38110073607618</v>
      </c>
      <c r="AV253">
        <f t="shared" si="79"/>
        <v>195.84883360661851</v>
      </c>
      <c r="AW253">
        <f t="shared" si="86"/>
        <v>347.37825221023729</v>
      </c>
      <c r="AX253">
        <f t="shared" si="80"/>
        <v>328.63985180966745</v>
      </c>
      <c r="AY253">
        <f t="shared" si="81"/>
        <v>639.00029729977723</v>
      </c>
      <c r="AZ253">
        <f t="shared" si="82"/>
        <v>631.58113506193934</v>
      </c>
      <c r="BA253">
        <f t="shared" si="83"/>
        <v>299.8810509124545</v>
      </c>
      <c r="BB253">
        <f t="shared" si="84"/>
        <v>276.51561312829773</v>
      </c>
      <c r="BC253">
        <f t="shared" si="69"/>
        <v>297.06937119514214</v>
      </c>
      <c r="BD253">
        <v>0</v>
      </c>
      <c r="BE253">
        <v>1.07087999626155E-16</v>
      </c>
      <c r="BF253">
        <v>0.38101464802999901</v>
      </c>
      <c r="BG253">
        <v>427.65293294258998</v>
      </c>
      <c r="BH253">
        <v>7.1837248148383798E-2</v>
      </c>
      <c r="BI253">
        <v>464.76693556551498</v>
      </c>
      <c r="BJ253">
        <v>213.82646647129499</v>
      </c>
      <c r="BK253">
        <v>213.82646647129499</v>
      </c>
    </row>
    <row r="254" spans="1:63" x14ac:dyDescent="0.25">
      <c r="A254" t="s">
        <v>92</v>
      </c>
      <c r="B254">
        <v>252</v>
      </c>
      <c r="C254" t="s">
        <v>110</v>
      </c>
      <c r="D254">
        <v>161.271025031628</v>
      </c>
      <c r="E254">
        <v>0</v>
      </c>
      <c r="F254">
        <v>0</v>
      </c>
      <c r="G254">
        <v>161.271025031628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f t="shared" si="70"/>
        <v>1</v>
      </c>
      <c r="W254" t="s">
        <v>29</v>
      </c>
      <c r="X254" t="s">
        <v>74</v>
      </c>
      <c r="Y254" t="s">
        <v>45</v>
      </c>
      <c r="Z254">
        <v>498</v>
      </c>
      <c r="AA254">
        <v>367.66</v>
      </c>
      <c r="AB254" s="1">
        <f t="shared" ref="AB254:AB265" si="92">AG254*SQRT(3)</f>
        <v>321.40456812625024</v>
      </c>
      <c r="AC254" s="6">
        <f t="shared" ref="AC254:AC265" si="93">(2^(1-AJ254))*AB254</f>
        <v>480.45137717136208</v>
      </c>
      <c r="AD254">
        <v>232.93493003045899</v>
      </c>
      <c r="AE254">
        <v>322.542050063256</v>
      </c>
      <c r="AF254">
        <v>0</v>
      </c>
      <c r="AG254">
        <v>185.563013926466</v>
      </c>
      <c r="AH254">
        <v>268.33331535918802</v>
      </c>
      <c r="AI254">
        <v>500000</v>
      </c>
      <c r="AJ254">
        <f t="shared" si="71"/>
        <v>0.42</v>
      </c>
      <c r="AK254">
        <f t="shared" si="72"/>
        <v>0.41999999999999993</v>
      </c>
      <c r="AL254">
        <v>-3.8914382000000002E-3</v>
      </c>
      <c r="AM254">
        <v>-1.5326362E-2</v>
      </c>
      <c r="AN254">
        <f t="shared" si="73"/>
        <v>161.271025031628</v>
      </c>
      <c r="AO254">
        <f t="shared" si="74"/>
        <v>161.271025031628</v>
      </c>
      <c r="AP254">
        <f t="shared" si="75"/>
        <v>322.542050063256</v>
      </c>
      <c r="AQ254">
        <f t="shared" si="76"/>
        <v>322.542050063256</v>
      </c>
      <c r="AR254">
        <v>160000</v>
      </c>
      <c r="AS254">
        <v>0.27</v>
      </c>
      <c r="AT254">
        <f t="shared" si="77"/>
        <v>241.0758705951155</v>
      </c>
      <c r="AU254">
        <f t="shared" si="78"/>
        <v>325.98681642591237</v>
      </c>
      <c r="AV254">
        <f t="shared" si="79"/>
        <v>323.41322985401473</v>
      </c>
      <c r="AW254">
        <f t="shared" si="86"/>
        <v>241.0758705951155</v>
      </c>
      <c r="AX254">
        <f t="shared" si="80"/>
        <v>228.07167081753923</v>
      </c>
      <c r="AY254">
        <f t="shared" si="81"/>
        <v>315.74744641588745</v>
      </c>
      <c r="AZ254">
        <f t="shared" si="82"/>
        <v>287.28717254501925</v>
      </c>
      <c r="BA254">
        <f t="shared" si="83"/>
        <v>179.45681731273908</v>
      </c>
      <c r="BB254">
        <f t="shared" si="84"/>
        <v>167.47084480557507</v>
      </c>
      <c r="BC254">
        <f t="shared" si="69"/>
        <v>180.16505334013894</v>
      </c>
      <c r="BD254">
        <v>0</v>
      </c>
      <c r="BE254">
        <v>0</v>
      </c>
      <c r="BF254">
        <v>0.216736195956266</v>
      </c>
      <c r="BG254">
        <v>322.542050063256</v>
      </c>
      <c r="BH254">
        <v>0.215210200859211</v>
      </c>
      <c r="BI254">
        <v>322.542050063256</v>
      </c>
      <c r="BJ254">
        <v>161.271025031628</v>
      </c>
      <c r="BK254">
        <v>161.271025031628</v>
      </c>
    </row>
    <row r="255" spans="1:63" x14ac:dyDescent="0.25">
      <c r="A255" t="s">
        <v>92</v>
      </c>
      <c r="B255">
        <v>253</v>
      </c>
      <c r="C255" t="s">
        <v>109</v>
      </c>
      <c r="D255">
        <v>205.433160788268</v>
      </c>
      <c r="E255">
        <v>0</v>
      </c>
      <c r="F255">
        <v>0</v>
      </c>
      <c r="G255">
        <v>99.28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f t="shared" si="70"/>
        <v>1</v>
      </c>
      <c r="W255" t="s">
        <v>29</v>
      </c>
      <c r="X255" t="s">
        <v>75</v>
      </c>
      <c r="Y255" t="s">
        <v>50</v>
      </c>
      <c r="Z255">
        <v>498</v>
      </c>
      <c r="AA255" s="3">
        <f>Z255/1.5</f>
        <v>332</v>
      </c>
      <c r="AB255" s="1">
        <f t="shared" si="92"/>
        <v>207.2597269400531</v>
      </c>
      <c r="AC255" s="6">
        <f t="shared" si="93"/>
        <v>298.64670628394686</v>
      </c>
      <c r="AD255">
        <v>227.13648566685501</v>
      </c>
      <c r="AE255">
        <v>374.8</v>
      </c>
      <c r="AF255">
        <v>0</v>
      </c>
      <c r="AG255">
        <v>119.661459141008</v>
      </c>
      <c r="AH255">
        <v>218.9</v>
      </c>
      <c r="AI255">
        <v>2000000</v>
      </c>
      <c r="AJ255">
        <f t="shared" si="71"/>
        <v>0.47299999999999998</v>
      </c>
      <c r="AK255">
        <f t="shared" si="72"/>
        <v>0.47299999999999975</v>
      </c>
      <c r="AL255">
        <v>0.84096276999999997</v>
      </c>
      <c r="AM255">
        <v>0.86144423000000003</v>
      </c>
      <c r="AN255">
        <f t="shared" si="73"/>
        <v>205.433160788268</v>
      </c>
      <c r="AO255">
        <f t="shared" si="74"/>
        <v>99.28</v>
      </c>
      <c r="AP255">
        <f t="shared" si="75"/>
        <v>304.713160788268</v>
      </c>
      <c r="AQ255">
        <f t="shared" si="76"/>
        <v>304.71316078826703</v>
      </c>
      <c r="AR255">
        <v>73100</v>
      </c>
      <c r="AS255">
        <v>0.33</v>
      </c>
      <c r="AT255">
        <f t="shared" si="77"/>
        <v>252.87380189271141</v>
      </c>
      <c r="AU255">
        <f t="shared" si="78"/>
        <v>216.96723736542853</v>
      </c>
      <c r="AV255">
        <f t="shared" si="79"/>
        <v>218.72630096018568</v>
      </c>
      <c r="AW255">
        <f t="shared" si="86"/>
        <v>252.87380189271238</v>
      </c>
      <c r="AX255">
        <f t="shared" si="80"/>
        <v>250.19629844287789</v>
      </c>
      <c r="AY255">
        <f t="shared" si="81"/>
        <v>307.7375558678188</v>
      </c>
      <c r="AZ255">
        <f t="shared" si="82"/>
        <v>293.07240194957444</v>
      </c>
      <c r="BA255">
        <f t="shared" si="83"/>
        <v>215.28418061125586</v>
      </c>
      <c r="BB255">
        <f t="shared" si="84"/>
        <v>207.08912917265488</v>
      </c>
      <c r="BC255">
        <f t="shared" si="69"/>
        <v>213.93568920333112</v>
      </c>
      <c r="BD255">
        <v>0</v>
      </c>
      <c r="BE255">
        <v>0</v>
      </c>
      <c r="BF255">
        <v>0.42339311608562102</v>
      </c>
      <c r="BG255">
        <v>304.713160788268</v>
      </c>
      <c r="BH255">
        <v>0.195880503471342</v>
      </c>
      <c r="BI255">
        <v>304.713160788268</v>
      </c>
      <c r="BJ255">
        <v>205.433160788267</v>
      </c>
      <c r="BK255">
        <v>99.28</v>
      </c>
    </row>
    <row r="256" spans="1:63" x14ac:dyDescent="0.25">
      <c r="A256" t="s">
        <v>92</v>
      </c>
      <c r="B256">
        <v>254</v>
      </c>
      <c r="C256" t="s">
        <v>110</v>
      </c>
      <c r="D256">
        <v>182.018735232457</v>
      </c>
      <c r="E256">
        <v>0</v>
      </c>
      <c r="F256">
        <v>0</v>
      </c>
      <c r="G256">
        <v>198.57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f t="shared" si="70"/>
        <v>1</v>
      </c>
      <c r="W256" t="s">
        <v>29</v>
      </c>
      <c r="X256" t="s">
        <v>75</v>
      </c>
      <c r="Y256" t="s">
        <v>50</v>
      </c>
      <c r="Z256">
        <v>498</v>
      </c>
      <c r="AA256" s="3">
        <f t="shared" ref="AA256:AA262" si="94">Z256/1.5</f>
        <v>332</v>
      </c>
      <c r="AB256" s="1">
        <f t="shared" si="92"/>
        <v>207.2597269400531</v>
      </c>
      <c r="AC256" s="6">
        <f t="shared" si="93"/>
        <v>298.64670628394686</v>
      </c>
      <c r="AD256">
        <v>227.13648566685501</v>
      </c>
      <c r="AE256">
        <v>374.8</v>
      </c>
      <c r="AF256">
        <v>0</v>
      </c>
      <c r="AG256">
        <v>119.661459141008</v>
      </c>
      <c r="AH256">
        <v>218.9</v>
      </c>
      <c r="AI256">
        <v>2000000</v>
      </c>
      <c r="AJ256">
        <f t="shared" si="71"/>
        <v>0.47299999999999998</v>
      </c>
      <c r="AK256">
        <f t="shared" si="72"/>
        <v>0.47299999999999975</v>
      </c>
      <c r="AL256">
        <v>0.82535994000000001</v>
      </c>
      <c r="AM256">
        <v>0.81881075999999997</v>
      </c>
      <c r="AN256">
        <f t="shared" si="73"/>
        <v>182.018735232457</v>
      </c>
      <c r="AO256">
        <f t="shared" si="74"/>
        <v>198.57</v>
      </c>
      <c r="AP256">
        <f t="shared" si="75"/>
        <v>380.588735232457</v>
      </c>
      <c r="AQ256">
        <f t="shared" si="76"/>
        <v>380.588735232457</v>
      </c>
      <c r="AR256">
        <v>73100</v>
      </c>
      <c r="AS256">
        <v>0.33</v>
      </c>
      <c r="AT256">
        <f t="shared" si="77"/>
        <v>268.49437195109834</v>
      </c>
      <c r="AU256">
        <f t="shared" si="78"/>
        <v>208.04545090807042</v>
      </c>
      <c r="AV256">
        <f t="shared" si="79"/>
        <v>207.04286122535473</v>
      </c>
      <c r="AW256">
        <f t="shared" si="86"/>
        <v>268.49437195109834</v>
      </c>
      <c r="AX256">
        <f t="shared" si="80"/>
        <v>263.20007642615201</v>
      </c>
      <c r="AY256">
        <f t="shared" si="81"/>
        <v>423.43382560489113</v>
      </c>
      <c r="AZ256">
        <f t="shared" si="82"/>
        <v>452.89829946170818</v>
      </c>
      <c r="BA256">
        <f t="shared" si="83"/>
        <v>227.12037050606008</v>
      </c>
      <c r="BB256">
        <f t="shared" si="84"/>
        <v>208.72948014771612</v>
      </c>
      <c r="BC256">
        <f t="shared" si="69"/>
        <v>216.42862547697965</v>
      </c>
      <c r="BD256">
        <v>0</v>
      </c>
      <c r="BE256">
        <v>0</v>
      </c>
      <c r="BF256">
        <v>0.66050061735449705</v>
      </c>
      <c r="BG256">
        <v>380.588735232457</v>
      </c>
      <c r="BH256">
        <v>0.195880503471342</v>
      </c>
      <c r="BI256">
        <v>380.588735232457</v>
      </c>
      <c r="BJ256">
        <v>182.018735232457</v>
      </c>
      <c r="BK256">
        <v>198.57</v>
      </c>
    </row>
    <row r="257" spans="1:63" x14ac:dyDescent="0.25">
      <c r="A257" t="s">
        <v>92</v>
      </c>
      <c r="B257">
        <v>255</v>
      </c>
      <c r="C257" t="s">
        <v>110</v>
      </c>
      <c r="D257">
        <v>170.29260209221701</v>
      </c>
      <c r="E257">
        <v>0</v>
      </c>
      <c r="F257">
        <v>0</v>
      </c>
      <c r="G257">
        <v>297.85000000000002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f t="shared" si="70"/>
        <v>1</v>
      </c>
      <c r="W257" t="s">
        <v>29</v>
      </c>
      <c r="X257" t="s">
        <v>75</v>
      </c>
      <c r="Y257" t="s">
        <v>50</v>
      </c>
      <c r="Z257">
        <v>498</v>
      </c>
      <c r="AA257" s="3">
        <f t="shared" si="94"/>
        <v>332</v>
      </c>
      <c r="AB257" s="1">
        <f t="shared" si="92"/>
        <v>207.2597269400531</v>
      </c>
      <c r="AC257" s="6">
        <f t="shared" si="93"/>
        <v>298.64670628394686</v>
      </c>
      <c r="AD257">
        <v>227.13648566685501</v>
      </c>
      <c r="AE257">
        <v>374.8</v>
      </c>
      <c r="AF257">
        <v>0</v>
      </c>
      <c r="AG257">
        <v>119.661459141008</v>
      </c>
      <c r="AH257">
        <v>218.9</v>
      </c>
      <c r="AI257">
        <v>2000000</v>
      </c>
      <c r="AJ257">
        <f t="shared" si="71"/>
        <v>0.47299999999999998</v>
      </c>
      <c r="AK257">
        <f t="shared" si="72"/>
        <v>0.47299999999999975</v>
      </c>
      <c r="AL257">
        <v>0.82032490000000002</v>
      </c>
      <c r="AM257">
        <v>0.82176760000000004</v>
      </c>
      <c r="AN257">
        <f t="shared" si="73"/>
        <v>170.29260209221701</v>
      </c>
      <c r="AO257">
        <f t="shared" si="74"/>
        <v>297.85000000000002</v>
      </c>
      <c r="AP257">
        <f t="shared" si="75"/>
        <v>468.14260209221703</v>
      </c>
      <c r="AQ257">
        <f t="shared" si="76"/>
        <v>468.14260209221703</v>
      </c>
      <c r="AR257">
        <v>73100</v>
      </c>
      <c r="AS257">
        <v>0.33</v>
      </c>
      <c r="AT257">
        <f t="shared" si="77"/>
        <v>290.16491402048399</v>
      </c>
      <c r="AU257">
        <f t="shared" si="78"/>
        <v>203.92586436501938</v>
      </c>
      <c r="AV257">
        <f t="shared" si="79"/>
        <v>204.22359655097083</v>
      </c>
      <c r="AW257">
        <f t="shared" si="86"/>
        <v>290.16491402048399</v>
      </c>
      <c r="AX257">
        <f t="shared" si="80"/>
        <v>282.34946761151332</v>
      </c>
      <c r="AY257">
        <f t="shared" si="81"/>
        <v>677.12899013285505</v>
      </c>
      <c r="AZ257">
        <f t="shared" si="82"/>
        <v>1655.5532619214075</v>
      </c>
      <c r="BA257">
        <f t="shared" si="83"/>
        <v>385.4960607057381</v>
      </c>
      <c r="BB257">
        <f t="shared" si="84"/>
        <v>483.50522122545772</v>
      </c>
      <c r="BC257">
        <f t="shared" si="69"/>
        <v>265.13536026140969</v>
      </c>
      <c r="BD257">
        <v>0</v>
      </c>
      <c r="BE257">
        <v>0</v>
      </c>
      <c r="BF257">
        <v>0.99935018647365104</v>
      </c>
      <c r="BG257">
        <v>468.14260209221698</v>
      </c>
      <c r="BH257">
        <v>0.195880503471342</v>
      </c>
      <c r="BI257">
        <v>468.14260209221698</v>
      </c>
      <c r="BJ257">
        <v>170.29260209221701</v>
      </c>
      <c r="BK257">
        <v>297.85000000000002</v>
      </c>
    </row>
    <row r="258" spans="1:63" x14ac:dyDescent="0.25">
      <c r="A258" t="s">
        <v>92</v>
      </c>
      <c r="B258">
        <v>256</v>
      </c>
      <c r="C258" t="s">
        <v>109</v>
      </c>
      <c r="D258">
        <v>146.27833348145899</v>
      </c>
      <c r="E258">
        <v>0</v>
      </c>
      <c r="F258">
        <v>0</v>
      </c>
      <c r="G258">
        <v>397.14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f t="shared" si="70"/>
        <v>1</v>
      </c>
      <c r="W258" t="s">
        <v>29</v>
      </c>
      <c r="X258" t="s">
        <v>75</v>
      </c>
      <c r="Y258" t="s">
        <v>50</v>
      </c>
      <c r="Z258">
        <v>498</v>
      </c>
      <c r="AA258" s="3">
        <f t="shared" si="94"/>
        <v>332</v>
      </c>
      <c r="AB258" s="1">
        <f t="shared" si="92"/>
        <v>207.2597269400531</v>
      </c>
      <c r="AC258" s="6">
        <f t="shared" si="93"/>
        <v>298.64670628394686</v>
      </c>
      <c r="AD258">
        <v>227.13648566685501</v>
      </c>
      <c r="AE258">
        <v>374.8</v>
      </c>
      <c r="AF258">
        <v>0</v>
      </c>
      <c r="AG258">
        <v>119.661459141008</v>
      </c>
      <c r="AH258">
        <v>218.9</v>
      </c>
      <c r="AI258">
        <v>2000000</v>
      </c>
      <c r="AJ258">
        <f t="shared" si="71"/>
        <v>0.47299999999999998</v>
      </c>
      <c r="AK258">
        <f t="shared" si="72"/>
        <v>0.47299999999999975</v>
      </c>
      <c r="AL258">
        <v>0.74259010000000003</v>
      </c>
      <c r="AM258">
        <v>0.73621340000000002</v>
      </c>
      <c r="AN258">
        <f t="shared" si="73"/>
        <v>146.27833348145899</v>
      </c>
      <c r="AO258">
        <f t="shared" si="74"/>
        <v>397.14</v>
      </c>
      <c r="AP258">
        <f t="shared" si="75"/>
        <v>543.41833348145894</v>
      </c>
      <c r="AQ258">
        <f t="shared" si="76"/>
        <v>543.41833348145894</v>
      </c>
      <c r="AR258">
        <v>73100</v>
      </c>
      <c r="AS258">
        <v>0.33</v>
      </c>
      <c r="AT258">
        <f t="shared" si="77"/>
        <v>292.10965425565746</v>
      </c>
      <c r="AU258">
        <f t="shared" si="78"/>
        <v>206.78846344674449</v>
      </c>
      <c r="AV258">
        <f t="shared" si="79"/>
        <v>205.06515881579915</v>
      </c>
      <c r="AW258">
        <f t="shared" si="86"/>
        <v>292.10965425565746</v>
      </c>
      <c r="AX258">
        <f t="shared" si="80"/>
        <v>281.94029191468809</v>
      </c>
      <c r="AY258">
        <f t="shared" si="81"/>
        <v>1298.2310869779214</v>
      </c>
      <c r="AZ258">
        <f t="shared" si="82"/>
        <v>-745.53894252140594</v>
      </c>
      <c r="BA258" t="e">
        <f t="shared" si="83"/>
        <v>#NUM!</v>
      </c>
      <c r="BB258">
        <f t="shared" si="84"/>
        <v>-139.64626773478722</v>
      </c>
      <c r="BC258">
        <f t="shared" ref="BC258:BC321" si="95">AN258/(1-((AO258/Z258)^2))</f>
        <v>401.81742039724043</v>
      </c>
      <c r="BD258">
        <v>0</v>
      </c>
      <c r="BE258">
        <v>0</v>
      </c>
      <c r="BF258">
        <v>1.34657311976181</v>
      </c>
      <c r="BG258">
        <v>543.41833348145894</v>
      </c>
      <c r="BH258">
        <v>0.195880503471342</v>
      </c>
      <c r="BI258">
        <v>543.41833348145894</v>
      </c>
      <c r="BJ258">
        <v>146.27833348145899</v>
      </c>
      <c r="BK258">
        <v>397.14</v>
      </c>
    </row>
    <row r="259" spans="1:63" x14ac:dyDescent="0.25">
      <c r="A259" t="s">
        <v>92</v>
      </c>
      <c r="B259">
        <v>257</v>
      </c>
      <c r="C259" t="s">
        <v>109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118.201816742332</v>
      </c>
      <c r="K259">
        <v>0</v>
      </c>
      <c r="L259">
        <v>0</v>
      </c>
      <c r="M259">
        <v>77.22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f t="shared" ref="V259:V322" si="96">IF(SUM(P259:U259)&gt;0,0,1)</f>
        <v>1</v>
      </c>
      <c r="W259" t="s">
        <v>21</v>
      </c>
      <c r="X259" t="s">
        <v>75</v>
      </c>
      <c r="Y259" t="s">
        <v>50</v>
      </c>
      <c r="Z259">
        <v>498</v>
      </c>
      <c r="AA259" s="3">
        <f t="shared" si="94"/>
        <v>332</v>
      </c>
      <c r="AB259" s="1">
        <f t="shared" si="92"/>
        <v>207.2597269400531</v>
      </c>
      <c r="AC259" s="6">
        <f t="shared" si="93"/>
        <v>298.64670628394686</v>
      </c>
      <c r="AD259">
        <v>227.13648566685501</v>
      </c>
      <c r="AE259">
        <v>374.8</v>
      </c>
      <c r="AF259">
        <v>0</v>
      </c>
      <c r="AG259">
        <v>119.661459141008</v>
      </c>
      <c r="AH259">
        <v>218.9</v>
      </c>
      <c r="AI259">
        <v>2000000</v>
      </c>
      <c r="AJ259">
        <f t="shared" ref="AJ259:AJ322" si="97">IF(Y259="S",((-0.0002*Z259)+0.8818),IF(Y259="CI",0.42,IF(Y259="A",0.473,0.45)))</f>
        <v>0.47299999999999998</v>
      </c>
      <c r="AK259">
        <f t="shared" ref="AK259:AK322" si="98">1-LOG((AC259/AB259),2)</f>
        <v>0.47299999999999975</v>
      </c>
      <c r="AL259">
        <v>0.92261870000000001</v>
      </c>
      <c r="AM259">
        <v>0.77227305999999996</v>
      </c>
      <c r="AN259">
        <f t="shared" ref="AN259:AN322" si="99">SQRT( 0.5* ((D259-E259)^2+(E259-F259)^2+(F259-D259)^2+(6*(J259^2+K259^2+L259^2))) )</f>
        <v>204.73155214466456</v>
      </c>
      <c r="AO259">
        <f t="shared" ref="AO259:AO322" si="100">SQRT( 0.5* ((G259-H259)^2+(H259-I259)^2+(I259-G259)^2+(6*(M259^2+N259^2+O259^2))) )</f>
        <v>133.74896336046871</v>
      </c>
      <c r="AP259">
        <f t="shared" ref="AP259:AP322" si="101">AN259+AO259</f>
        <v>338.48051550513327</v>
      </c>
      <c r="AQ259">
        <f t="shared" ref="AQ259:AQ322" si="102">BJ259+BK259</f>
        <v>318.72333767799796</v>
      </c>
      <c r="AR259">
        <v>73100</v>
      </c>
      <c r="AS259">
        <v>0.33</v>
      </c>
      <c r="AT259">
        <f t="shared" ref="AT259:AT322" si="103">((BJ259+BK259)^(1-AJ259))*(BJ259^AJ259)</f>
        <v>251.26664299900978</v>
      </c>
      <c r="AU259">
        <f t="shared" ref="AU259:AU322" si="104">((BJ259+BK259)^(1-AM259))*(BJ259^AM259)</f>
        <v>216.16675123434004</v>
      </c>
      <c r="AV259">
        <f t="shared" ref="AV259:AV322" si="105">((AN259+AO259)^(1-AL259))*(AN259^AL259)</f>
        <v>212.85355123793573</v>
      </c>
      <c r="AW259">
        <f t="shared" si="86"/>
        <v>266.84228231028646</v>
      </c>
      <c r="AX259">
        <f t="shared" ref="AX259:AX322" si="106">SQRT((AN259+AO259)*AN259)</f>
        <v>263.24445162261662</v>
      </c>
      <c r="AY259">
        <f t="shared" ref="AY259:AY322" si="107">AN259*(1+AO259/Z259)/(1-AO259/Z259)</f>
        <v>355.08188810610721</v>
      </c>
      <c r="AZ259">
        <f t="shared" ref="AZ259:AZ322" si="108">AN259/(1-AO259/AA259)</f>
        <v>342.85255938215471</v>
      </c>
      <c r="BA259">
        <f t="shared" ref="BA259:BA322" si="109">AN259/((1-(AO259/AA259)^2)^0.5)</f>
        <v>223.68619435198249</v>
      </c>
      <c r="BB259">
        <f t="shared" ref="BB259:BB322" si="110">AN259/((1-(AO259/AA259)^4))</f>
        <v>210.26998175891475</v>
      </c>
      <c r="BC259">
        <f t="shared" si="95"/>
        <v>220.6470524003152</v>
      </c>
      <c r="BD259">
        <v>0</v>
      </c>
      <c r="BE259">
        <v>2.8592347155811E-2</v>
      </c>
      <c r="BF259">
        <v>0.46322191509623201</v>
      </c>
      <c r="BG259">
        <v>318.72333767799898</v>
      </c>
      <c r="BH259">
        <v>0.195880503471342</v>
      </c>
      <c r="BI259">
        <v>338.48051550513298</v>
      </c>
      <c r="BJ259">
        <v>192.78132902322099</v>
      </c>
      <c r="BK259">
        <v>125.942008654777</v>
      </c>
    </row>
    <row r="260" spans="1:63" x14ac:dyDescent="0.25">
      <c r="A260" t="s">
        <v>92</v>
      </c>
      <c r="B260">
        <v>258</v>
      </c>
      <c r="C260" t="s">
        <v>109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98.577431414863497</v>
      </c>
      <c r="K260">
        <v>0</v>
      </c>
      <c r="L260">
        <v>0</v>
      </c>
      <c r="M260">
        <v>154.44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f t="shared" si="96"/>
        <v>1</v>
      </c>
      <c r="W260" t="s">
        <v>21</v>
      </c>
      <c r="X260" t="s">
        <v>75</v>
      </c>
      <c r="Y260" t="s">
        <v>50</v>
      </c>
      <c r="Z260">
        <v>498</v>
      </c>
      <c r="AA260" s="3">
        <f t="shared" si="94"/>
        <v>332</v>
      </c>
      <c r="AB260" s="1">
        <f t="shared" si="92"/>
        <v>207.2597269400531</v>
      </c>
      <c r="AC260" s="6">
        <f t="shared" si="93"/>
        <v>298.64670628394686</v>
      </c>
      <c r="AD260">
        <v>227.13648566685501</v>
      </c>
      <c r="AE260">
        <v>374.8</v>
      </c>
      <c r="AF260">
        <v>0</v>
      </c>
      <c r="AG260">
        <v>119.661459141008</v>
      </c>
      <c r="AH260">
        <v>218.9</v>
      </c>
      <c r="AI260">
        <v>2000000</v>
      </c>
      <c r="AJ260">
        <f t="shared" si="97"/>
        <v>0.47299999999999998</v>
      </c>
      <c r="AK260">
        <f t="shared" si="98"/>
        <v>0.47299999999999975</v>
      </c>
      <c r="AL260">
        <v>0.79245730000000003</v>
      </c>
      <c r="AM260">
        <v>0.71357079999999995</v>
      </c>
      <c r="AN260">
        <f t="shared" si="99"/>
        <v>170.74111969017994</v>
      </c>
      <c r="AO260">
        <f t="shared" si="100"/>
        <v>267.49792672093741</v>
      </c>
      <c r="AP260">
        <f t="shared" si="101"/>
        <v>438.23904641111733</v>
      </c>
      <c r="AQ260">
        <f t="shared" si="102"/>
        <v>412.65894246387199</v>
      </c>
      <c r="AR260">
        <v>73100</v>
      </c>
      <c r="AS260">
        <v>0.33</v>
      </c>
      <c r="AT260">
        <f t="shared" si="103"/>
        <v>264.21523620666642</v>
      </c>
      <c r="AU260">
        <f t="shared" si="104"/>
        <v>210.60791135296759</v>
      </c>
      <c r="AV260">
        <f t="shared" si="105"/>
        <v>207.63496614090636</v>
      </c>
      <c r="AW260">
        <f t="shared" si="86"/>
        <v>280.59353923400045</v>
      </c>
      <c r="AX260">
        <f t="shared" si="106"/>
        <v>273.54236504825155</v>
      </c>
      <c r="AY260">
        <f t="shared" si="107"/>
        <v>567.03165949664515</v>
      </c>
      <c r="AZ260">
        <f t="shared" si="108"/>
        <v>878.82526646690076</v>
      </c>
      <c r="BA260">
        <f t="shared" si="109"/>
        <v>288.26739859295765</v>
      </c>
      <c r="BB260">
        <f t="shared" si="110"/>
        <v>295.11076627493145</v>
      </c>
      <c r="BC260">
        <f t="shared" si="95"/>
        <v>239.98160622646512</v>
      </c>
      <c r="BD260">
        <v>0</v>
      </c>
      <c r="BE260">
        <v>3.7880310189990602E-17</v>
      </c>
      <c r="BF260">
        <v>0.77650434471227503</v>
      </c>
      <c r="BG260">
        <v>412.65894246387199</v>
      </c>
      <c r="BH260">
        <v>0.195880503471342</v>
      </c>
      <c r="BI260">
        <v>438.23904641111699</v>
      </c>
      <c r="BJ260">
        <v>160.774925154318</v>
      </c>
      <c r="BK260">
        <v>251.884017309554</v>
      </c>
    </row>
    <row r="261" spans="1:63" x14ac:dyDescent="0.25">
      <c r="A261" t="s">
        <v>92</v>
      </c>
      <c r="B261">
        <v>259</v>
      </c>
      <c r="C261" t="s">
        <v>110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86.015153795540897</v>
      </c>
      <c r="K261">
        <v>0</v>
      </c>
      <c r="L261">
        <v>0</v>
      </c>
      <c r="M261">
        <v>231.66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f t="shared" si="96"/>
        <v>1</v>
      </c>
      <c r="W261" t="s">
        <v>21</v>
      </c>
      <c r="X261" t="s">
        <v>75</v>
      </c>
      <c r="Y261" t="s">
        <v>50</v>
      </c>
      <c r="Z261">
        <v>498</v>
      </c>
      <c r="AA261" s="3">
        <f t="shared" si="94"/>
        <v>332</v>
      </c>
      <c r="AB261" s="1">
        <f t="shared" si="92"/>
        <v>207.2597269400531</v>
      </c>
      <c r="AC261" s="6">
        <f t="shared" si="93"/>
        <v>298.64670628394686</v>
      </c>
      <c r="AD261">
        <v>227.13648566685501</v>
      </c>
      <c r="AE261">
        <v>374.8</v>
      </c>
      <c r="AF261">
        <v>0</v>
      </c>
      <c r="AG261">
        <v>119.661459141008</v>
      </c>
      <c r="AH261">
        <v>218.9</v>
      </c>
      <c r="AI261">
        <v>2000000</v>
      </c>
      <c r="AJ261">
        <f t="shared" si="97"/>
        <v>0.47299999999999998</v>
      </c>
      <c r="AK261">
        <f t="shared" si="98"/>
        <v>0.47299999999999975</v>
      </c>
      <c r="AL261">
        <v>0.74681675000000003</v>
      </c>
      <c r="AM261">
        <v>0.69954470000000002</v>
      </c>
      <c r="AN261">
        <f t="shared" si="99"/>
        <v>148.9826165947278</v>
      </c>
      <c r="AO261">
        <f t="shared" si="100"/>
        <v>401.24689008140609</v>
      </c>
      <c r="AP261">
        <f t="shared" si="101"/>
        <v>550.22950667613395</v>
      </c>
      <c r="AQ261">
        <f t="shared" si="102"/>
        <v>518.112496357493</v>
      </c>
      <c r="AR261">
        <v>73100</v>
      </c>
      <c r="AS261">
        <v>0.33</v>
      </c>
      <c r="AT261">
        <f t="shared" si="103"/>
        <v>279.28007431003408</v>
      </c>
      <c r="AU261">
        <f t="shared" si="104"/>
        <v>207.72875255098043</v>
      </c>
      <c r="AV261">
        <f t="shared" si="105"/>
        <v>207.39289292578556</v>
      </c>
      <c r="AW261">
        <f t="shared" si="86"/>
        <v>296.59222387497579</v>
      </c>
      <c r="AX261">
        <f t="shared" si="106"/>
        <v>286.31212274759986</v>
      </c>
      <c r="AY261">
        <f t="shared" si="107"/>
        <v>1384.6806036697003</v>
      </c>
      <c r="AZ261">
        <f t="shared" si="108"/>
        <v>-714.28808790260837</v>
      </c>
      <c r="BA261" t="e">
        <f t="shared" si="109"/>
        <v>#NUM!</v>
      </c>
      <c r="BB261">
        <f t="shared" si="110"/>
        <v>-131.43493254248085</v>
      </c>
      <c r="BC261">
        <f t="shared" si="95"/>
        <v>424.66884907577708</v>
      </c>
      <c r="BD261">
        <v>0</v>
      </c>
      <c r="BE261">
        <v>4.98161083106443E-17</v>
      </c>
      <c r="BF261">
        <v>1.22407915586773</v>
      </c>
      <c r="BG261">
        <v>518.11249635749402</v>
      </c>
      <c r="BH261">
        <v>0.195880503471342</v>
      </c>
      <c r="BI261">
        <v>550.22950667613395</v>
      </c>
      <c r="BJ261">
        <v>140.28647039316201</v>
      </c>
      <c r="BK261">
        <v>377.826025964331</v>
      </c>
    </row>
    <row r="262" spans="1:63" x14ac:dyDescent="0.25">
      <c r="A262" t="s">
        <v>92</v>
      </c>
      <c r="B262">
        <v>260</v>
      </c>
      <c r="C262" t="s">
        <v>110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80.481319855191401</v>
      </c>
      <c r="K262">
        <v>0</v>
      </c>
      <c r="L262">
        <v>0</v>
      </c>
      <c r="M262">
        <v>289.58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f t="shared" si="96"/>
        <v>1</v>
      </c>
      <c r="W262" t="s">
        <v>21</v>
      </c>
      <c r="X262" t="s">
        <v>75</v>
      </c>
      <c r="Y262" t="s">
        <v>50</v>
      </c>
      <c r="Z262">
        <v>498</v>
      </c>
      <c r="AA262" s="3">
        <f t="shared" si="94"/>
        <v>332</v>
      </c>
      <c r="AB262" s="1">
        <f t="shared" si="92"/>
        <v>207.2597269400531</v>
      </c>
      <c r="AC262" s="6">
        <f t="shared" si="93"/>
        <v>298.64670628394686</v>
      </c>
      <c r="AD262">
        <v>227.13648566685501</v>
      </c>
      <c r="AE262">
        <v>374.8</v>
      </c>
      <c r="AF262">
        <v>0</v>
      </c>
      <c r="AG262">
        <v>119.661459141008</v>
      </c>
      <c r="AH262">
        <v>218.9</v>
      </c>
      <c r="AI262">
        <v>2000000</v>
      </c>
      <c r="AJ262">
        <f t="shared" si="97"/>
        <v>0.47299999999999998</v>
      </c>
      <c r="AK262">
        <f t="shared" si="98"/>
        <v>0.47299999999999975</v>
      </c>
      <c r="AL262">
        <v>0.74091260000000003</v>
      </c>
      <c r="AM262">
        <v>0.69905894999999996</v>
      </c>
      <c r="AN262">
        <f t="shared" si="99"/>
        <v>139.39773504939339</v>
      </c>
      <c r="AO262">
        <f t="shared" si="100"/>
        <v>501.56727285579547</v>
      </c>
      <c r="AP262">
        <f t="shared" si="101"/>
        <v>640.96500790518883</v>
      </c>
      <c r="AQ262">
        <f t="shared" si="102"/>
        <v>603.551747578358</v>
      </c>
      <c r="AR262">
        <v>73100</v>
      </c>
      <c r="AS262">
        <v>0.33</v>
      </c>
      <c r="AT262">
        <f t="shared" si="103"/>
        <v>293.30187027780767</v>
      </c>
      <c r="AU262">
        <f t="shared" si="104"/>
        <v>207.74616188838837</v>
      </c>
      <c r="AV262">
        <f t="shared" si="105"/>
        <v>206.97671270774731</v>
      </c>
      <c r="AW262">
        <f t="shared" si="86"/>
        <v>311.48320977533837</v>
      </c>
      <c r="AX262">
        <f t="shared" si="106"/>
        <v>298.91314850287171</v>
      </c>
      <c r="AY262">
        <f t="shared" si="107"/>
        <v>-39059.926027028698</v>
      </c>
      <c r="AZ262">
        <f t="shared" si="108"/>
        <v>-272.9303081718864</v>
      </c>
      <c r="BA262" t="e">
        <f t="shared" si="109"/>
        <v>#NUM!</v>
      </c>
      <c r="BB262">
        <f t="shared" si="110"/>
        <v>-33.118017119317265</v>
      </c>
      <c r="BC262">
        <f t="shared" si="95"/>
        <v>-9695.4070104903603</v>
      </c>
      <c r="BD262">
        <v>0</v>
      </c>
      <c r="BE262">
        <v>5.9316343974080304E-17</v>
      </c>
      <c r="BF262">
        <v>1.6610793981071099</v>
      </c>
      <c r="BG262">
        <v>603.551747578358</v>
      </c>
      <c r="BH262">
        <v>0.195880503471342</v>
      </c>
      <c r="BI262">
        <v>640.96500790518803</v>
      </c>
      <c r="BJ262">
        <v>131.261060369728</v>
      </c>
      <c r="BK262">
        <v>472.29068720863</v>
      </c>
    </row>
    <row r="263" spans="1:63" x14ac:dyDescent="0.25">
      <c r="A263" t="s">
        <v>92</v>
      </c>
      <c r="B263">
        <v>261</v>
      </c>
      <c r="C263" t="s">
        <v>109</v>
      </c>
      <c r="D263">
        <v>475.695223906639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237.84761195331899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f t="shared" si="96"/>
        <v>1</v>
      </c>
      <c r="W263" t="s">
        <v>22</v>
      </c>
      <c r="X263" t="s">
        <v>76</v>
      </c>
      <c r="Y263" t="s">
        <v>41</v>
      </c>
      <c r="Z263">
        <v>1014</v>
      </c>
      <c r="AA263">
        <v>912</v>
      </c>
      <c r="AB263" s="1">
        <f t="shared" si="92"/>
        <v>705.03728458150374</v>
      </c>
      <c r="AC263" s="6">
        <f t="shared" si="93"/>
        <v>880.72984434039154</v>
      </c>
      <c r="AD263">
        <v>600.39577119716296</v>
      </c>
      <c r="AE263">
        <v>0</v>
      </c>
      <c r="AF263">
        <v>0</v>
      </c>
      <c r="AG263">
        <v>407.05346604185399</v>
      </c>
      <c r="AH263" s="7">
        <f t="shared" ref="AH263:AH296" si="111">(2*AG263)/((AB263/AC263)+0.5)</f>
        <v>625.98820514229283</v>
      </c>
      <c r="AI263">
        <v>200000</v>
      </c>
      <c r="AJ263">
        <f t="shared" si="97"/>
        <v>0.67900000000000005</v>
      </c>
      <c r="AK263">
        <f t="shared" si="98"/>
        <v>0.67900000000000016</v>
      </c>
      <c r="AL263">
        <v>0.33980643999999999</v>
      </c>
      <c r="AM263">
        <v>0.1644214</v>
      </c>
      <c r="AN263">
        <f t="shared" si="99"/>
        <v>629.2856311590765</v>
      </c>
      <c r="AO263">
        <f t="shared" si="100"/>
        <v>0</v>
      </c>
      <c r="AP263">
        <f t="shared" si="101"/>
        <v>629.2856311590765</v>
      </c>
      <c r="AQ263">
        <f t="shared" si="102"/>
        <v>610.11505574627495</v>
      </c>
      <c r="AR263">
        <v>212000</v>
      </c>
      <c r="AS263">
        <v>0.28999999999999998</v>
      </c>
      <c r="AT263">
        <f t="shared" si="103"/>
        <v>610.11505574627517</v>
      </c>
      <c r="AU263">
        <f t="shared" si="104"/>
        <v>610.1150557462754</v>
      </c>
      <c r="AV263">
        <f t="shared" si="105"/>
        <v>629.28563115907627</v>
      </c>
      <c r="AW263">
        <f t="shared" si="86"/>
        <v>629.28563115907616</v>
      </c>
      <c r="AX263">
        <f t="shared" si="106"/>
        <v>629.2856311590765</v>
      </c>
      <c r="AY263">
        <f t="shared" si="107"/>
        <v>629.2856311590765</v>
      </c>
      <c r="AZ263">
        <f t="shared" si="108"/>
        <v>629.2856311590765</v>
      </c>
      <c r="BA263">
        <f t="shared" si="109"/>
        <v>629.2856311590765</v>
      </c>
      <c r="BB263">
        <f t="shared" si="110"/>
        <v>629.2856311590765</v>
      </c>
      <c r="BC263">
        <f t="shared" si="95"/>
        <v>629.2856311590765</v>
      </c>
      <c r="BD263">
        <v>0</v>
      </c>
      <c r="BE263">
        <v>2.7782110551662598E-17</v>
      </c>
      <c r="BF263">
        <v>0.58528361831490605</v>
      </c>
      <c r="BG263">
        <v>610.11505574627495</v>
      </c>
      <c r="BH263">
        <v>0.78156851045606901</v>
      </c>
      <c r="BI263">
        <v>629.28563115907605</v>
      </c>
      <c r="BJ263">
        <v>610.11505574627495</v>
      </c>
      <c r="BK263">
        <v>0</v>
      </c>
    </row>
    <row r="264" spans="1:63" x14ac:dyDescent="0.25">
      <c r="A264" t="s">
        <v>92</v>
      </c>
      <c r="B264">
        <v>262</v>
      </c>
      <c r="C264" t="s">
        <v>109</v>
      </c>
      <c r="D264">
        <v>0</v>
      </c>
      <c r="E264">
        <v>0</v>
      </c>
      <c r="F264">
        <v>0</v>
      </c>
      <c r="G264">
        <v>555</v>
      </c>
      <c r="H264">
        <v>0</v>
      </c>
      <c r="I264">
        <v>0</v>
      </c>
      <c r="J264">
        <v>377.98995749781699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f t="shared" si="96"/>
        <v>1</v>
      </c>
      <c r="W264" t="s">
        <v>37</v>
      </c>
      <c r="X264" t="s">
        <v>76</v>
      </c>
      <c r="Y264" t="s">
        <v>41</v>
      </c>
      <c r="Z264">
        <v>1014</v>
      </c>
      <c r="AA264">
        <v>912</v>
      </c>
      <c r="AB264" s="1">
        <f>AG264*SQRT(3)</f>
        <v>705.03728458150374</v>
      </c>
      <c r="AC264" s="6">
        <f t="shared" si="93"/>
        <v>880.72984434039154</v>
      </c>
      <c r="AD264">
        <v>600.39577119716296</v>
      </c>
      <c r="AE264">
        <v>0</v>
      </c>
      <c r="AF264">
        <v>0</v>
      </c>
      <c r="AG264">
        <v>407.05346604185399</v>
      </c>
      <c r="AH264" s="7">
        <f t="shared" si="111"/>
        <v>625.98820514229283</v>
      </c>
      <c r="AI264">
        <v>200000</v>
      </c>
      <c r="AJ264">
        <f t="shared" si="97"/>
        <v>0.67900000000000005</v>
      </c>
      <c r="AK264">
        <f t="shared" si="98"/>
        <v>0.67900000000000016</v>
      </c>
      <c r="AL264">
        <v>0.87957244999999995</v>
      </c>
      <c r="AM264">
        <v>0.76921349999999999</v>
      </c>
      <c r="AN264">
        <f t="shared" si="99"/>
        <v>654.69781113701958</v>
      </c>
      <c r="AO264">
        <f t="shared" si="100"/>
        <v>555</v>
      </c>
      <c r="AP264">
        <f t="shared" si="101"/>
        <v>1209.6978111370195</v>
      </c>
      <c r="AQ264">
        <f t="shared" si="102"/>
        <v>1162.1417730320809</v>
      </c>
      <c r="AR264">
        <v>212000</v>
      </c>
      <c r="AS264">
        <v>0.28999999999999998</v>
      </c>
      <c r="AT264">
        <f t="shared" si="103"/>
        <v>747.8287592112024</v>
      </c>
      <c r="AU264">
        <f t="shared" si="104"/>
        <v>705.28517092230391</v>
      </c>
      <c r="AV264">
        <f t="shared" si="105"/>
        <v>704.9384672031041</v>
      </c>
      <c r="AW264">
        <f t="shared" si="86"/>
        <v>797.31704190164908</v>
      </c>
      <c r="AX264">
        <f t="shared" si="106"/>
        <v>889.93623877705443</v>
      </c>
      <c r="AY264">
        <f t="shared" si="107"/>
        <v>2237.9539557167404</v>
      </c>
      <c r="AZ264">
        <f t="shared" si="108"/>
        <v>1672.5053326525542</v>
      </c>
      <c r="BA264">
        <f t="shared" si="109"/>
        <v>825.06195645450828</v>
      </c>
      <c r="BB264">
        <f t="shared" si="110"/>
        <v>758.76112478030871</v>
      </c>
      <c r="BC264">
        <f t="shared" si="95"/>
        <v>934.71921338104278</v>
      </c>
      <c r="BD264">
        <v>3.6836262096798401E-16</v>
      </c>
      <c r="BE264">
        <v>0.60592954122555998</v>
      </c>
      <c r="BF264">
        <v>1.06390901345996</v>
      </c>
      <c r="BG264">
        <v>822.58503059595</v>
      </c>
      <c r="BH264">
        <v>0.78156851045606901</v>
      </c>
      <c r="BI264">
        <v>858.28563072418001</v>
      </c>
      <c r="BJ264">
        <v>607.14177303208101</v>
      </c>
      <c r="BK264">
        <v>555</v>
      </c>
    </row>
    <row r="265" spans="1:63" x14ac:dyDescent="0.25">
      <c r="A265" t="s">
        <v>92</v>
      </c>
      <c r="B265">
        <v>263</v>
      </c>
      <c r="C265" t="s">
        <v>110</v>
      </c>
      <c r="D265">
        <v>575.82782236926596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500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f t="shared" si="96"/>
        <v>1</v>
      </c>
      <c r="W265" t="s">
        <v>22</v>
      </c>
      <c r="X265" t="s">
        <v>76</v>
      </c>
      <c r="Y265" t="s">
        <v>41</v>
      </c>
      <c r="Z265">
        <v>1014</v>
      </c>
      <c r="AA265">
        <v>912</v>
      </c>
      <c r="AB265" s="1">
        <f t="shared" si="92"/>
        <v>705.03728458150374</v>
      </c>
      <c r="AC265" s="6">
        <f t="shared" si="93"/>
        <v>880.72984434039154</v>
      </c>
      <c r="AD265">
        <v>600.39577119716296</v>
      </c>
      <c r="AE265">
        <v>0</v>
      </c>
      <c r="AF265">
        <v>0</v>
      </c>
      <c r="AG265">
        <v>407.05346604185399</v>
      </c>
      <c r="AH265" s="7">
        <f t="shared" si="111"/>
        <v>625.98820514229283</v>
      </c>
      <c r="AI265">
        <v>200000</v>
      </c>
      <c r="AJ265">
        <f t="shared" si="97"/>
        <v>0.67900000000000005</v>
      </c>
      <c r="AK265">
        <f t="shared" si="98"/>
        <v>0.67900000000000016</v>
      </c>
      <c r="AL265">
        <v>0.78000590000000003</v>
      </c>
      <c r="AM265">
        <v>0.76875347000000005</v>
      </c>
      <c r="AN265">
        <f t="shared" si="99"/>
        <v>575.82782236926596</v>
      </c>
      <c r="AO265">
        <f t="shared" si="100"/>
        <v>866.02540378443859</v>
      </c>
      <c r="AP265">
        <f t="shared" si="101"/>
        <v>1441.8532261537046</v>
      </c>
      <c r="AQ265">
        <f t="shared" si="102"/>
        <v>1378.9467425797161</v>
      </c>
      <c r="AR265">
        <v>212000</v>
      </c>
      <c r="AS265">
        <v>0.28999999999999998</v>
      </c>
      <c r="AT265">
        <f t="shared" si="103"/>
        <v>762.13771091358535</v>
      </c>
      <c r="AU265">
        <f t="shared" si="104"/>
        <v>704.68335376943378</v>
      </c>
      <c r="AV265">
        <f t="shared" si="105"/>
        <v>704.67447875422772</v>
      </c>
      <c r="AW265">
        <f t="shared" si="86"/>
        <v>773.12971236063038</v>
      </c>
      <c r="AX265">
        <f t="shared" si="106"/>
        <v>911.18560315239199</v>
      </c>
      <c r="AY265">
        <f t="shared" si="107"/>
        <v>7315.9242325828845</v>
      </c>
      <c r="AZ265">
        <f t="shared" si="108"/>
        <v>11422.720746441641</v>
      </c>
      <c r="BA265">
        <f t="shared" si="109"/>
        <v>1836.7901450003146</v>
      </c>
      <c r="BB265">
        <f t="shared" si="110"/>
        <v>3080.9164225626755</v>
      </c>
      <c r="BC265">
        <f t="shared" si="95"/>
        <v>2128.2256525930984</v>
      </c>
      <c r="BD265">
        <v>3.4196225230133502E-16</v>
      </c>
      <c r="BE265">
        <v>0.83590456564361904</v>
      </c>
      <c r="BF265">
        <v>1.5354994984505199</v>
      </c>
      <c r="BG265">
        <v>988.21944982606499</v>
      </c>
      <c r="BH265">
        <v>0.78156851045606901</v>
      </c>
      <c r="BI265">
        <v>1039.98926966316</v>
      </c>
      <c r="BJ265">
        <v>575.82782236926596</v>
      </c>
      <c r="BK265">
        <v>803.11892021045003</v>
      </c>
    </row>
    <row r="266" spans="1:63" x14ac:dyDescent="0.25">
      <c r="A266" t="s">
        <v>92</v>
      </c>
      <c r="B266">
        <v>264</v>
      </c>
      <c r="C266" t="s">
        <v>110</v>
      </c>
      <c r="D266">
        <v>215.06723986135299</v>
      </c>
      <c r="E266">
        <v>236.57396384748799</v>
      </c>
      <c r="F266">
        <v>0</v>
      </c>
      <c r="G266">
        <v>-215.06723986135299</v>
      </c>
      <c r="H266">
        <v>236.57396384748799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180</v>
      </c>
      <c r="R266">
        <v>0</v>
      </c>
      <c r="S266">
        <v>0</v>
      </c>
      <c r="T266">
        <v>0</v>
      </c>
      <c r="U266">
        <v>0</v>
      </c>
      <c r="V266">
        <f t="shared" si="96"/>
        <v>0</v>
      </c>
      <c r="W266" t="s">
        <v>33</v>
      </c>
      <c r="X266" t="s">
        <v>77</v>
      </c>
      <c r="Y266" t="s">
        <v>41</v>
      </c>
      <c r="Z266">
        <v>850</v>
      </c>
      <c r="AA266">
        <v>807</v>
      </c>
      <c r="AB266">
        <v>419.58501179157702</v>
      </c>
      <c r="AC266">
        <v>718.25476919906396</v>
      </c>
      <c r="AD266">
        <v>0</v>
      </c>
      <c r="AE266">
        <v>0</v>
      </c>
      <c r="AF266">
        <v>0</v>
      </c>
      <c r="AG266">
        <v>286.225562166212</v>
      </c>
      <c r="AH266" s="7">
        <f t="shared" si="111"/>
        <v>528.00719763888469</v>
      </c>
      <c r="AI266">
        <v>100000</v>
      </c>
      <c r="AJ266">
        <f t="shared" si="97"/>
        <v>0.71179999999999999</v>
      </c>
      <c r="AK266">
        <f t="shared" si="98"/>
        <v>0.22446747633701936</v>
      </c>
      <c r="AL266">
        <v>0.38596296000000002</v>
      </c>
      <c r="AM266">
        <v>0.79170746000000003</v>
      </c>
      <c r="AN266">
        <f t="shared" si="99"/>
        <v>226.58739727609421</v>
      </c>
      <c r="AO266">
        <f t="shared" si="100"/>
        <v>391.28054827684963</v>
      </c>
      <c r="AP266">
        <f t="shared" si="101"/>
        <v>617.86794555294387</v>
      </c>
      <c r="AQ266">
        <f t="shared" si="102"/>
        <v>725.89574320333804</v>
      </c>
      <c r="AR266">
        <v>212000</v>
      </c>
      <c r="AS266">
        <v>0.28999999999999998</v>
      </c>
      <c r="AT266">
        <f t="shared" si="103"/>
        <v>443.20137461083664</v>
      </c>
      <c r="AU266">
        <f t="shared" si="104"/>
        <v>419.32094548293509</v>
      </c>
      <c r="AV266">
        <f t="shared" si="105"/>
        <v>419.51459534265257</v>
      </c>
      <c r="AW266">
        <f t="shared" si="86"/>
        <v>302.54706075402379</v>
      </c>
      <c r="AX266">
        <f t="shared" si="106"/>
        <v>374.16719477149388</v>
      </c>
      <c r="AY266">
        <f t="shared" si="107"/>
        <v>613.13843933795454</v>
      </c>
      <c r="AZ266">
        <f t="shared" si="108"/>
        <v>439.85439902769224</v>
      </c>
      <c r="BA266">
        <f t="shared" si="109"/>
        <v>259.07759563667651</v>
      </c>
      <c r="BB266">
        <f t="shared" si="110"/>
        <v>239.84256264889711</v>
      </c>
      <c r="BC266">
        <f t="shared" si="95"/>
        <v>287.51234445460187</v>
      </c>
      <c r="BD266">
        <v>0</v>
      </c>
      <c r="BE266">
        <v>1.16678584464164E-16</v>
      </c>
      <c r="BF266">
        <v>0.82849784591309195</v>
      </c>
      <c r="BG266">
        <v>725.89574320333804</v>
      </c>
      <c r="BH266">
        <v>0.27681066371090801</v>
      </c>
      <c r="BI266">
        <v>782.56109655369903</v>
      </c>
      <c r="BJ266">
        <v>362.94787160166902</v>
      </c>
      <c r="BK266">
        <v>362.94787160166902</v>
      </c>
    </row>
    <row r="267" spans="1:63" x14ac:dyDescent="0.25">
      <c r="A267" t="s">
        <v>92</v>
      </c>
      <c r="B267">
        <v>265</v>
      </c>
      <c r="C267" t="s">
        <v>110</v>
      </c>
      <c r="D267">
        <v>233.837417996916</v>
      </c>
      <c r="E267">
        <v>257.22115979660703</v>
      </c>
      <c r="F267">
        <v>0</v>
      </c>
      <c r="G267">
        <v>0</v>
      </c>
      <c r="H267">
        <v>257.22115979660703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180</v>
      </c>
      <c r="R267">
        <v>0</v>
      </c>
      <c r="S267">
        <v>0</v>
      </c>
      <c r="T267">
        <v>0</v>
      </c>
      <c r="U267">
        <v>0</v>
      </c>
      <c r="V267">
        <f t="shared" si="96"/>
        <v>0</v>
      </c>
      <c r="W267" t="s">
        <v>33</v>
      </c>
      <c r="X267" t="s">
        <v>77</v>
      </c>
      <c r="Y267" t="s">
        <v>41</v>
      </c>
      <c r="Z267">
        <v>850</v>
      </c>
      <c r="AA267">
        <v>807</v>
      </c>
      <c r="AB267">
        <v>419.58501179157702</v>
      </c>
      <c r="AC267">
        <v>718.25476919906396</v>
      </c>
      <c r="AD267">
        <v>0</v>
      </c>
      <c r="AE267">
        <v>0</v>
      </c>
      <c r="AF267">
        <v>0</v>
      </c>
      <c r="AG267">
        <v>286.225562166212</v>
      </c>
      <c r="AH267" s="7">
        <f t="shared" si="111"/>
        <v>528.00719763888469</v>
      </c>
      <c r="AI267">
        <v>100000</v>
      </c>
      <c r="AJ267">
        <f t="shared" si="97"/>
        <v>0.71179999999999999</v>
      </c>
      <c r="AK267">
        <f t="shared" si="98"/>
        <v>0.22446747633701936</v>
      </c>
      <c r="AL267">
        <v>0.25541007999999998</v>
      </c>
      <c r="AM267">
        <v>0.8773666</v>
      </c>
      <c r="AN267">
        <f t="shared" si="99"/>
        <v>246.36300704765992</v>
      </c>
      <c r="AO267">
        <f t="shared" si="100"/>
        <v>257.22115979660703</v>
      </c>
      <c r="AP267">
        <f t="shared" si="101"/>
        <v>503.58416684426697</v>
      </c>
      <c r="AQ267">
        <f t="shared" si="102"/>
        <v>651.84561872175004</v>
      </c>
      <c r="AR267">
        <v>212000</v>
      </c>
      <c r="AS267">
        <v>0.28999999999999998</v>
      </c>
      <c r="AT267">
        <f t="shared" si="103"/>
        <v>456.03721835512852</v>
      </c>
      <c r="AU267">
        <f t="shared" si="104"/>
        <v>419.67516267626849</v>
      </c>
      <c r="AV267">
        <f t="shared" si="105"/>
        <v>419.53491795938379</v>
      </c>
      <c r="AW267">
        <f t="shared" si="86"/>
        <v>302.73358788224203</v>
      </c>
      <c r="AX267">
        <f t="shared" si="106"/>
        <v>352.22792286436362</v>
      </c>
      <c r="AY267">
        <f t="shared" si="107"/>
        <v>460.16881152622551</v>
      </c>
      <c r="AZ267">
        <f t="shared" si="108"/>
        <v>361.62713467457047</v>
      </c>
      <c r="BA267">
        <f t="shared" si="109"/>
        <v>259.91962743512408</v>
      </c>
      <c r="BB267">
        <f t="shared" si="110"/>
        <v>248.9323015286098</v>
      </c>
      <c r="BC267">
        <f t="shared" si="95"/>
        <v>271.19787247297643</v>
      </c>
      <c r="BD267">
        <v>0</v>
      </c>
      <c r="BE267">
        <v>0.29458952860517101</v>
      </c>
      <c r="BF267">
        <v>0.61179628805453301</v>
      </c>
      <c r="BG267">
        <v>623.78076212935798</v>
      </c>
      <c r="BH267">
        <v>0.27681066371090801</v>
      </c>
      <c r="BI267">
        <v>663.04351438343201</v>
      </c>
      <c r="BJ267">
        <v>394.62445892514302</v>
      </c>
      <c r="BK267">
        <v>257.22115979660703</v>
      </c>
    </row>
    <row r="268" spans="1:63" x14ac:dyDescent="0.25">
      <c r="A268" t="s">
        <v>92</v>
      </c>
      <c r="B268">
        <v>266</v>
      </c>
      <c r="C268" t="s">
        <v>110</v>
      </c>
      <c r="D268">
        <v>301.40511051515898</v>
      </c>
      <c r="E268">
        <v>331.54562156667401</v>
      </c>
      <c r="F268">
        <v>0</v>
      </c>
      <c r="G268">
        <v>-301.40511051515898</v>
      </c>
      <c r="H268">
        <v>331.54562156667401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f t="shared" si="96"/>
        <v>1</v>
      </c>
      <c r="W268" t="s">
        <v>33</v>
      </c>
      <c r="X268" t="s">
        <v>77</v>
      </c>
      <c r="Y268" t="s">
        <v>41</v>
      </c>
      <c r="Z268">
        <v>850</v>
      </c>
      <c r="AA268">
        <v>807</v>
      </c>
      <c r="AB268">
        <v>419.58501179157702</v>
      </c>
      <c r="AC268">
        <v>718.25476919906396</v>
      </c>
      <c r="AD268">
        <v>0</v>
      </c>
      <c r="AE268">
        <v>0</v>
      </c>
      <c r="AF268">
        <v>0</v>
      </c>
      <c r="AG268">
        <v>286.225562166212</v>
      </c>
      <c r="AH268" s="7">
        <f t="shared" si="111"/>
        <v>528.00719763888469</v>
      </c>
      <c r="AI268">
        <v>100000</v>
      </c>
      <c r="AJ268">
        <f t="shared" si="97"/>
        <v>0.71179999999999999</v>
      </c>
      <c r="AK268">
        <f t="shared" si="98"/>
        <v>0.22446747633701936</v>
      </c>
      <c r="AL268">
        <v>0.72226089999999998</v>
      </c>
      <c r="AM268">
        <v>0.87655459999999996</v>
      </c>
      <c r="AN268">
        <f t="shared" si="99"/>
        <v>317.54998837280243</v>
      </c>
      <c r="AO268">
        <f t="shared" si="100"/>
        <v>548.35853648302748</v>
      </c>
      <c r="AP268">
        <f t="shared" si="101"/>
        <v>865.90852485582991</v>
      </c>
      <c r="AQ268">
        <f t="shared" si="102"/>
        <v>886.55181365695989</v>
      </c>
      <c r="AR268">
        <v>212000</v>
      </c>
      <c r="AS268">
        <v>0.28999999999999998</v>
      </c>
      <c r="AT268">
        <f t="shared" si="103"/>
        <v>483.17582091238091</v>
      </c>
      <c r="AU268">
        <f t="shared" si="104"/>
        <v>419.84798858371266</v>
      </c>
      <c r="AV268">
        <f t="shared" si="105"/>
        <v>419.57721275823934</v>
      </c>
      <c r="AW268">
        <f t="shared" si="86"/>
        <v>424.00335049350076</v>
      </c>
      <c r="AX268">
        <f t="shared" si="106"/>
        <v>524.37509666256972</v>
      </c>
      <c r="AY268">
        <f t="shared" si="107"/>
        <v>1472.1077527732159</v>
      </c>
      <c r="AZ268">
        <f t="shared" si="108"/>
        <v>990.80339684218939</v>
      </c>
      <c r="BA268">
        <f t="shared" si="109"/>
        <v>432.82213567810129</v>
      </c>
      <c r="BB268">
        <f t="shared" si="110"/>
        <v>403.59106567153128</v>
      </c>
      <c r="BC268">
        <f t="shared" si="95"/>
        <v>543.9266970115068</v>
      </c>
      <c r="BD268">
        <v>0</v>
      </c>
      <c r="BE268">
        <v>0.710855898709157</v>
      </c>
      <c r="BF268">
        <v>0.69133647283039101</v>
      </c>
      <c r="BG268">
        <v>663.09124313334803</v>
      </c>
      <c r="BH268">
        <v>0.27681066371090801</v>
      </c>
      <c r="BI268">
        <v>663.09124313334803</v>
      </c>
      <c r="BJ268">
        <v>377.89999192034497</v>
      </c>
      <c r="BK268">
        <v>508.65182173661498</v>
      </c>
    </row>
    <row r="269" spans="1:63" x14ac:dyDescent="0.25">
      <c r="A269" t="s">
        <v>92</v>
      </c>
      <c r="B269">
        <v>267</v>
      </c>
      <c r="C269" t="s">
        <v>110</v>
      </c>
      <c r="D269">
        <v>185.25530081788199</v>
      </c>
      <c r="E269">
        <v>370.51060163576301</v>
      </c>
      <c r="F269">
        <v>0</v>
      </c>
      <c r="G269">
        <v>185.25530081788199</v>
      </c>
      <c r="H269">
        <v>370.51060163576301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f t="shared" si="96"/>
        <v>1</v>
      </c>
      <c r="W269" t="s">
        <v>33</v>
      </c>
      <c r="X269" t="s">
        <v>77</v>
      </c>
      <c r="Y269" t="s">
        <v>41</v>
      </c>
      <c r="Z269">
        <v>850</v>
      </c>
      <c r="AA269">
        <v>807</v>
      </c>
      <c r="AB269">
        <v>419.58501179157702</v>
      </c>
      <c r="AC269">
        <v>718.25476919906396</v>
      </c>
      <c r="AD269">
        <v>0</v>
      </c>
      <c r="AE269">
        <v>0</v>
      </c>
      <c r="AF269">
        <v>0</v>
      </c>
      <c r="AG269">
        <v>286.225562166212</v>
      </c>
      <c r="AH269" s="7">
        <f t="shared" si="111"/>
        <v>528.00719763888469</v>
      </c>
      <c r="AI269">
        <v>100000</v>
      </c>
      <c r="AJ269">
        <f t="shared" si="97"/>
        <v>0.71179999999999999</v>
      </c>
      <c r="AK269">
        <f t="shared" si="98"/>
        <v>0.22446747633701936</v>
      </c>
      <c r="AL269">
        <v>0.61613309999999999</v>
      </c>
      <c r="AM269">
        <v>0.78719839999999996</v>
      </c>
      <c r="AN269">
        <f t="shared" si="99"/>
        <v>320.87159338802695</v>
      </c>
      <c r="AO269">
        <f t="shared" si="100"/>
        <v>320.87159338802695</v>
      </c>
      <c r="AP269">
        <f t="shared" si="101"/>
        <v>641.7431867760539</v>
      </c>
      <c r="AQ269">
        <f t="shared" si="102"/>
        <v>726.04953463938</v>
      </c>
      <c r="AR269">
        <v>212000</v>
      </c>
      <c r="AS269">
        <v>0.28999999999999998</v>
      </c>
      <c r="AT269">
        <f t="shared" si="103"/>
        <v>443.29527318579807</v>
      </c>
      <c r="AU269">
        <f t="shared" si="104"/>
        <v>420.72267631180557</v>
      </c>
      <c r="AV269">
        <f t="shared" si="105"/>
        <v>418.68434464856938</v>
      </c>
      <c r="AW269">
        <f t="shared" si="86"/>
        <v>391.82136717202661</v>
      </c>
      <c r="AX269">
        <f t="shared" si="106"/>
        <v>453.78095914961284</v>
      </c>
      <c r="AY269">
        <f t="shared" si="107"/>
        <v>710.03451927446179</v>
      </c>
      <c r="AZ269">
        <f t="shared" si="108"/>
        <v>532.6645642224853</v>
      </c>
      <c r="BA269">
        <f t="shared" si="109"/>
        <v>349.70309544236011</v>
      </c>
      <c r="BB269">
        <f t="shared" si="110"/>
        <v>329.09695128522259</v>
      </c>
      <c r="BC269">
        <f t="shared" si="95"/>
        <v>374.19568495446424</v>
      </c>
      <c r="BD269">
        <v>0</v>
      </c>
      <c r="BE269">
        <v>0</v>
      </c>
      <c r="BF269">
        <v>0.82884894143091403</v>
      </c>
      <c r="BG269">
        <v>726.04953463938</v>
      </c>
      <c r="BH269">
        <v>0.27681066371090801</v>
      </c>
      <c r="BI269">
        <v>641.74318677605299</v>
      </c>
      <c r="BJ269">
        <v>363.02476731969</v>
      </c>
      <c r="BK269">
        <v>363.02476731969</v>
      </c>
    </row>
    <row r="270" spans="1:63" x14ac:dyDescent="0.25">
      <c r="A270" t="s">
        <v>92</v>
      </c>
      <c r="B270">
        <v>268</v>
      </c>
      <c r="C270" t="s">
        <v>110</v>
      </c>
      <c r="D270">
        <v>248.627702644441</v>
      </c>
      <c r="E270">
        <v>273.49047290888501</v>
      </c>
      <c r="F270">
        <v>0</v>
      </c>
      <c r="G270">
        <v>248.627702644441</v>
      </c>
      <c r="H270">
        <v>273.49047290888501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180</v>
      </c>
      <c r="R270">
        <v>0</v>
      </c>
      <c r="S270">
        <v>0</v>
      </c>
      <c r="T270">
        <v>0</v>
      </c>
      <c r="U270">
        <v>0</v>
      </c>
      <c r="V270">
        <f t="shared" si="96"/>
        <v>0</v>
      </c>
      <c r="W270" t="s">
        <v>33</v>
      </c>
      <c r="X270" t="s">
        <v>77</v>
      </c>
      <c r="Y270" t="s">
        <v>41</v>
      </c>
      <c r="Z270">
        <v>850</v>
      </c>
      <c r="AA270">
        <v>807</v>
      </c>
      <c r="AB270">
        <v>419.58501179157702</v>
      </c>
      <c r="AC270">
        <v>718.25476919906396</v>
      </c>
      <c r="AD270">
        <v>0</v>
      </c>
      <c r="AE270">
        <v>0</v>
      </c>
      <c r="AF270">
        <v>0</v>
      </c>
      <c r="AG270">
        <v>286.225562166212</v>
      </c>
      <c r="AH270" s="7">
        <f t="shared" si="111"/>
        <v>528.00719763888469</v>
      </c>
      <c r="AI270">
        <v>100000</v>
      </c>
      <c r="AJ270">
        <f t="shared" si="97"/>
        <v>0.71179999999999999</v>
      </c>
      <c r="AK270">
        <f t="shared" si="98"/>
        <v>0.22446747633701936</v>
      </c>
      <c r="AL270">
        <v>0.32067859999999998</v>
      </c>
      <c r="AM270">
        <v>1.0001925</v>
      </c>
      <c r="AN270">
        <f t="shared" si="99"/>
        <v>261.94553884290593</v>
      </c>
      <c r="AO270">
        <f t="shared" si="100"/>
        <v>261.94553884290593</v>
      </c>
      <c r="AP270">
        <f t="shared" si="101"/>
        <v>523.89107768581187</v>
      </c>
      <c r="AQ270">
        <f t="shared" si="102"/>
        <v>731.31255249139804</v>
      </c>
      <c r="AR270">
        <v>212000</v>
      </c>
      <c r="AS270">
        <v>0.28999999999999998</v>
      </c>
      <c r="AT270">
        <f t="shared" si="103"/>
        <v>492.44464540648738</v>
      </c>
      <c r="AU270">
        <f t="shared" si="104"/>
        <v>419.53969916319772</v>
      </c>
      <c r="AV270">
        <f t="shared" si="105"/>
        <v>419.47600626729235</v>
      </c>
      <c r="AW270">
        <f t="shared" si="86"/>
        <v>319.86583190592364</v>
      </c>
      <c r="AX270">
        <f t="shared" si="106"/>
        <v>370.44693363476591</v>
      </c>
      <c r="AY270">
        <f t="shared" si="107"/>
        <v>495.30986086399258</v>
      </c>
      <c r="AZ270">
        <f t="shared" si="108"/>
        <v>387.83289544583482</v>
      </c>
      <c r="BA270">
        <f t="shared" si="109"/>
        <v>276.94071064760647</v>
      </c>
      <c r="BB270">
        <f t="shared" si="110"/>
        <v>264.88595512187322</v>
      </c>
      <c r="BC270">
        <f t="shared" si="95"/>
        <v>289.43283068551438</v>
      </c>
      <c r="BD270">
        <v>1.8220816601248202E-8</v>
      </c>
      <c r="BE270">
        <v>0.71091026727379303</v>
      </c>
      <c r="BF270">
        <v>0.470421627496387</v>
      </c>
      <c r="BG270">
        <v>546.98094581777002</v>
      </c>
      <c r="BH270">
        <v>0.27681066371090801</v>
      </c>
      <c r="BI270">
        <v>546.98094581777002</v>
      </c>
      <c r="BJ270">
        <v>419.58457064026402</v>
      </c>
      <c r="BK270">
        <v>311.72798185113402</v>
      </c>
    </row>
    <row r="271" spans="1:63" x14ac:dyDescent="0.25">
      <c r="A271" t="s">
        <v>92</v>
      </c>
      <c r="B271">
        <v>269</v>
      </c>
      <c r="C271" t="s">
        <v>109</v>
      </c>
      <c r="D271">
        <v>300.14137179347301</v>
      </c>
      <c r="E271">
        <v>330.155508972821</v>
      </c>
      <c r="F271">
        <v>0</v>
      </c>
      <c r="G271">
        <v>0</v>
      </c>
      <c r="H271">
        <v>330.155508972821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90</v>
      </c>
      <c r="R271">
        <v>0</v>
      </c>
      <c r="S271">
        <v>0</v>
      </c>
      <c r="T271">
        <v>0</v>
      </c>
      <c r="U271">
        <v>0</v>
      </c>
      <c r="V271">
        <f t="shared" si="96"/>
        <v>0</v>
      </c>
      <c r="W271" t="s">
        <v>33</v>
      </c>
      <c r="X271" t="s">
        <v>77</v>
      </c>
      <c r="Y271" t="s">
        <v>41</v>
      </c>
      <c r="Z271">
        <v>850</v>
      </c>
      <c r="AA271">
        <v>807</v>
      </c>
      <c r="AB271">
        <v>419.58501179157702</v>
      </c>
      <c r="AC271">
        <v>718.25476919906396</v>
      </c>
      <c r="AD271">
        <v>0</v>
      </c>
      <c r="AE271">
        <v>0</v>
      </c>
      <c r="AF271">
        <v>0</v>
      </c>
      <c r="AG271">
        <v>286.225562166212</v>
      </c>
      <c r="AH271" s="7">
        <f t="shared" si="111"/>
        <v>528.00719763888469</v>
      </c>
      <c r="AI271">
        <v>100000</v>
      </c>
      <c r="AJ271">
        <f t="shared" si="97"/>
        <v>0.71179999999999999</v>
      </c>
      <c r="AK271">
        <f t="shared" si="98"/>
        <v>0.22446747633701936</v>
      </c>
      <c r="AL271">
        <v>0.60360557000000004</v>
      </c>
      <c r="AM271">
        <v>0.76659029999999995</v>
      </c>
      <c r="AN271">
        <f t="shared" si="99"/>
        <v>316.21855701222773</v>
      </c>
      <c r="AO271">
        <f t="shared" si="100"/>
        <v>330.155508972821</v>
      </c>
      <c r="AP271">
        <f t="shared" si="101"/>
        <v>646.37406598504867</v>
      </c>
      <c r="AQ271">
        <f t="shared" si="102"/>
        <v>690.41149066210892</v>
      </c>
      <c r="AR271">
        <v>212000</v>
      </c>
      <c r="AS271">
        <v>0.28999999999999998</v>
      </c>
      <c r="AT271">
        <f t="shared" si="103"/>
        <v>434.5370195861758</v>
      </c>
      <c r="AU271">
        <f t="shared" si="104"/>
        <v>419.3230116387669</v>
      </c>
      <c r="AV271">
        <f t="shared" si="105"/>
        <v>419.82322811108145</v>
      </c>
      <c r="AW271">
        <f t="shared" si="86"/>
        <v>388.57286029447465</v>
      </c>
      <c r="AX271">
        <f t="shared" si="106"/>
        <v>452.10117721138323</v>
      </c>
      <c r="AY271">
        <f t="shared" si="107"/>
        <v>717.88213309719436</v>
      </c>
      <c r="AZ271">
        <f t="shared" si="108"/>
        <v>535.16058235078287</v>
      </c>
      <c r="BA271">
        <f t="shared" si="109"/>
        <v>346.54734236271446</v>
      </c>
      <c r="BB271">
        <f t="shared" si="110"/>
        <v>325.33252585059188</v>
      </c>
      <c r="BC271">
        <f t="shared" si="95"/>
        <v>372.40244184347233</v>
      </c>
      <c r="BD271">
        <v>0.93097987930248005</v>
      </c>
      <c r="BE271">
        <v>0.46174310079358299</v>
      </c>
      <c r="BF271">
        <v>0.72063620070954104</v>
      </c>
      <c r="BG271">
        <v>676.99676782926201</v>
      </c>
      <c r="BH271">
        <v>0.27681066371090801</v>
      </c>
      <c r="BI271">
        <v>703.16985802236695</v>
      </c>
      <c r="BJ271">
        <v>360.25598168928798</v>
      </c>
      <c r="BK271">
        <v>330.155508972821</v>
      </c>
    </row>
    <row r="272" spans="1:63" x14ac:dyDescent="0.25">
      <c r="A272" t="s">
        <v>92</v>
      </c>
      <c r="B272">
        <v>270</v>
      </c>
      <c r="C272" t="s">
        <v>110</v>
      </c>
      <c r="D272">
        <v>335.15790024049397</v>
      </c>
      <c r="E272">
        <v>368.67369026454401</v>
      </c>
      <c r="F272">
        <v>0</v>
      </c>
      <c r="G272">
        <v>0</v>
      </c>
      <c r="H272">
        <v>368.67369026454401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f t="shared" si="96"/>
        <v>1</v>
      </c>
      <c r="W272" t="s">
        <v>33</v>
      </c>
      <c r="X272" t="s">
        <v>77</v>
      </c>
      <c r="Y272" t="s">
        <v>41</v>
      </c>
      <c r="Z272">
        <v>850</v>
      </c>
      <c r="AA272">
        <v>807</v>
      </c>
      <c r="AB272">
        <v>419.58501179157702</v>
      </c>
      <c r="AC272">
        <v>718.25476919906396</v>
      </c>
      <c r="AD272">
        <v>0</v>
      </c>
      <c r="AE272">
        <v>0</v>
      </c>
      <c r="AF272">
        <v>0</v>
      </c>
      <c r="AG272">
        <v>286.225562166212</v>
      </c>
      <c r="AH272" s="7">
        <f t="shared" si="111"/>
        <v>528.00719763888469</v>
      </c>
      <c r="AI272">
        <v>100000</v>
      </c>
      <c r="AJ272">
        <f t="shared" si="97"/>
        <v>0.71179999999999999</v>
      </c>
      <c r="AK272">
        <f t="shared" si="98"/>
        <v>0.22446747633701936</v>
      </c>
      <c r="AL272">
        <v>0.75813465999999996</v>
      </c>
      <c r="AM272">
        <v>1.0035392999999999</v>
      </c>
      <c r="AN272">
        <f t="shared" si="99"/>
        <v>353.1107589467008</v>
      </c>
      <c r="AO272">
        <f t="shared" si="100"/>
        <v>368.67369026454401</v>
      </c>
      <c r="AP272">
        <f t="shared" si="101"/>
        <v>721.78444921124481</v>
      </c>
      <c r="AQ272">
        <f t="shared" si="102"/>
        <v>788.892735576826</v>
      </c>
      <c r="AR272">
        <v>212000</v>
      </c>
      <c r="AS272">
        <v>0.28999999999999998</v>
      </c>
      <c r="AT272">
        <f t="shared" si="103"/>
        <v>503.86083384920624</v>
      </c>
      <c r="AU272">
        <f t="shared" si="104"/>
        <v>419.28331825437232</v>
      </c>
      <c r="AV272">
        <f t="shared" si="105"/>
        <v>419.76798146313888</v>
      </c>
      <c r="AW272">
        <f t="shared" si="86"/>
        <v>433.90640606637947</v>
      </c>
      <c r="AX272">
        <f t="shared" si="106"/>
        <v>504.84636738012591</v>
      </c>
      <c r="AY272">
        <f t="shared" si="107"/>
        <v>894.04377648544414</v>
      </c>
      <c r="AZ272">
        <f t="shared" si="108"/>
        <v>650.11014885684199</v>
      </c>
      <c r="BA272">
        <f t="shared" si="109"/>
        <v>396.95594972783914</v>
      </c>
      <c r="BB272">
        <f t="shared" si="110"/>
        <v>369.19227740129378</v>
      </c>
      <c r="BC272">
        <f t="shared" si="95"/>
        <v>434.93240380335351</v>
      </c>
      <c r="BD272">
        <v>0</v>
      </c>
      <c r="BE272">
        <v>0.29456699912502399</v>
      </c>
      <c r="BF272">
        <v>0.80609725436991997</v>
      </c>
      <c r="BG272">
        <v>716.01526085640705</v>
      </c>
      <c r="BH272">
        <v>0.27681066371090801</v>
      </c>
      <c r="BI272">
        <v>639.440519407995</v>
      </c>
      <c r="BJ272">
        <v>420.21904531228199</v>
      </c>
      <c r="BK272">
        <v>368.67369026454401</v>
      </c>
    </row>
    <row r="273" spans="1:63" x14ac:dyDescent="0.25">
      <c r="A273" t="s">
        <v>92</v>
      </c>
      <c r="B273">
        <v>271</v>
      </c>
      <c r="C273" t="s">
        <v>110</v>
      </c>
      <c r="D273">
        <v>309.664810989621</v>
      </c>
      <c r="E273">
        <v>340.631292088583</v>
      </c>
      <c r="F273">
        <v>0</v>
      </c>
      <c r="G273">
        <v>309.664810989621</v>
      </c>
      <c r="H273">
        <v>340.631292088583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f t="shared" si="96"/>
        <v>1</v>
      </c>
      <c r="W273" t="s">
        <v>33</v>
      </c>
      <c r="X273" t="s">
        <v>77</v>
      </c>
      <c r="Y273" t="s">
        <v>41</v>
      </c>
      <c r="Z273">
        <v>850</v>
      </c>
      <c r="AA273">
        <v>807</v>
      </c>
      <c r="AB273">
        <v>419.58501179157702</v>
      </c>
      <c r="AC273">
        <v>718.25476919906396</v>
      </c>
      <c r="AD273">
        <v>0</v>
      </c>
      <c r="AE273">
        <v>0</v>
      </c>
      <c r="AF273">
        <v>0</v>
      </c>
      <c r="AG273">
        <v>286.225562166212</v>
      </c>
      <c r="AH273" s="7">
        <f t="shared" si="111"/>
        <v>528.00719763888469</v>
      </c>
      <c r="AI273">
        <v>100000</v>
      </c>
      <c r="AJ273">
        <f t="shared" si="97"/>
        <v>0.71179999999999999</v>
      </c>
      <c r="AK273">
        <f t="shared" si="98"/>
        <v>0.22446747633701936</v>
      </c>
      <c r="AL273">
        <v>0.64232370000000005</v>
      </c>
      <c r="AM273">
        <v>0.88852434999999996</v>
      </c>
      <c r="AN273">
        <f t="shared" si="99"/>
        <v>326.2521228029234</v>
      </c>
      <c r="AO273">
        <f t="shared" si="100"/>
        <v>326.2521228029234</v>
      </c>
      <c r="AP273">
        <f t="shared" si="101"/>
        <v>652.50424560584679</v>
      </c>
      <c r="AQ273">
        <f t="shared" si="102"/>
        <v>776.51191362335999</v>
      </c>
      <c r="AR273">
        <v>212000</v>
      </c>
      <c r="AS273">
        <v>0.28999999999999998</v>
      </c>
      <c r="AT273">
        <f t="shared" si="103"/>
        <v>474.10547691166317</v>
      </c>
      <c r="AU273">
        <f t="shared" si="104"/>
        <v>419.44559908616878</v>
      </c>
      <c r="AV273">
        <f t="shared" si="105"/>
        <v>418.04654758738013</v>
      </c>
      <c r="AW273">
        <f t="shared" si="86"/>
        <v>398.39161656429525</v>
      </c>
      <c r="AX273">
        <f t="shared" si="106"/>
        <v>461.39017682090673</v>
      </c>
      <c r="AY273">
        <f t="shared" si="107"/>
        <v>732.70894016721502</v>
      </c>
      <c r="AZ273">
        <f t="shared" si="108"/>
        <v>547.65808772157845</v>
      </c>
      <c r="BA273">
        <f t="shared" si="109"/>
        <v>356.70148931873501</v>
      </c>
      <c r="BB273">
        <f t="shared" si="110"/>
        <v>335.20642145769187</v>
      </c>
      <c r="BC273">
        <f t="shared" si="95"/>
        <v>382.62073499162091</v>
      </c>
      <c r="BD273">
        <v>0</v>
      </c>
      <c r="BE273">
        <v>2.32735967050885E-17</v>
      </c>
      <c r="BF273">
        <v>0.94806722012423605</v>
      </c>
      <c r="BG273">
        <v>776.51191362336101</v>
      </c>
      <c r="BH273">
        <v>0.27681066371090801</v>
      </c>
      <c r="BI273">
        <v>652.50424560584599</v>
      </c>
      <c r="BJ273">
        <v>388.25595681167999</v>
      </c>
      <c r="BK273">
        <v>388.25595681167999</v>
      </c>
    </row>
    <row r="274" spans="1:63" x14ac:dyDescent="0.25">
      <c r="A274" t="s">
        <v>92</v>
      </c>
      <c r="B274">
        <v>272</v>
      </c>
      <c r="C274" t="s">
        <v>109</v>
      </c>
      <c r="D274">
        <v>301.12809592220702</v>
      </c>
      <c r="E274">
        <v>331.24090551442799</v>
      </c>
      <c r="F274">
        <v>0</v>
      </c>
      <c r="G274">
        <v>301.12809592220702</v>
      </c>
      <c r="H274">
        <v>331.24090551442799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90</v>
      </c>
      <c r="R274">
        <v>0</v>
      </c>
      <c r="S274">
        <v>0</v>
      </c>
      <c r="T274">
        <v>0</v>
      </c>
      <c r="U274">
        <v>0</v>
      </c>
      <c r="V274">
        <f t="shared" si="96"/>
        <v>0</v>
      </c>
      <c r="W274" t="s">
        <v>33</v>
      </c>
      <c r="X274" t="s">
        <v>77</v>
      </c>
      <c r="Y274" t="s">
        <v>41</v>
      </c>
      <c r="Z274">
        <v>850</v>
      </c>
      <c r="AA274">
        <v>807</v>
      </c>
      <c r="AB274">
        <v>419.58501179157702</v>
      </c>
      <c r="AC274">
        <v>718.25476919906396</v>
      </c>
      <c r="AD274">
        <v>0</v>
      </c>
      <c r="AE274">
        <v>0</v>
      </c>
      <c r="AF274">
        <v>0</v>
      </c>
      <c r="AG274">
        <v>286.225562166212</v>
      </c>
      <c r="AH274" s="7">
        <f t="shared" si="111"/>
        <v>528.00719763888469</v>
      </c>
      <c r="AI274">
        <v>100000</v>
      </c>
      <c r="AJ274">
        <f t="shared" si="97"/>
        <v>0.71179999999999999</v>
      </c>
      <c r="AK274">
        <f t="shared" si="98"/>
        <v>0.22446747633701936</v>
      </c>
      <c r="AL274">
        <v>0.59761949999999997</v>
      </c>
      <c r="AM274">
        <v>0.79229872999999995</v>
      </c>
      <c r="AN274">
        <f t="shared" si="99"/>
        <v>317.25813538922017</v>
      </c>
      <c r="AO274">
        <f t="shared" si="100"/>
        <v>317.25813538922017</v>
      </c>
      <c r="AP274">
        <f t="shared" si="101"/>
        <v>634.51627077844034</v>
      </c>
      <c r="AQ274">
        <f t="shared" si="102"/>
        <v>738.99300709343606</v>
      </c>
      <c r="AR274">
        <v>212000</v>
      </c>
      <c r="AS274">
        <v>0.28999999999999998</v>
      </c>
      <c r="AT274">
        <f t="shared" si="103"/>
        <v>444.1734603876277</v>
      </c>
      <c r="AU274">
        <f t="shared" si="104"/>
        <v>419.32369223166097</v>
      </c>
      <c r="AV274">
        <f t="shared" si="105"/>
        <v>419.31593564883906</v>
      </c>
      <c r="AW274">
        <f t="shared" si="86"/>
        <v>387.40891657656664</v>
      </c>
      <c r="AX274">
        <f t="shared" si="106"/>
        <v>448.67075784063474</v>
      </c>
      <c r="AY274">
        <f t="shared" si="107"/>
        <v>695.12490786140597</v>
      </c>
      <c r="AZ274">
        <f t="shared" si="108"/>
        <v>522.78012920659182</v>
      </c>
      <c r="BA274">
        <f t="shared" si="109"/>
        <v>345.04017666734524</v>
      </c>
      <c r="BB274">
        <f t="shared" si="110"/>
        <v>325.02184864838159</v>
      </c>
      <c r="BC274">
        <f t="shared" si="95"/>
        <v>368.60980475243866</v>
      </c>
      <c r="BD274">
        <v>0.93097987932372805</v>
      </c>
      <c r="BE274">
        <v>0.41010682997391401</v>
      </c>
      <c r="BF274">
        <v>0.668786269982657</v>
      </c>
      <c r="BG274">
        <v>652.18714163111895</v>
      </c>
      <c r="BH274">
        <v>0.27681066371090801</v>
      </c>
      <c r="BI274">
        <v>575.23310179683597</v>
      </c>
      <c r="BJ274">
        <v>361.440334474542</v>
      </c>
      <c r="BK274">
        <v>377.55267261889401</v>
      </c>
    </row>
    <row r="275" spans="1:63" x14ac:dyDescent="0.25">
      <c r="A275" t="s">
        <v>92</v>
      </c>
      <c r="B275">
        <v>273</v>
      </c>
      <c r="C275" t="s">
        <v>109</v>
      </c>
      <c r="D275">
        <v>326.75566794340602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187.88450906745899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f t="shared" si="96"/>
        <v>1</v>
      </c>
      <c r="W275" t="s">
        <v>18</v>
      </c>
      <c r="X275" t="s">
        <v>77</v>
      </c>
      <c r="Y275" t="s">
        <v>41</v>
      </c>
      <c r="Z275">
        <v>850</v>
      </c>
      <c r="AA275">
        <v>807</v>
      </c>
      <c r="AB275">
        <v>419.58501179157702</v>
      </c>
      <c r="AC275">
        <v>718.25476919906396</v>
      </c>
      <c r="AD275">
        <v>0</v>
      </c>
      <c r="AE275">
        <v>0</v>
      </c>
      <c r="AF275">
        <v>0</v>
      </c>
      <c r="AG275">
        <v>286.225562166212</v>
      </c>
      <c r="AH275" s="7">
        <f t="shared" si="111"/>
        <v>528.00719763888469</v>
      </c>
      <c r="AI275">
        <v>100000</v>
      </c>
      <c r="AJ275">
        <f t="shared" si="97"/>
        <v>0.71179999999999999</v>
      </c>
      <c r="AK275">
        <f t="shared" si="98"/>
        <v>0.22446747633701936</v>
      </c>
      <c r="AL275">
        <v>0.70441929999999997</v>
      </c>
      <c r="AM275">
        <v>0.51827544000000003</v>
      </c>
      <c r="AN275">
        <f t="shared" si="99"/>
        <v>461.16269664371345</v>
      </c>
      <c r="AO275">
        <f t="shared" si="100"/>
        <v>0</v>
      </c>
      <c r="AP275">
        <f t="shared" si="101"/>
        <v>461.16269664371345</v>
      </c>
      <c r="AQ275">
        <f t="shared" si="102"/>
        <v>444.79746570966699</v>
      </c>
      <c r="AR275">
        <v>212000</v>
      </c>
      <c r="AS275">
        <v>0.28999999999999998</v>
      </c>
      <c r="AT275">
        <f t="shared" si="103"/>
        <v>444.79746570966716</v>
      </c>
      <c r="AU275">
        <f t="shared" si="104"/>
        <v>444.79746570966716</v>
      </c>
      <c r="AV275">
        <f t="shared" si="105"/>
        <v>461.16269664371328</v>
      </c>
      <c r="AW275">
        <f t="shared" si="86"/>
        <v>461.16269664371316</v>
      </c>
      <c r="AX275">
        <f t="shared" si="106"/>
        <v>461.16269664371345</v>
      </c>
      <c r="AY275">
        <f t="shared" si="107"/>
        <v>461.16269664371345</v>
      </c>
      <c r="AZ275">
        <f t="shared" si="108"/>
        <v>461.16269664371345</v>
      </c>
      <c r="BA275">
        <f t="shared" si="109"/>
        <v>461.16269664371345</v>
      </c>
      <c r="BB275">
        <f t="shared" si="110"/>
        <v>461.16269664371345</v>
      </c>
      <c r="BC275">
        <f t="shared" si="95"/>
        <v>461.16269664371345</v>
      </c>
      <c r="BD275">
        <v>0</v>
      </c>
      <c r="BE275">
        <v>3.9907129755264899E-17</v>
      </c>
      <c r="BF275">
        <v>0.31107670676374699</v>
      </c>
      <c r="BG275">
        <v>444.79746570966699</v>
      </c>
      <c r="BH275">
        <v>0.27681066371090801</v>
      </c>
      <c r="BI275">
        <v>461.16269664371299</v>
      </c>
      <c r="BJ275">
        <v>444.79746570966699</v>
      </c>
      <c r="BK275">
        <v>0</v>
      </c>
    </row>
    <row r="276" spans="1:63" x14ac:dyDescent="0.25">
      <c r="A276" t="s">
        <v>92</v>
      </c>
      <c r="B276">
        <v>274</v>
      </c>
      <c r="C276" t="s">
        <v>109</v>
      </c>
      <c r="D276">
        <v>308.24577029871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177.241317921758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90</v>
      </c>
      <c r="T276">
        <v>0</v>
      </c>
      <c r="U276">
        <v>0</v>
      </c>
      <c r="V276">
        <f t="shared" si="96"/>
        <v>0</v>
      </c>
      <c r="W276" t="s">
        <v>18</v>
      </c>
      <c r="X276" t="s">
        <v>77</v>
      </c>
      <c r="Y276" t="s">
        <v>41</v>
      </c>
      <c r="Z276">
        <v>850</v>
      </c>
      <c r="AA276">
        <v>807</v>
      </c>
      <c r="AB276">
        <v>419.58501179157702</v>
      </c>
      <c r="AC276">
        <v>718.25476919906396</v>
      </c>
      <c r="AD276">
        <v>0</v>
      </c>
      <c r="AE276">
        <v>0</v>
      </c>
      <c r="AF276">
        <v>0</v>
      </c>
      <c r="AG276">
        <v>286.225562166212</v>
      </c>
      <c r="AH276" s="7">
        <f t="shared" si="111"/>
        <v>528.00719763888469</v>
      </c>
      <c r="AI276">
        <v>100000</v>
      </c>
      <c r="AJ276">
        <f t="shared" si="97"/>
        <v>0.71179999999999999</v>
      </c>
      <c r="AK276">
        <f t="shared" si="98"/>
        <v>0.22446747633701936</v>
      </c>
      <c r="AL276">
        <v>1.0875846</v>
      </c>
      <c r="AM276">
        <v>0.51698875</v>
      </c>
      <c r="AN276">
        <f t="shared" si="99"/>
        <v>435.03897439536399</v>
      </c>
      <c r="AO276">
        <f t="shared" si="100"/>
        <v>0</v>
      </c>
      <c r="AP276">
        <f t="shared" si="101"/>
        <v>435.03897439536399</v>
      </c>
      <c r="AQ276">
        <f t="shared" si="102"/>
        <v>308.24577029871</v>
      </c>
      <c r="AR276">
        <v>212000</v>
      </c>
      <c r="AS276">
        <v>0.28999999999999998</v>
      </c>
      <c r="AT276">
        <f t="shared" si="103"/>
        <v>308.24577029870977</v>
      </c>
      <c r="AU276">
        <f t="shared" si="104"/>
        <v>308.24577029870989</v>
      </c>
      <c r="AV276">
        <f t="shared" si="105"/>
        <v>435.03897439536405</v>
      </c>
      <c r="AW276">
        <f t="shared" si="86"/>
        <v>435.03897439536394</v>
      </c>
      <c r="AX276">
        <f t="shared" si="106"/>
        <v>435.03897439536399</v>
      </c>
      <c r="AY276">
        <f t="shared" si="107"/>
        <v>435.03897439536399</v>
      </c>
      <c r="AZ276">
        <f t="shared" si="108"/>
        <v>435.03897439536399</v>
      </c>
      <c r="BA276">
        <f t="shared" si="109"/>
        <v>435.03897439536399</v>
      </c>
      <c r="BB276">
        <f t="shared" si="110"/>
        <v>435.03897439536399</v>
      </c>
      <c r="BC276">
        <f t="shared" si="95"/>
        <v>435.03897439536399</v>
      </c>
      <c r="BD276">
        <v>0.85602603355968698</v>
      </c>
      <c r="BE276">
        <v>0.65949363206122402</v>
      </c>
      <c r="BF276">
        <v>0.149395369350699</v>
      </c>
      <c r="BG276">
        <v>308.24577029871</v>
      </c>
      <c r="BH276">
        <v>0.27681066371090801</v>
      </c>
      <c r="BI276">
        <v>308.24577029871</v>
      </c>
      <c r="BJ276">
        <v>308.24577029871</v>
      </c>
      <c r="BK276">
        <v>0</v>
      </c>
    </row>
    <row r="277" spans="1:63" x14ac:dyDescent="0.25">
      <c r="A277" t="s">
        <v>92</v>
      </c>
      <c r="B277">
        <v>275</v>
      </c>
      <c r="C277" t="s">
        <v>110</v>
      </c>
      <c r="D277">
        <v>284.54330816359101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163.612402194065</v>
      </c>
      <c r="K277">
        <v>0</v>
      </c>
      <c r="L277">
        <v>0</v>
      </c>
      <c r="M277">
        <v>163.612402194065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f t="shared" si="96"/>
        <v>1</v>
      </c>
      <c r="W277" t="s">
        <v>18</v>
      </c>
      <c r="X277" t="s">
        <v>77</v>
      </c>
      <c r="Y277" t="s">
        <v>41</v>
      </c>
      <c r="Z277">
        <v>850</v>
      </c>
      <c r="AA277">
        <v>807</v>
      </c>
      <c r="AB277">
        <v>419.58501179157702</v>
      </c>
      <c r="AC277">
        <v>718.25476919906396</v>
      </c>
      <c r="AD277">
        <v>0</v>
      </c>
      <c r="AE277">
        <v>0</v>
      </c>
      <c r="AF277">
        <v>0</v>
      </c>
      <c r="AG277">
        <v>286.225562166212</v>
      </c>
      <c r="AH277" s="7">
        <f t="shared" si="111"/>
        <v>528.00719763888469</v>
      </c>
      <c r="AI277">
        <v>100000</v>
      </c>
      <c r="AJ277">
        <f t="shared" si="97"/>
        <v>0.71179999999999999</v>
      </c>
      <c r="AK277">
        <f t="shared" si="98"/>
        <v>0.22446747633701936</v>
      </c>
      <c r="AL277">
        <v>0.91738580000000003</v>
      </c>
      <c r="AM277">
        <v>0.84669320000000003</v>
      </c>
      <c r="AN277">
        <f t="shared" si="99"/>
        <v>401.58678847270085</v>
      </c>
      <c r="AO277">
        <f t="shared" si="100"/>
        <v>283.38499334851423</v>
      </c>
      <c r="AP277">
        <f t="shared" si="101"/>
        <v>684.97178182121502</v>
      </c>
      <c r="AQ277">
        <f t="shared" si="102"/>
        <v>650.13615293998805</v>
      </c>
      <c r="AR277">
        <v>212000</v>
      </c>
      <c r="AS277">
        <v>0.28999999999999998</v>
      </c>
      <c r="AT277">
        <f t="shared" si="103"/>
        <v>449.68516745417617</v>
      </c>
      <c r="AU277">
        <f t="shared" si="104"/>
        <v>419.34244262747609</v>
      </c>
      <c r="AV277">
        <f t="shared" si="105"/>
        <v>419.69818712358682</v>
      </c>
      <c r="AW277">
        <f t="shared" si="86"/>
        <v>468.39371117494977</v>
      </c>
      <c r="AX277">
        <f t="shared" si="106"/>
        <v>524.47651811687933</v>
      </c>
      <c r="AY277">
        <f t="shared" si="107"/>
        <v>803.28341861573551</v>
      </c>
      <c r="AZ277">
        <f t="shared" si="108"/>
        <v>618.92904936006767</v>
      </c>
      <c r="BA277">
        <f t="shared" si="109"/>
        <v>428.90091844514075</v>
      </c>
      <c r="BB277">
        <f t="shared" si="110"/>
        <v>407.7875817223632</v>
      </c>
      <c r="BC277">
        <f t="shared" si="95"/>
        <v>451.80573328371639</v>
      </c>
      <c r="BD277">
        <v>1.06433141265297E-8</v>
      </c>
      <c r="BE277">
        <v>0.21187598663565499</v>
      </c>
      <c r="BF277">
        <v>0.56166849299740995</v>
      </c>
      <c r="BG277">
        <v>597.67981524086304</v>
      </c>
      <c r="BH277">
        <v>0.27681066371090801</v>
      </c>
      <c r="BI277">
        <v>634.18696930891701</v>
      </c>
      <c r="BJ277">
        <v>387.335721373718</v>
      </c>
      <c r="BK277">
        <v>262.80043156626999</v>
      </c>
    </row>
    <row r="278" spans="1:63" x14ac:dyDescent="0.25">
      <c r="A278" t="s">
        <v>92</v>
      </c>
      <c r="B278">
        <v>276</v>
      </c>
      <c r="C278" t="s">
        <v>110</v>
      </c>
      <c r="D278">
        <v>289.12883011152098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166.249077314125</v>
      </c>
      <c r="K278">
        <v>0</v>
      </c>
      <c r="L278">
        <v>0</v>
      </c>
      <c r="M278">
        <v>166.249077314125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90</v>
      </c>
      <c r="T278">
        <v>0</v>
      </c>
      <c r="U278">
        <v>0</v>
      </c>
      <c r="V278">
        <f t="shared" si="96"/>
        <v>0</v>
      </c>
      <c r="W278" t="s">
        <v>18</v>
      </c>
      <c r="X278" t="s">
        <v>77</v>
      </c>
      <c r="Y278" t="s">
        <v>41</v>
      </c>
      <c r="Z278">
        <v>850</v>
      </c>
      <c r="AA278">
        <v>807</v>
      </c>
      <c r="AB278">
        <v>419.58501179157702</v>
      </c>
      <c r="AC278">
        <v>718.25476919906396</v>
      </c>
      <c r="AD278">
        <v>0</v>
      </c>
      <c r="AE278">
        <v>0</v>
      </c>
      <c r="AF278">
        <v>0</v>
      </c>
      <c r="AG278">
        <v>286.225562166212</v>
      </c>
      <c r="AH278" s="7">
        <f t="shared" si="111"/>
        <v>528.00719763888469</v>
      </c>
      <c r="AI278">
        <v>100000</v>
      </c>
      <c r="AJ278">
        <f t="shared" si="97"/>
        <v>0.71179999999999999</v>
      </c>
      <c r="AK278">
        <f t="shared" si="98"/>
        <v>0.22446747633701936</v>
      </c>
      <c r="AL278">
        <v>0.94853805999999996</v>
      </c>
      <c r="AM278">
        <v>0.43058976999999998</v>
      </c>
      <c r="AN278">
        <f t="shared" si="99"/>
        <v>408.05850992847888</v>
      </c>
      <c r="AO278">
        <f t="shared" si="100"/>
        <v>287.95184861951094</v>
      </c>
      <c r="AP278">
        <f t="shared" si="101"/>
        <v>696.01035854798988</v>
      </c>
      <c r="AQ278">
        <f t="shared" si="102"/>
        <v>556.16438902852792</v>
      </c>
      <c r="AR278">
        <v>212000</v>
      </c>
      <c r="AS278">
        <v>0.28999999999999998</v>
      </c>
      <c r="AT278">
        <f t="shared" si="103"/>
        <v>349.11813877216991</v>
      </c>
      <c r="AU278">
        <f t="shared" si="104"/>
        <v>419.63098868038088</v>
      </c>
      <c r="AV278">
        <f t="shared" si="105"/>
        <v>419.42674164203476</v>
      </c>
      <c r="AW278">
        <f t="shared" si="86"/>
        <v>475.94205120349278</v>
      </c>
      <c r="AX278">
        <f t="shared" si="106"/>
        <v>532.92865357745507</v>
      </c>
      <c r="AY278">
        <f t="shared" si="107"/>
        <v>826.17643092946423</v>
      </c>
      <c r="AZ278">
        <f t="shared" si="108"/>
        <v>634.43674086199803</v>
      </c>
      <c r="BA278">
        <f t="shared" si="109"/>
        <v>436.81207895137578</v>
      </c>
      <c r="BB278">
        <f t="shared" si="110"/>
        <v>414.7821648979031</v>
      </c>
      <c r="BC278">
        <f t="shared" si="95"/>
        <v>460.95961837135332</v>
      </c>
      <c r="BD278">
        <v>0.85602603361257301</v>
      </c>
      <c r="BE278">
        <v>0.71112959771270601</v>
      </c>
      <c r="BF278">
        <v>0.44847792280577697</v>
      </c>
      <c r="BG278">
        <v>534.07111783401501</v>
      </c>
      <c r="BH278">
        <v>0.27681066371090801</v>
      </c>
      <c r="BI278">
        <v>575.90369723902097</v>
      </c>
      <c r="BJ278">
        <v>289.12883011152098</v>
      </c>
      <c r="BK278">
        <v>267.03555891700699</v>
      </c>
    </row>
    <row r="279" spans="1:63" x14ac:dyDescent="0.25">
      <c r="A279" t="s">
        <v>92</v>
      </c>
      <c r="B279">
        <v>277</v>
      </c>
      <c r="C279" t="s">
        <v>110</v>
      </c>
      <c r="D279">
        <v>398.83784322792798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199.41892161396399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f t="shared" si="96"/>
        <v>1</v>
      </c>
      <c r="W279" t="s">
        <v>18</v>
      </c>
      <c r="X279" t="s">
        <v>77</v>
      </c>
      <c r="Y279" t="s">
        <v>41</v>
      </c>
      <c r="Z279">
        <v>850</v>
      </c>
      <c r="AA279">
        <v>807</v>
      </c>
      <c r="AB279">
        <v>419.58501179157702</v>
      </c>
      <c r="AC279">
        <v>718.25476919906396</v>
      </c>
      <c r="AD279">
        <v>0</v>
      </c>
      <c r="AE279">
        <v>0</v>
      </c>
      <c r="AF279">
        <v>0</v>
      </c>
      <c r="AG279">
        <v>286.225562166212</v>
      </c>
      <c r="AH279" s="7">
        <f t="shared" si="111"/>
        <v>528.00719763888469</v>
      </c>
      <c r="AI279">
        <v>100000</v>
      </c>
      <c r="AJ279">
        <f t="shared" si="97"/>
        <v>0.71179999999999999</v>
      </c>
      <c r="AK279">
        <f t="shared" si="98"/>
        <v>0.22446747633701936</v>
      </c>
      <c r="AL279">
        <v>0.92341702999999997</v>
      </c>
      <c r="AM279">
        <v>0.91216410000000003</v>
      </c>
      <c r="AN279">
        <f t="shared" si="99"/>
        <v>398.83784322792798</v>
      </c>
      <c r="AO279">
        <f t="shared" si="100"/>
        <v>345.40370422598096</v>
      </c>
      <c r="AP279">
        <f t="shared" si="101"/>
        <v>744.24154745390888</v>
      </c>
      <c r="AQ279">
        <f t="shared" si="102"/>
        <v>719.15206122020595</v>
      </c>
      <c r="AR279">
        <v>212000</v>
      </c>
      <c r="AS279">
        <v>0.28999999999999998</v>
      </c>
      <c r="AT279">
        <f t="shared" si="103"/>
        <v>472.69671332736613</v>
      </c>
      <c r="AU279">
        <f t="shared" si="104"/>
        <v>420.03404249397994</v>
      </c>
      <c r="AV279">
        <f t="shared" si="105"/>
        <v>418.35410025554012</v>
      </c>
      <c r="AW279">
        <f t="shared" si="86"/>
        <v>477.39162690009044</v>
      </c>
      <c r="AX279">
        <f t="shared" si="106"/>
        <v>544.82262583994498</v>
      </c>
      <c r="AY279">
        <f t="shared" si="107"/>
        <v>944.8587696206281</v>
      </c>
      <c r="AZ279">
        <f t="shared" si="108"/>
        <v>697.28059438871674</v>
      </c>
      <c r="BA279">
        <f t="shared" si="109"/>
        <v>441.30252615948132</v>
      </c>
      <c r="BB279">
        <f t="shared" si="110"/>
        <v>412.68737224027552</v>
      </c>
      <c r="BC279">
        <f t="shared" si="95"/>
        <v>477.72234471232673</v>
      </c>
      <c r="BD279">
        <v>2.4685643857889201E-16</v>
      </c>
      <c r="BE279">
        <v>0.62601148699032305</v>
      </c>
      <c r="BF279">
        <v>0.41143525697910399</v>
      </c>
      <c r="BG279">
        <v>511.53965969288203</v>
      </c>
      <c r="BH279">
        <v>0.27681066371090801</v>
      </c>
      <c r="BI279">
        <v>527.61287331123197</v>
      </c>
      <c r="BJ279">
        <v>398.83784322792798</v>
      </c>
      <c r="BK279">
        <v>320.31421799227797</v>
      </c>
    </row>
    <row r="280" spans="1:63" x14ac:dyDescent="0.25">
      <c r="A280" t="s">
        <v>92</v>
      </c>
      <c r="B280">
        <v>278</v>
      </c>
      <c r="C280" t="s">
        <v>110</v>
      </c>
      <c r="D280">
        <v>276.80040182574902</v>
      </c>
      <c r="E280">
        <v>0</v>
      </c>
      <c r="F280">
        <v>0</v>
      </c>
      <c r="G280">
        <v>276.80040182574902</v>
      </c>
      <c r="H280">
        <v>0</v>
      </c>
      <c r="I280">
        <v>0</v>
      </c>
      <c r="J280">
        <v>159.16023104980599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f t="shared" si="96"/>
        <v>1</v>
      </c>
      <c r="W280" t="s">
        <v>18</v>
      </c>
      <c r="X280" t="s">
        <v>77</v>
      </c>
      <c r="Y280" t="s">
        <v>41</v>
      </c>
      <c r="Z280">
        <v>850</v>
      </c>
      <c r="AA280">
        <v>807</v>
      </c>
      <c r="AB280">
        <v>419.58501179157702</v>
      </c>
      <c r="AC280">
        <v>718.25476919906396</v>
      </c>
      <c r="AD280">
        <v>0</v>
      </c>
      <c r="AE280">
        <v>0</v>
      </c>
      <c r="AF280">
        <v>0</v>
      </c>
      <c r="AG280">
        <v>286.225562166212</v>
      </c>
      <c r="AH280" s="7">
        <f t="shared" si="111"/>
        <v>528.00719763888469</v>
      </c>
      <c r="AI280">
        <v>100000</v>
      </c>
      <c r="AJ280">
        <f t="shared" si="97"/>
        <v>0.71179999999999999</v>
      </c>
      <c r="AK280">
        <f t="shared" si="98"/>
        <v>0.22446747633701936</v>
      </c>
      <c r="AL280">
        <v>0.87588699999999997</v>
      </c>
      <c r="AM280">
        <v>0.80881035000000001</v>
      </c>
      <c r="AN280">
        <f t="shared" si="99"/>
        <v>390.65893039117765</v>
      </c>
      <c r="AO280">
        <f t="shared" si="100"/>
        <v>276.80040182574902</v>
      </c>
      <c r="AP280">
        <f t="shared" si="101"/>
        <v>667.45933221692667</v>
      </c>
      <c r="AQ280">
        <f t="shared" si="102"/>
        <v>653.59606084040797</v>
      </c>
      <c r="AR280">
        <v>212000</v>
      </c>
      <c r="AS280">
        <v>0.28999999999999998</v>
      </c>
      <c r="AT280">
        <f t="shared" si="103"/>
        <v>441.61554228842994</v>
      </c>
      <c r="AU280">
        <f t="shared" si="104"/>
        <v>418.63846654717918</v>
      </c>
      <c r="AV280">
        <f t="shared" si="105"/>
        <v>417.51280342548205</v>
      </c>
      <c r="AW280">
        <f t="shared" si="86"/>
        <v>455.86985338699537</v>
      </c>
      <c r="AX280">
        <f t="shared" si="106"/>
        <v>510.63582796693208</v>
      </c>
      <c r="AY280">
        <f t="shared" si="107"/>
        <v>767.96048207936542</v>
      </c>
      <c r="AZ280">
        <f t="shared" si="108"/>
        <v>594.60957328388815</v>
      </c>
      <c r="BA280">
        <f t="shared" si="109"/>
        <v>415.88852760136808</v>
      </c>
      <c r="BB280">
        <f t="shared" si="110"/>
        <v>396.14199816366749</v>
      </c>
      <c r="BC280">
        <f t="shared" si="95"/>
        <v>437.00130875186596</v>
      </c>
      <c r="BD280">
        <v>0</v>
      </c>
      <c r="BE280">
        <v>0.208848520548956</v>
      </c>
      <c r="BF280">
        <v>0.58463892453613098</v>
      </c>
      <c r="BG280">
        <v>609.778940276703</v>
      </c>
      <c r="BH280">
        <v>0.27681066371090801</v>
      </c>
      <c r="BI280">
        <v>618.44141779724498</v>
      </c>
      <c r="BJ280">
        <v>376.79565901465901</v>
      </c>
      <c r="BK280">
        <v>276.80040182574902</v>
      </c>
    </row>
    <row r="281" spans="1:63" x14ac:dyDescent="0.25">
      <c r="A281" t="s">
        <v>92</v>
      </c>
      <c r="B281">
        <v>279</v>
      </c>
      <c r="C281" t="s">
        <v>110</v>
      </c>
      <c r="D281">
        <v>0</v>
      </c>
      <c r="E281">
        <v>0</v>
      </c>
      <c r="F281">
        <v>0</v>
      </c>
      <c r="G281">
        <v>415.68115037298998</v>
      </c>
      <c r="H281">
        <v>0</v>
      </c>
      <c r="I281">
        <v>0</v>
      </c>
      <c r="J281">
        <v>240.278121602884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f t="shared" si="96"/>
        <v>1</v>
      </c>
      <c r="W281" t="s">
        <v>20</v>
      </c>
      <c r="X281" t="s">
        <v>77</v>
      </c>
      <c r="Y281" t="s">
        <v>41</v>
      </c>
      <c r="Z281">
        <v>850</v>
      </c>
      <c r="AA281">
        <v>807</v>
      </c>
      <c r="AB281">
        <v>419.58501179157702</v>
      </c>
      <c r="AC281">
        <v>718.25476919906396</v>
      </c>
      <c r="AD281">
        <v>0</v>
      </c>
      <c r="AE281">
        <v>0</v>
      </c>
      <c r="AF281">
        <v>0</v>
      </c>
      <c r="AG281">
        <v>286.225562166212</v>
      </c>
      <c r="AH281" s="7">
        <f t="shared" si="111"/>
        <v>528.00719763888469</v>
      </c>
      <c r="AI281">
        <v>100000</v>
      </c>
      <c r="AJ281">
        <f t="shared" si="97"/>
        <v>0.71179999999999999</v>
      </c>
      <c r="AK281">
        <f t="shared" si="98"/>
        <v>0.22446747633701936</v>
      </c>
      <c r="AL281">
        <v>0.98474209999999995</v>
      </c>
      <c r="AM281">
        <v>0.88580460000000005</v>
      </c>
      <c r="AN281">
        <f t="shared" si="99"/>
        <v>416.17391456340812</v>
      </c>
      <c r="AO281">
        <f t="shared" si="100"/>
        <v>415.68115037298998</v>
      </c>
      <c r="AP281">
        <f t="shared" si="101"/>
        <v>831.85506493639809</v>
      </c>
      <c r="AQ281">
        <f t="shared" si="102"/>
        <v>801.62496151679693</v>
      </c>
      <c r="AR281">
        <v>212000</v>
      </c>
      <c r="AS281">
        <v>0.28999999999999998</v>
      </c>
      <c r="AT281">
        <f t="shared" si="103"/>
        <v>476.44453526796025</v>
      </c>
      <c r="AU281">
        <f t="shared" si="104"/>
        <v>419.54165349726202</v>
      </c>
      <c r="AV281">
        <f t="shared" si="105"/>
        <v>420.59491423462458</v>
      </c>
      <c r="AW281">
        <f t="shared" si="86"/>
        <v>508.10980933168725</v>
      </c>
      <c r="AX281">
        <f t="shared" si="106"/>
        <v>588.38455003847514</v>
      </c>
      <c r="AY281">
        <f t="shared" si="107"/>
        <v>1212.8036335337702</v>
      </c>
      <c r="AZ281">
        <f t="shared" si="108"/>
        <v>858.25752930836779</v>
      </c>
      <c r="BA281">
        <f t="shared" si="109"/>
        <v>485.54154700390853</v>
      </c>
      <c r="BB281">
        <f t="shared" si="110"/>
        <v>447.68939975686555</v>
      </c>
      <c r="BC281">
        <f t="shared" si="95"/>
        <v>546.99041519049149</v>
      </c>
      <c r="BD281">
        <v>1.1589683697966501E-15</v>
      </c>
      <c r="BE281">
        <v>0.49144590547033601</v>
      </c>
      <c r="BF281">
        <v>0.50588591845223096</v>
      </c>
      <c r="BG281">
        <v>567.22433316600495</v>
      </c>
      <c r="BH281">
        <v>0.27681066371090801</v>
      </c>
      <c r="BI281">
        <v>588.21046058230104</v>
      </c>
      <c r="BJ281">
        <v>385.94381114380701</v>
      </c>
      <c r="BK281">
        <v>415.68115037298998</v>
      </c>
    </row>
    <row r="282" spans="1:63" x14ac:dyDescent="0.25">
      <c r="A282" t="s">
        <v>92</v>
      </c>
      <c r="B282">
        <v>280</v>
      </c>
      <c r="C282" t="s">
        <v>110</v>
      </c>
      <c r="D282">
        <v>359.12738459953198</v>
      </c>
      <c r="E282">
        <v>0</v>
      </c>
      <c r="F282">
        <v>0</v>
      </c>
      <c r="G282">
        <v>359.12738459953198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f t="shared" si="96"/>
        <v>1</v>
      </c>
      <c r="W282" t="s">
        <v>19</v>
      </c>
      <c r="X282" t="s">
        <v>77</v>
      </c>
      <c r="Y282" t="s">
        <v>41</v>
      </c>
      <c r="Z282">
        <v>850</v>
      </c>
      <c r="AA282">
        <v>807</v>
      </c>
      <c r="AB282">
        <v>419.58501179157702</v>
      </c>
      <c r="AC282">
        <v>718.25476919906396</v>
      </c>
      <c r="AD282">
        <v>0</v>
      </c>
      <c r="AE282">
        <v>0</v>
      </c>
      <c r="AF282">
        <v>0</v>
      </c>
      <c r="AG282">
        <v>286.225562166212</v>
      </c>
      <c r="AH282" s="7">
        <f t="shared" si="111"/>
        <v>528.00719763888469</v>
      </c>
      <c r="AI282">
        <v>100000</v>
      </c>
      <c r="AJ282">
        <f t="shared" si="97"/>
        <v>0.71179999999999999</v>
      </c>
      <c r="AK282">
        <f t="shared" si="98"/>
        <v>0.22446747633701936</v>
      </c>
      <c r="AL282">
        <v>0.77526349999999999</v>
      </c>
      <c r="AM282">
        <v>0.77503259999999996</v>
      </c>
      <c r="AN282">
        <f t="shared" si="99"/>
        <v>359.12738459953198</v>
      </c>
      <c r="AO282">
        <f t="shared" si="100"/>
        <v>359.12738459953198</v>
      </c>
      <c r="AP282">
        <f t="shared" si="101"/>
        <v>718.25476919906396</v>
      </c>
      <c r="AQ282">
        <f t="shared" si="102"/>
        <v>718.25476919906396</v>
      </c>
      <c r="AR282">
        <v>212000</v>
      </c>
      <c r="AS282">
        <v>0.28999999999999998</v>
      </c>
      <c r="AT282">
        <f t="shared" si="103"/>
        <v>438.53611763176224</v>
      </c>
      <c r="AU282">
        <f t="shared" si="104"/>
        <v>419.73043186820433</v>
      </c>
      <c r="AV282">
        <f t="shared" si="105"/>
        <v>419.66326036014863</v>
      </c>
      <c r="AW282">
        <f t="shared" si="86"/>
        <v>438.53611763176224</v>
      </c>
      <c r="AX282">
        <f t="shared" si="106"/>
        <v>507.88281792023668</v>
      </c>
      <c r="AY282">
        <f t="shared" si="107"/>
        <v>884.60985937185433</v>
      </c>
      <c r="AZ282">
        <f t="shared" si="108"/>
        <v>647.09426164107333</v>
      </c>
      <c r="BA282">
        <f t="shared" si="109"/>
        <v>401.02533096857849</v>
      </c>
      <c r="BB282">
        <f t="shared" si="110"/>
        <v>373.78705509838869</v>
      </c>
      <c r="BC282">
        <f t="shared" si="95"/>
        <v>437.16512868733827</v>
      </c>
      <c r="BD282">
        <v>0</v>
      </c>
      <c r="BE282">
        <v>0</v>
      </c>
      <c r="BF282">
        <v>0.81114766270000005</v>
      </c>
      <c r="BG282">
        <v>718.25476919906396</v>
      </c>
      <c r="BH282">
        <v>0.27681066371090801</v>
      </c>
      <c r="BI282">
        <v>718.25476919906396</v>
      </c>
      <c r="BJ282">
        <v>359.12738459953198</v>
      </c>
      <c r="BK282">
        <v>359.12738459953198</v>
      </c>
    </row>
    <row r="283" spans="1:63" x14ac:dyDescent="0.25">
      <c r="A283" t="s">
        <v>92</v>
      </c>
      <c r="B283">
        <v>281</v>
      </c>
      <c r="C283" t="s">
        <v>110</v>
      </c>
      <c r="D283">
        <v>212.1</v>
      </c>
      <c r="E283">
        <v>159.1</v>
      </c>
      <c r="F283">
        <v>0</v>
      </c>
      <c r="G283">
        <v>255</v>
      </c>
      <c r="H283">
        <v>210.8</v>
      </c>
      <c r="I283">
        <v>0</v>
      </c>
      <c r="J283">
        <v>106.1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180</v>
      </c>
      <c r="T283">
        <v>0</v>
      </c>
      <c r="U283">
        <v>0</v>
      </c>
      <c r="V283">
        <f t="shared" si="96"/>
        <v>0</v>
      </c>
      <c r="W283" t="s">
        <v>32</v>
      </c>
      <c r="X283" t="s">
        <v>70</v>
      </c>
      <c r="Y283" t="s">
        <v>41</v>
      </c>
      <c r="Z283">
        <v>801</v>
      </c>
      <c r="AA283">
        <v>672</v>
      </c>
      <c r="AB283">
        <v>340</v>
      </c>
      <c r="AC283">
        <v>600</v>
      </c>
      <c r="AD283">
        <v>0</v>
      </c>
      <c r="AE283">
        <v>0</v>
      </c>
      <c r="AF283">
        <v>0</v>
      </c>
      <c r="AG283">
        <v>228</v>
      </c>
      <c r="AH283" s="7">
        <f t="shared" si="111"/>
        <v>427.5</v>
      </c>
      <c r="AI283">
        <v>2000000</v>
      </c>
      <c r="AJ283">
        <f t="shared" si="97"/>
        <v>0.72160000000000002</v>
      </c>
      <c r="AK283">
        <f t="shared" si="98"/>
        <v>0.18057224564182084</v>
      </c>
      <c r="AL283">
        <v>0.61039109999999996</v>
      </c>
      <c r="AM283">
        <v>0.73028725000000005</v>
      </c>
      <c r="AN283">
        <f t="shared" si="99"/>
        <v>265.19000735321833</v>
      </c>
      <c r="AO283">
        <f t="shared" si="100"/>
        <v>236.02465972859702</v>
      </c>
      <c r="AP283">
        <f t="shared" si="101"/>
        <v>501.21466708181538</v>
      </c>
      <c r="AQ283">
        <f t="shared" si="102"/>
        <v>562.23035060017003</v>
      </c>
      <c r="AR283">
        <v>210000</v>
      </c>
      <c r="AS283">
        <v>0.28999999999999998</v>
      </c>
      <c r="AT283">
        <f t="shared" si="103"/>
        <v>342.10636512298356</v>
      </c>
      <c r="AU283">
        <f t="shared" si="104"/>
        <v>340.06640498225119</v>
      </c>
      <c r="AV283">
        <f t="shared" si="105"/>
        <v>339.83727250339189</v>
      </c>
      <c r="AW283">
        <f t="shared" ref="AW283:AW346" si="112">((AN283+AO283)^(1-AJ283))*(AN283^AJ283)</f>
        <v>316.6106076205827</v>
      </c>
      <c r="AX283">
        <f t="shared" si="106"/>
        <v>364.57800434059033</v>
      </c>
      <c r="AY283">
        <f t="shared" si="107"/>
        <v>486.76208948657251</v>
      </c>
      <c r="AZ283">
        <f t="shared" si="108"/>
        <v>408.75634119678654</v>
      </c>
      <c r="BA283">
        <f t="shared" si="109"/>
        <v>283.23482073384554</v>
      </c>
      <c r="BB283">
        <f t="shared" si="110"/>
        <v>269.28798327593887</v>
      </c>
      <c r="BC283">
        <f t="shared" si="95"/>
        <v>290.40468031218552</v>
      </c>
      <c r="BD283">
        <v>9.9403537128814192E-9</v>
      </c>
      <c r="BE283">
        <v>0.36138658358982001</v>
      </c>
      <c r="BF283">
        <v>0.45053881523809503</v>
      </c>
      <c r="BG283">
        <v>532.76585250933601</v>
      </c>
      <c r="BH283">
        <v>0.18349206349206301</v>
      </c>
      <c r="BI283">
        <v>464.75774334592802</v>
      </c>
      <c r="BJ283">
        <v>282.43699828457301</v>
      </c>
      <c r="BK283">
        <v>279.79335231559702</v>
      </c>
    </row>
    <row r="284" spans="1:63" x14ac:dyDescent="0.25">
      <c r="A284" t="s">
        <v>92</v>
      </c>
      <c r="B284">
        <v>282</v>
      </c>
      <c r="C284" t="s">
        <v>110</v>
      </c>
      <c r="D284">
        <v>225</v>
      </c>
      <c r="E284">
        <v>168.8</v>
      </c>
      <c r="F284">
        <v>0</v>
      </c>
      <c r="G284">
        <v>255</v>
      </c>
      <c r="H284">
        <v>210.8</v>
      </c>
      <c r="I284">
        <v>0</v>
      </c>
      <c r="J284">
        <v>112.5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60</v>
      </c>
      <c r="R284">
        <v>0</v>
      </c>
      <c r="S284">
        <v>90</v>
      </c>
      <c r="T284">
        <v>0</v>
      </c>
      <c r="U284">
        <v>0</v>
      </c>
      <c r="V284">
        <f t="shared" si="96"/>
        <v>0</v>
      </c>
      <c r="W284" t="s">
        <v>32</v>
      </c>
      <c r="X284" t="s">
        <v>70</v>
      </c>
      <c r="Y284" t="s">
        <v>41</v>
      </c>
      <c r="Z284">
        <v>801</v>
      </c>
      <c r="AA284">
        <v>672</v>
      </c>
      <c r="AB284">
        <v>340</v>
      </c>
      <c r="AC284">
        <v>600</v>
      </c>
      <c r="AD284">
        <v>0</v>
      </c>
      <c r="AE284">
        <v>0</v>
      </c>
      <c r="AF284">
        <v>0</v>
      </c>
      <c r="AG284">
        <v>228</v>
      </c>
      <c r="AH284" s="7">
        <f t="shared" si="111"/>
        <v>427.5</v>
      </c>
      <c r="AI284">
        <v>2000000</v>
      </c>
      <c r="AJ284">
        <f t="shared" si="97"/>
        <v>0.72160000000000002</v>
      </c>
      <c r="AK284">
        <f t="shared" si="98"/>
        <v>0.18057224564182084</v>
      </c>
      <c r="AL284">
        <v>0.68684060000000002</v>
      </c>
      <c r="AM284">
        <v>0.52798283000000001</v>
      </c>
      <c r="AN284">
        <f t="shared" si="99"/>
        <v>281.26000426651495</v>
      </c>
      <c r="AO284">
        <f t="shared" si="100"/>
        <v>236.02465972859702</v>
      </c>
      <c r="AP284">
        <f t="shared" si="101"/>
        <v>517.28466399511194</v>
      </c>
      <c r="AQ284">
        <f t="shared" si="102"/>
        <v>514.25833834707498</v>
      </c>
      <c r="AR284">
        <v>210000</v>
      </c>
      <c r="AS284">
        <v>0.28999999999999998</v>
      </c>
      <c r="AT284">
        <f t="shared" si="103"/>
        <v>291.77035767643662</v>
      </c>
      <c r="AU284">
        <f t="shared" si="104"/>
        <v>339.69146285812462</v>
      </c>
      <c r="AV284">
        <f t="shared" si="105"/>
        <v>340.38994916878653</v>
      </c>
      <c r="AW284">
        <f t="shared" si="112"/>
        <v>333.25650788297617</v>
      </c>
      <c r="AX284">
        <f t="shared" si="106"/>
        <v>381.43346313907477</v>
      </c>
      <c r="AY284">
        <f t="shared" si="107"/>
        <v>516.25892216752732</v>
      </c>
      <c r="AZ284">
        <f t="shared" si="108"/>
        <v>433.52617776371881</v>
      </c>
      <c r="BA284">
        <f t="shared" si="109"/>
        <v>300.3982981226016</v>
      </c>
      <c r="BB284">
        <f t="shared" si="110"/>
        <v>285.60630953273585</v>
      </c>
      <c r="BC284">
        <f t="shared" si="95"/>
        <v>308.00263719902927</v>
      </c>
      <c r="BD284">
        <v>0.81916593851133301</v>
      </c>
      <c r="BE284">
        <v>0.51332636452340497</v>
      </c>
      <c r="BF284">
        <v>0.389220061793704</v>
      </c>
      <c r="BG284">
        <v>495.185459126208</v>
      </c>
      <c r="BH284">
        <v>0.18349206349206301</v>
      </c>
      <c r="BI284">
        <v>423.13436531785601</v>
      </c>
      <c r="BJ284">
        <v>234.46498603147799</v>
      </c>
      <c r="BK284">
        <v>279.79335231559702</v>
      </c>
    </row>
    <row r="285" spans="1:63" x14ac:dyDescent="0.25">
      <c r="A285" t="s">
        <v>92</v>
      </c>
      <c r="B285">
        <v>283</v>
      </c>
      <c r="C285" t="s">
        <v>110</v>
      </c>
      <c r="D285">
        <v>222.1</v>
      </c>
      <c r="E285">
        <v>166.6</v>
      </c>
      <c r="F285">
        <v>0</v>
      </c>
      <c r="G285">
        <v>255</v>
      </c>
      <c r="H285">
        <v>210.8</v>
      </c>
      <c r="I285">
        <v>0</v>
      </c>
      <c r="J285">
        <v>111.1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90</v>
      </c>
      <c r="R285">
        <v>0</v>
      </c>
      <c r="S285">
        <v>45</v>
      </c>
      <c r="T285">
        <v>0</v>
      </c>
      <c r="U285">
        <v>0</v>
      </c>
      <c r="V285">
        <f t="shared" si="96"/>
        <v>0</v>
      </c>
      <c r="W285" t="s">
        <v>32</v>
      </c>
      <c r="X285" t="s">
        <v>70</v>
      </c>
      <c r="Y285" t="s">
        <v>41</v>
      </c>
      <c r="Z285">
        <v>801</v>
      </c>
      <c r="AA285">
        <v>672</v>
      </c>
      <c r="AB285">
        <v>340</v>
      </c>
      <c r="AC285">
        <v>600</v>
      </c>
      <c r="AD285">
        <v>0</v>
      </c>
      <c r="AE285">
        <v>0</v>
      </c>
      <c r="AF285">
        <v>0</v>
      </c>
      <c r="AG285">
        <v>228</v>
      </c>
      <c r="AH285" s="7">
        <f t="shared" si="111"/>
        <v>427.5</v>
      </c>
      <c r="AI285">
        <v>2000000</v>
      </c>
      <c r="AJ285">
        <f t="shared" si="97"/>
        <v>0.72160000000000002</v>
      </c>
      <c r="AK285">
        <f t="shared" si="98"/>
        <v>0.18057224564182084</v>
      </c>
      <c r="AL285">
        <v>0.67208020000000002</v>
      </c>
      <c r="AM285">
        <v>0.62412089999999998</v>
      </c>
      <c r="AN285">
        <f t="shared" si="99"/>
        <v>277.69000702221894</v>
      </c>
      <c r="AO285">
        <f t="shared" si="100"/>
        <v>236.02465972859702</v>
      </c>
      <c r="AP285">
        <f t="shared" si="101"/>
        <v>513.71466675081592</v>
      </c>
      <c r="AQ285">
        <f t="shared" si="102"/>
        <v>537.54472636050104</v>
      </c>
      <c r="AR285">
        <v>210000</v>
      </c>
      <c r="AS285">
        <v>0.28999999999999998</v>
      </c>
      <c r="AT285">
        <f t="shared" si="103"/>
        <v>316.27878367084958</v>
      </c>
      <c r="AU285">
        <f t="shared" si="104"/>
        <v>339.77131887857087</v>
      </c>
      <c r="AV285">
        <f t="shared" si="105"/>
        <v>339.75657281303648</v>
      </c>
      <c r="AW285">
        <f t="shared" si="112"/>
        <v>329.56271542927044</v>
      </c>
      <c r="AX285">
        <f t="shared" si="106"/>
        <v>377.69488931868131</v>
      </c>
      <c r="AY285">
        <f t="shared" si="107"/>
        <v>509.70611372863209</v>
      </c>
      <c r="AZ285">
        <f t="shared" si="108"/>
        <v>428.02348546310958</v>
      </c>
      <c r="BA285">
        <f t="shared" si="109"/>
        <v>296.58538096331472</v>
      </c>
      <c r="BB285">
        <f t="shared" si="110"/>
        <v>281.98114519184628</v>
      </c>
      <c r="BC285">
        <f t="shared" si="95"/>
        <v>304.09319913689188</v>
      </c>
      <c r="BD285">
        <v>0.77727709425232905</v>
      </c>
      <c r="BE285">
        <v>0.484925323804139</v>
      </c>
      <c r="BF285">
        <v>0.382370572883166</v>
      </c>
      <c r="BG285">
        <v>490.80898618138099</v>
      </c>
      <c r="BH285">
        <v>0.18349206349206301</v>
      </c>
      <c r="BI285">
        <v>439.83077692176198</v>
      </c>
      <c r="BJ285">
        <v>257.75137404490403</v>
      </c>
      <c r="BK285">
        <v>279.79335231559702</v>
      </c>
    </row>
    <row r="286" spans="1:63" x14ac:dyDescent="0.25">
      <c r="A286" t="s">
        <v>92</v>
      </c>
      <c r="B286">
        <v>284</v>
      </c>
      <c r="C286" t="s">
        <v>110</v>
      </c>
      <c r="D286">
        <v>205</v>
      </c>
      <c r="E286">
        <v>153.80000000000001</v>
      </c>
      <c r="F286">
        <v>0</v>
      </c>
      <c r="G286">
        <v>255</v>
      </c>
      <c r="H286">
        <v>210.8</v>
      </c>
      <c r="I286">
        <v>0</v>
      </c>
      <c r="J286">
        <v>102.5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90</v>
      </c>
      <c r="R286">
        <v>0</v>
      </c>
      <c r="S286">
        <v>90</v>
      </c>
      <c r="T286">
        <v>0</v>
      </c>
      <c r="U286">
        <v>0</v>
      </c>
      <c r="V286">
        <f t="shared" si="96"/>
        <v>0</v>
      </c>
      <c r="W286" t="s">
        <v>32</v>
      </c>
      <c r="X286" t="s">
        <v>70</v>
      </c>
      <c r="Y286" t="s">
        <v>41</v>
      </c>
      <c r="Z286">
        <v>801</v>
      </c>
      <c r="AA286">
        <v>672</v>
      </c>
      <c r="AB286">
        <v>340</v>
      </c>
      <c r="AC286">
        <v>600</v>
      </c>
      <c r="AD286">
        <v>0</v>
      </c>
      <c r="AE286">
        <v>0</v>
      </c>
      <c r="AF286">
        <v>0</v>
      </c>
      <c r="AG286">
        <v>228</v>
      </c>
      <c r="AH286" s="7">
        <f t="shared" si="111"/>
        <v>427.5</v>
      </c>
      <c r="AI286">
        <v>2000000</v>
      </c>
      <c r="AJ286">
        <f t="shared" si="97"/>
        <v>0.72160000000000002</v>
      </c>
      <c r="AK286">
        <f t="shared" si="98"/>
        <v>0.18057224564182084</v>
      </c>
      <c r="AL286">
        <v>0.56893950000000004</v>
      </c>
      <c r="AM286">
        <v>0.5398638</v>
      </c>
      <c r="AN286">
        <f t="shared" si="99"/>
        <v>256.26000468274407</v>
      </c>
      <c r="AO286">
        <f t="shared" si="100"/>
        <v>236.02465972859702</v>
      </c>
      <c r="AP286">
        <f t="shared" si="101"/>
        <v>492.28466441134105</v>
      </c>
      <c r="AQ286">
        <f t="shared" si="102"/>
        <v>517.53614952255805</v>
      </c>
      <c r="AR286">
        <v>210000</v>
      </c>
      <c r="AS286">
        <v>0.28999999999999998</v>
      </c>
      <c r="AT286">
        <f t="shared" si="103"/>
        <v>295.22978147247721</v>
      </c>
      <c r="AU286">
        <f t="shared" si="104"/>
        <v>340.06090734980825</v>
      </c>
      <c r="AV286">
        <f t="shared" si="105"/>
        <v>339.54846719461943</v>
      </c>
      <c r="AW286">
        <f t="shared" si="112"/>
        <v>307.33859855530318</v>
      </c>
      <c r="AX286">
        <f t="shared" si="106"/>
        <v>355.18005350426614</v>
      </c>
      <c r="AY286">
        <f t="shared" si="107"/>
        <v>470.37087323229247</v>
      </c>
      <c r="AZ286">
        <f t="shared" si="108"/>
        <v>394.99188885225027</v>
      </c>
      <c r="BA286">
        <f t="shared" si="109"/>
        <v>273.69717740117022</v>
      </c>
      <c r="BB286">
        <f t="shared" si="110"/>
        <v>260.21998545135347</v>
      </c>
      <c r="BC286">
        <f t="shared" si="95"/>
        <v>280.62559928047875</v>
      </c>
      <c r="BD286">
        <v>0.97739456962448701</v>
      </c>
      <c r="BE286">
        <v>0.51178783157996399</v>
      </c>
      <c r="BF286">
        <v>0.32479643384759999</v>
      </c>
      <c r="BG286">
        <v>452.351360475447</v>
      </c>
      <c r="BH286">
        <v>0.18349206349206301</v>
      </c>
      <c r="BI286">
        <v>399.368773004307</v>
      </c>
      <c r="BJ286">
        <v>237.742797206961</v>
      </c>
      <c r="BK286">
        <v>279.79335231559702</v>
      </c>
    </row>
    <row r="287" spans="1:63" x14ac:dyDescent="0.25">
      <c r="A287" t="s">
        <v>92</v>
      </c>
      <c r="B287">
        <v>285</v>
      </c>
      <c r="C287" t="s">
        <v>110</v>
      </c>
      <c r="D287">
        <v>215</v>
      </c>
      <c r="E287">
        <v>161.30000000000001</v>
      </c>
      <c r="F287">
        <v>0</v>
      </c>
      <c r="G287">
        <v>255</v>
      </c>
      <c r="H287">
        <v>210.8</v>
      </c>
      <c r="I287">
        <v>0</v>
      </c>
      <c r="J287">
        <v>107.5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90</v>
      </c>
      <c r="R287">
        <v>0</v>
      </c>
      <c r="S287">
        <v>135</v>
      </c>
      <c r="T287">
        <v>0</v>
      </c>
      <c r="U287">
        <v>0</v>
      </c>
      <c r="V287">
        <f t="shared" si="96"/>
        <v>0</v>
      </c>
      <c r="W287" t="s">
        <v>32</v>
      </c>
      <c r="X287" t="s">
        <v>70</v>
      </c>
      <c r="Y287" t="s">
        <v>41</v>
      </c>
      <c r="Z287">
        <v>801</v>
      </c>
      <c r="AA287">
        <v>672</v>
      </c>
      <c r="AB287">
        <v>340</v>
      </c>
      <c r="AC287">
        <v>600</v>
      </c>
      <c r="AD287">
        <v>0</v>
      </c>
      <c r="AE287">
        <v>0</v>
      </c>
      <c r="AF287">
        <v>0</v>
      </c>
      <c r="AG287">
        <v>228</v>
      </c>
      <c r="AH287" s="7">
        <f t="shared" si="111"/>
        <v>427.5</v>
      </c>
      <c r="AI287">
        <v>2000000</v>
      </c>
      <c r="AJ287">
        <f t="shared" si="97"/>
        <v>0.72160000000000002</v>
      </c>
      <c r="AK287">
        <f t="shared" si="98"/>
        <v>0.18057224564182084</v>
      </c>
      <c r="AL287">
        <v>0.62686573999999995</v>
      </c>
      <c r="AM287">
        <v>0.71559539999999999</v>
      </c>
      <c r="AN287">
        <f t="shared" si="99"/>
        <v>268.7600044649501</v>
      </c>
      <c r="AO287">
        <f t="shared" si="100"/>
        <v>236.02465972859702</v>
      </c>
      <c r="AP287">
        <f t="shared" si="101"/>
        <v>504.78466419354709</v>
      </c>
      <c r="AQ287">
        <f t="shared" si="102"/>
        <v>558.98300479439104</v>
      </c>
      <c r="AR287">
        <v>210000</v>
      </c>
      <c r="AS287">
        <v>0.28999999999999998</v>
      </c>
      <c r="AT287">
        <f t="shared" si="103"/>
        <v>338.7167856094116</v>
      </c>
      <c r="AU287">
        <f t="shared" si="104"/>
        <v>340.13169387386864</v>
      </c>
      <c r="AV287">
        <f t="shared" si="105"/>
        <v>340.02196775048333</v>
      </c>
      <c r="AW287">
        <f t="shared" si="112"/>
        <v>320.3127873890864</v>
      </c>
      <c r="AX287">
        <f t="shared" si="106"/>
        <v>368.32856066628347</v>
      </c>
      <c r="AY287">
        <f t="shared" si="107"/>
        <v>493.31489768214311</v>
      </c>
      <c r="AZ287">
        <f t="shared" si="108"/>
        <v>414.25903329306493</v>
      </c>
      <c r="BA287">
        <f t="shared" si="109"/>
        <v>287.04773775154786</v>
      </c>
      <c r="BB287">
        <f t="shared" si="110"/>
        <v>272.91314748221566</v>
      </c>
      <c r="BC287">
        <f t="shared" si="95"/>
        <v>294.31411822915425</v>
      </c>
      <c r="BD287">
        <v>0.77739589308237</v>
      </c>
      <c r="BE287">
        <v>0.54688661214544498</v>
      </c>
      <c r="BF287">
        <v>0.35381113389388003</v>
      </c>
      <c r="BG287">
        <v>472.12393961029301</v>
      </c>
      <c r="BH287">
        <v>0.18349206349206301</v>
      </c>
      <c r="BI287">
        <v>436.54353018234099</v>
      </c>
      <c r="BJ287">
        <v>279.18965247879402</v>
      </c>
      <c r="BK287">
        <v>279.79335231559702</v>
      </c>
    </row>
    <row r="288" spans="1:63" x14ac:dyDescent="0.25">
      <c r="A288" t="s">
        <v>92</v>
      </c>
      <c r="B288">
        <v>286</v>
      </c>
      <c r="C288" t="s">
        <v>110</v>
      </c>
      <c r="D288">
        <v>187.9</v>
      </c>
      <c r="E288">
        <v>140.9</v>
      </c>
      <c r="F288">
        <v>0</v>
      </c>
      <c r="G288">
        <v>255</v>
      </c>
      <c r="H288">
        <v>210.8</v>
      </c>
      <c r="I288">
        <v>0</v>
      </c>
      <c r="J288">
        <v>94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180</v>
      </c>
      <c r="R288">
        <v>0</v>
      </c>
      <c r="S288">
        <v>0</v>
      </c>
      <c r="T288">
        <v>0</v>
      </c>
      <c r="U288">
        <v>0</v>
      </c>
      <c r="V288">
        <f t="shared" si="96"/>
        <v>0</v>
      </c>
      <c r="W288" t="s">
        <v>32</v>
      </c>
      <c r="X288" t="s">
        <v>70</v>
      </c>
      <c r="Y288" t="s">
        <v>41</v>
      </c>
      <c r="Z288">
        <v>801</v>
      </c>
      <c r="AA288">
        <v>672</v>
      </c>
      <c r="AB288">
        <v>340</v>
      </c>
      <c r="AC288">
        <v>600</v>
      </c>
      <c r="AD288">
        <v>0</v>
      </c>
      <c r="AE288">
        <v>0</v>
      </c>
      <c r="AF288">
        <v>0</v>
      </c>
      <c r="AG288">
        <v>228</v>
      </c>
      <c r="AH288" s="7">
        <f t="shared" si="111"/>
        <v>427.5</v>
      </c>
      <c r="AI288">
        <v>2000000</v>
      </c>
      <c r="AJ288">
        <f t="shared" si="97"/>
        <v>0.72160000000000002</v>
      </c>
      <c r="AK288">
        <f t="shared" si="98"/>
        <v>0.18057224564182084</v>
      </c>
      <c r="AL288">
        <v>0.46788073000000002</v>
      </c>
      <c r="AM288">
        <v>0.83613919999999997</v>
      </c>
      <c r="AN288">
        <f t="shared" si="99"/>
        <v>234.93001085429677</v>
      </c>
      <c r="AO288">
        <f t="shared" si="100"/>
        <v>236.02465972859702</v>
      </c>
      <c r="AP288">
        <f t="shared" si="101"/>
        <v>470.95467058289375</v>
      </c>
      <c r="AQ288">
        <f t="shared" si="102"/>
        <v>585.26293148838408</v>
      </c>
      <c r="AR288">
        <v>210000</v>
      </c>
      <c r="AS288">
        <v>0.28999999999999998</v>
      </c>
      <c r="AT288">
        <f t="shared" si="103"/>
        <v>366.08624230514681</v>
      </c>
      <c r="AU288">
        <f t="shared" si="104"/>
        <v>339.81260094854599</v>
      </c>
      <c r="AV288">
        <f t="shared" si="105"/>
        <v>340.14189537126737</v>
      </c>
      <c r="AW288">
        <f t="shared" si="112"/>
        <v>285.1192923356495</v>
      </c>
      <c r="AX288">
        <f t="shared" si="106"/>
        <v>332.62799923025267</v>
      </c>
      <c r="AY288">
        <f t="shared" si="107"/>
        <v>431.21920055692794</v>
      </c>
      <c r="AZ288">
        <f t="shared" si="108"/>
        <v>362.11444251825912</v>
      </c>
      <c r="BA288">
        <f t="shared" si="109"/>
        <v>250.91578741384879</v>
      </c>
      <c r="BB288">
        <f t="shared" si="110"/>
        <v>238.56037965142519</v>
      </c>
      <c r="BC288">
        <f t="shared" si="95"/>
        <v>257.26751689783214</v>
      </c>
      <c r="BD288">
        <v>1.42360465857415E-8</v>
      </c>
      <c r="BE288">
        <v>0.57549649660564395</v>
      </c>
      <c r="BF288">
        <v>0.32680515587301501</v>
      </c>
      <c r="BG288">
        <v>453.74800076694498</v>
      </c>
      <c r="BH288">
        <v>0.18349206349206301</v>
      </c>
      <c r="BI288">
        <v>443.39114785931298</v>
      </c>
      <c r="BJ288">
        <v>305.46957917278701</v>
      </c>
      <c r="BK288">
        <v>279.79335231559702</v>
      </c>
    </row>
    <row r="289" spans="1:63" x14ac:dyDescent="0.25">
      <c r="A289" t="s">
        <v>92</v>
      </c>
      <c r="B289">
        <v>287</v>
      </c>
      <c r="C289" t="s">
        <v>110</v>
      </c>
      <c r="D289">
        <v>223.6</v>
      </c>
      <c r="E289">
        <v>167.7</v>
      </c>
      <c r="F289">
        <v>0</v>
      </c>
      <c r="G289">
        <v>255</v>
      </c>
      <c r="H289">
        <v>210.8</v>
      </c>
      <c r="I289">
        <v>0</v>
      </c>
      <c r="J289">
        <v>111.8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180</v>
      </c>
      <c r="R289">
        <v>0</v>
      </c>
      <c r="S289">
        <v>90</v>
      </c>
      <c r="T289">
        <v>0</v>
      </c>
      <c r="U289">
        <v>0</v>
      </c>
      <c r="V289">
        <f t="shared" si="96"/>
        <v>0</v>
      </c>
      <c r="W289" t="s">
        <v>32</v>
      </c>
      <c r="X289" t="s">
        <v>70</v>
      </c>
      <c r="Y289" t="s">
        <v>41</v>
      </c>
      <c r="Z289">
        <v>801</v>
      </c>
      <c r="AA289">
        <v>672</v>
      </c>
      <c r="AB289">
        <v>340</v>
      </c>
      <c r="AC289">
        <v>600</v>
      </c>
      <c r="AD289">
        <v>0</v>
      </c>
      <c r="AE289">
        <v>0</v>
      </c>
      <c r="AF289">
        <v>0</v>
      </c>
      <c r="AG289">
        <v>228</v>
      </c>
      <c r="AH289" s="7">
        <f t="shared" si="111"/>
        <v>427.5</v>
      </c>
      <c r="AI289">
        <v>2000000</v>
      </c>
      <c r="AJ289">
        <f t="shared" si="97"/>
        <v>0.72160000000000002</v>
      </c>
      <c r="AK289">
        <f t="shared" si="98"/>
        <v>0.18057224564182084</v>
      </c>
      <c r="AL289">
        <v>0.68283874</v>
      </c>
      <c r="AM289">
        <v>0.88481164000000001</v>
      </c>
      <c r="AN289">
        <f t="shared" si="99"/>
        <v>279.5</v>
      </c>
      <c r="AO289">
        <f t="shared" si="100"/>
        <v>236.02465972859702</v>
      </c>
      <c r="AP289">
        <f t="shared" si="101"/>
        <v>515.52465972859704</v>
      </c>
      <c r="AQ289">
        <f t="shared" si="102"/>
        <v>595.81380671688999</v>
      </c>
      <c r="AR289">
        <v>210000</v>
      </c>
      <c r="AS289">
        <v>0.28999999999999998</v>
      </c>
      <c r="AT289">
        <f t="shared" si="103"/>
        <v>377.03812247544602</v>
      </c>
      <c r="AU289">
        <f t="shared" si="104"/>
        <v>339.96760377850683</v>
      </c>
      <c r="AV289">
        <f t="shared" si="105"/>
        <v>339.39444157622995</v>
      </c>
      <c r="AW289">
        <f t="shared" si="112"/>
        <v>331.43575733661902</v>
      </c>
      <c r="AX289">
        <f t="shared" si="106"/>
        <v>379.59075646562161</v>
      </c>
      <c r="AY289">
        <f t="shared" si="107"/>
        <v>513.02839563741929</v>
      </c>
      <c r="AZ289">
        <f t="shared" si="108"/>
        <v>430.81335720290042</v>
      </c>
      <c r="BA289">
        <f t="shared" si="109"/>
        <v>298.5185346356871</v>
      </c>
      <c r="BB289">
        <f t="shared" si="110"/>
        <v>283.81910795520588</v>
      </c>
      <c r="BC289">
        <f t="shared" si="95"/>
        <v>306.07528902529293</v>
      </c>
      <c r="BD289">
        <v>0.64781263965210201</v>
      </c>
      <c r="BE289">
        <v>0.92550290733902396</v>
      </c>
      <c r="BF289">
        <v>0.34754210666666602</v>
      </c>
      <c r="BG289">
        <v>467.92256538876097</v>
      </c>
      <c r="BH289">
        <v>0.18349206349206301</v>
      </c>
      <c r="BI289">
        <v>458.571597463253</v>
      </c>
      <c r="BJ289">
        <v>316.02045440129302</v>
      </c>
      <c r="BK289">
        <v>279.79335231559702</v>
      </c>
    </row>
    <row r="290" spans="1:63" x14ac:dyDescent="0.25">
      <c r="A290" t="s">
        <v>92</v>
      </c>
      <c r="B290">
        <v>288</v>
      </c>
      <c r="C290" t="s">
        <v>110</v>
      </c>
      <c r="D290">
        <v>215</v>
      </c>
      <c r="E290">
        <v>161.30000000000001</v>
      </c>
      <c r="F290">
        <v>0</v>
      </c>
      <c r="G290">
        <v>170</v>
      </c>
      <c r="H290">
        <v>210.8</v>
      </c>
      <c r="I290">
        <v>0</v>
      </c>
      <c r="J290">
        <v>107.5</v>
      </c>
      <c r="K290">
        <v>0</v>
      </c>
      <c r="L290">
        <v>0</v>
      </c>
      <c r="M290">
        <v>88.4</v>
      </c>
      <c r="N290">
        <v>0</v>
      </c>
      <c r="O290">
        <v>0</v>
      </c>
      <c r="P290">
        <v>0</v>
      </c>
      <c r="Q290">
        <v>90</v>
      </c>
      <c r="R290">
        <v>0</v>
      </c>
      <c r="S290">
        <v>135</v>
      </c>
      <c r="T290">
        <v>0</v>
      </c>
      <c r="U290">
        <v>0</v>
      </c>
      <c r="V290">
        <f t="shared" si="96"/>
        <v>0</v>
      </c>
      <c r="W290" t="s">
        <v>32</v>
      </c>
      <c r="X290" t="s">
        <v>70</v>
      </c>
      <c r="Y290" t="s">
        <v>41</v>
      </c>
      <c r="Z290">
        <v>801</v>
      </c>
      <c r="AA290">
        <v>672</v>
      </c>
      <c r="AB290">
        <v>340</v>
      </c>
      <c r="AC290">
        <v>600</v>
      </c>
      <c r="AD290">
        <v>0</v>
      </c>
      <c r="AE290">
        <v>0</v>
      </c>
      <c r="AF290">
        <v>0</v>
      </c>
      <c r="AG290">
        <v>228</v>
      </c>
      <c r="AH290" s="7">
        <f t="shared" si="111"/>
        <v>427.5</v>
      </c>
      <c r="AI290">
        <v>2000000</v>
      </c>
      <c r="AJ290">
        <f t="shared" si="97"/>
        <v>0.72160000000000002</v>
      </c>
      <c r="AK290">
        <f t="shared" si="98"/>
        <v>0.18057224564182084</v>
      </c>
      <c r="AL290">
        <v>0.63857715999999998</v>
      </c>
      <c r="AM290">
        <v>0.71050250000000004</v>
      </c>
      <c r="AN290">
        <f t="shared" si="99"/>
        <v>268.7600044649501</v>
      </c>
      <c r="AO290">
        <f t="shared" si="100"/>
        <v>246.86903410513034</v>
      </c>
      <c r="AP290">
        <f t="shared" si="101"/>
        <v>515.62903857008041</v>
      </c>
      <c r="AQ290">
        <f t="shared" si="102"/>
        <v>548.84373607479597</v>
      </c>
      <c r="AR290">
        <v>210000</v>
      </c>
      <c r="AS290">
        <v>0.28999999999999998</v>
      </c>
      <c r="AT290">
        <f t="shared" si="103"/>
        <v>336.99500938278953</v>
      </c>
      <c r="AU290">
        <f t="shared" si="104"/>
        <v>339.53233001006038</v>
      </c>
      <c r="AV290">
        <f t="shared" si="105"/>
        <v>340.12413207324693</v>
      </c>
      <c r="AW290">
        <f t="shared" si="112"/>
        <v>322.21388183579961</v>
      </c>
      <c r="AX290">
        <f t="shared" si="106"/>
        <v>372.26396912453498</v>
      </c>
      <c r="AY290">
        <f t="shared" si="107"/>
        <v>508.22874666457096</v>
      </c>
      <c r="AZ290">
        <f t="shared" si="108"/>
        <v>424.82608299370173</v>
      </c>
      <c r="BA290">
        <f t="shared" si="109"/>
        <v>288.96532707764533</v>
      </c>
      <c r="BB290">
        <f t="shared" si="110"/>
        <v>273.74582782330145</v>
      </c>
      <c r="BC290">
        <f t="shared" si="95"/>
        <v>296.96840416046956</v>
      </c>
      <c r="BD290">
        <v>0.77739589308237</v>
      </c>
      <c r="BE290">
        <v>0.51240372891980701</v>
      </c>
      <c r="BF290">
        <v>0.33313251877835498</v>
      </c>
      <c r="BG290">
        <v>458.11951151458697</v>
      </c>
      <c r="BH290">
        <v>0.18349206349206301</v>
      </c>
      <c r="BI290">
        <v>465.56147304489502</v>
      </c>
      <c r="BJ290">
        <v>279.18965247879402</v>
      </c>
      <c r="BK290">
        <v>269.65408359600201</v>
      </c>
    </row>
    <row r="291" spans="1:63" x14ac:dyDescent="0.25">
      <c r="A291" t="s">
        <v>92</v>
      </c>
      <c r="B291">
        <v>289</v>
      </c>
      <c r="C291" t="s">
        <v>109</v>
      </c>
      <c r="D291">
        <v>218.8</v>
      </c>
      <c r="E291">
        <v>164.1</v>
      </c>
      <c r="F291">
        <v>0</v>
      </c>
      <c r="G291">
        <v>255</v>
      </c>
      <c r="H291">
        <v>210.8</v>
      </c>
      <c r="I291">
        <v>0</v>
      </c>
      <c r="J291">
        <v>109.4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f t="shared" si="96"/>
        <v>1</v>
      </c>
      <c r="W291" t="s">
        <v>38</v>
      </c>
      <c r="X291" t="s">
        <v>70</v>
      </c>
      <c r="Y291" t="s">
        <v>41</v>
      </c>
      <c r="Z291">
        <v>801</v>
      </c>
      <c r="AA291">
        <v>672</v>
      </c>
      <c r="AB291">
        <v>340</v>
      </c>
      <c r="AC291">
        <v>600</v>
      </c>
      <c r="AD291">
        <v>0</v>
      </c>
      <c r="AE291">
        <v>0</v>
      </c>
      <c r="AF291">
        <v>0</v>
      </c>
      <c r="AG291">
        <v>228</v>
      </c>
      <c r="AH291" s="7">
        <f t="shared" si="111"/>
        <v>427.5</v>
      </c>
      <c r="AI291">
        <v>2000000</v>
      </c>
      <c r="AJ291">
        <f t="shared" si="97"/>
        <v>0.72160000000000002</v>
      </c>
      <c r="AK291">
        <f t="shared" si="98"/>
        <v>0.18057224564182084</v>
      </c>
      <c r="AL291">
        <v>0.64271783999999998</v>
      </c>
      <c r="AM291">
        <v>0.77344290000000004</v>
      </c>
      <c r="AN291">
        <f t="shared" si="99"/>
        <v>273.5</v>
      </c>
      <c r="AO291">
        <f t="shared" si="100"/>
        <v>236.02465972859702</v>
      </c>
      <c r="AP291">
        <f t="shared" si="101"/>
        <v>509.52465972859704</v>
      </c>
      <c r="AQ291">
        <f t="shared" si="102"/>
        <v>571.09332210618902</v>
      </c>
      <c r="AR291">
        <v>210000</v>
      </c>
      <c r="AS291">
        <v>0.28999999999999998</v>
      </c>
      <c r="AT291">
        <f t="shared" si="103"/>
        <v>351.34624210395123</v>
      </c>
      <c r="AU291">
        <f t="shared" si="104"/>
        <v>339.29556131111582</v>
      </c>
      <c r="AV291">
        <f t="shared" si="105"/>
        <v>341.58420820833703</v>
      </c>
      <c r="AW291">
        <f t="shared" si="112"/>
        <v>325.22446176095787</v>
      </c>
      <c r="AX291">
        <f t="shared" si="106"/>
        <v>373.30281868179253</v>
      </c>
      <c r="AY291">
        <f t="shared" si="107"/>
        <v>502.01526370960352</v>
      </c>
      <c r="AZ291">
        <f t="shared" si="108"/>
        <v>421.56512771017265</v>
      </c>
      <c r="BA291">
        <f t="shared" si="109"/>
        <v>292.11026555585124</v>
      </c>
      <c r="BB291">
        <f t="shared" si="110"/>
        <v>277.72639007423544</v>
      </c>
      <c r="BC291">
        <f t="shared" si="95"/>
        <v>299.50479981544765</v>
      </c>
      <c r="BD291">
        <v>0</v>
      </c>
      <c r="BE291">
        <v>0.29980577375509598</v>
      </c>
      <c r="BF291">
        <v>0.46490603047619</v>
      </c>
      <c r="BG291">
        <v>541.19386471023404</v>
      </c>
      <c r="BH291">
        <v>0.18349206349206301</v>
      </c>
      <c r="BI291">
        <v>472.56101193390799</v>
      </c>
      <c r="BJ291">
        <v>291.299969790592</v>
      </c>
      <c r="BK291">
        <v>279.79335231559702</v>
      </c>
    </row>
    <row r="292" spans="1:63" x14ac:dyDescent="0.25">
      <c r="A292" t="s">
        <v>92</v>
      </c>
      <c r="B292">
        <v>290</v>
      </c>
      <c r="C292" t="s">
        <v>110</v>
      </c>
      <c r="D292">
        <v>437.46516321999002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109.366290804998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f t="shared" si="96"/>
        <v>1</v>
      </c>
      <c r="W292" t="s">
        <v>18</v>
      </c>
      <c r="X292" t="s">
        <v>78</v>
      </c>
      <c r="Y292" t="s">
        <v>41</v>
      </c>
      <c r="Z292">
        <v>1076</v>
      </c>
      <c r="AA292">
        <v>971</v>
      </c>
      <c r="AB292">
        <v>465.77691615861801</v>
      </c>
      <c r="AC292" s="6">
        <f t="shared" ref="AC292:AC300" si="113">(2^(1-AJ292))*AB292</f>
        <v>586.86925971496908</v>
      </c>
      <c r="AD292">
        <v>0</v>
      </c>
      <c r="AE292">
        <v>0</v>
      </c>
      <c r="AF292">
        <v>0</v>
      </c>
      <c r="AG292">
        <v>302.54324471120299</v>
      </c>
      <c r="AH292" s="7">
        <f t="shared" si="111"/>
        <v>467.73084784372492</v>
      </c>
      <c r="AI292">
        <v>500000</v>
      </c>
      <c r="AJ292">
        <f t="shared" si="97"/>
        <v>0.66660000000000008</v>
      </c>
      <c r="AK292">
        <f t="shared" si="98"/>
        <v>0.66660000000000041</v>
      </c>
      <c r="AL292">
        <v>0.74799020000000005</v>
      </c>
      <c r="AM292">
        <v>0.81752029999999998</v>
      </c>
      <c r="AN292">
        <f t="shared" si="99"/>
        <v>476.71660944886605</v>
      </c>
      <c r="AO292">
        <f t="shared" si="100"/>
        <v>0</v>
      </c>
      <c r="AP292">
        <f t="shared" si="101"/>
        <v>476.71660944886605</v>
      </c>
      <c r="AQ292">
        <f t="shared" si="102"/>
        <v>471.41819204116001</v>
      </c>
      <c r="AR292">
        <v>215000</v>
      </c>
      <c r="AS292">
        <v>0.28999999999999998</v>
      </c>
      <c r="AT292">
        <f t="shared" si="103"/>
        <v>471.41819204115995</v>
      </c>
      <c r="AU292">
        <f t="shared" si="104"/>
        <v>471.41819204116001</v>
      </c>
      <c r="AV292">
        <f t="shared" si="105"/>
        <v>476.71660944886622</v>
      </c>
      <c r="AW292">
        <f t="shared" si="112"/>
        <v>476.71660944886622</v>
      </c>
      <c r="AX292">
        <f t="shared" si="106"/>
        <v>476.71660944886605</v>
      </c>
      <c r="AY292">
        <f t="shared" si="107"/>
        <v>476.71660944886605</v>
      </c>
      <c r="AZ292">
        <f t="shared" si="108"/>
        <v>476.71660944886605</v>
      </c>
      <c r="BA292">
        <f t="shared" si="109"/>
        <v>476.71660944886605</v>
      </c>
      <c r="BB292">
        <f t="shared" si="110"/>
        <v>476.71660944886605</v>
      </c>
      <c r="BC292">
        <f t="shared" si="95"/>
        <v>476.71660944886605</v>
      </c>
      <c r="BD292">
        <v>0</v>
      </c>
      <c r="BE292">
        <v>2.75539699030105E-17</v>
      </c>
      <c r="BF292">
        <v>0.34455056091063002</v>
      </c>
      <c r="BG292">
        <v>471.41819204116001</v>
      </c>
      <c r="BH292">
        <v>0.336353698645321</v>
      </c>
      <c r="BI292">
        <v>476.716609448866</v>
      </c>
      <c r="BJ292">
        <v>471.41819204116001</v>
      </c>
      <c r="BK292">
        <v>0</v>
      </c>
    </row>
    <row r="293" spans="1:63" x14ac:dyDescent="0.25">
      <c r="A293" t="s">
        <v>92</v>
      </c>
      <c r="B293">
        <v>291</v>
      </c>
      <c r="C293" t="s">
        <v>110</v>
      </c>
      <c r="D293">
        <v>347.23357736973003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200.47530589441399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f t="shared" si="96"/>
        <v>1</v>
      </c>
      <c r="W293" t="s">
        <v>18</v>
      </c>
      <c r="X293" t="s">
        <v>78</v>
      </c>
      <c r="Y293" t="s">
        <v>41</v>
      </c>
      <c r="Z293">
        <v>1076</v>
      </c>
      <c r="AA293">
        <v>971</v>
      </c>
      <c r="AB293">
        <v>465.77691615861801</v>
      </c>
      <c r="AC293" s="6">
        <f t="shared" si="113"/>
        <v>586.86925971496908</v>
      </c>
      <c r="AD293">
        <v>0</v>
      </c>
      <c r="AE293">
        <v>0</v>
      </c>
      <c r="AF293">
        <v>0</v>
      </c>
      <c r="AG293">
        <v>302.54324471120299</v>
      </c>
      <c r="AH293" s="7">
        <f t="shared" si="111"/>
        <v>467.73084784372492</v>
      </c>
      <c r="AI293">
        <v>500000</v>
      </c>
      <c r="AJ293">
        <f t="shared" si="97"/>
        <v>0.66660000000000008</v>
      </c>
      <c r="AK293">
        <f t="shared" si="98"/>
        <v>0.66660000000000041</v>
      </c>
      <c r="AL293">
        <v>0.76706094000000002</v>
      </c>
      <c r="AM293">
        <v>0.70058469999999995</v>
      </c>
      <c r="AN293">
        <f t="shared" si="99"/>
        <v>491.06231994865669</v>
      </c>
      <c r="AO293">
        <f t="shared" si="100"/>
        <v>0</v>
      </c>
      <c r="AP293">
        <f t="shared" si="101"/>
        <v>491.06231994865669</v>
      </c>
      <c r="AQ293">
        <f t="shared" si="102"/>
        <v>473.56335985642301</v>
      </c>
      <c r="AR293">
        <v>215000</v>
      </c>
      <c r="AS293">
        <v>0.28999999999999998</v>
      </c>
      <c r="AT293">
        <f t="shared" si="103"/>
        <v>473.56335985642306</v>
      </c>
      <c r="AU293">
        <f t="shared" si="104"/>
        <v>473.56335985642295</v>
      </c>
      <c r="AV293">
        <f t="shared" si="105"/>
        <v>491.06231994865652</v>
      </c>
      <c r="AW293">
        <f t="shared" si="112"/>
        <v>491.0623199486563</v>
      </c>
      <c r="AX293">
        <f t="shared" si="106"/>
        <v>491.06231994865669</v>
      </c>
      <c r="AY293">
        <f t="shared" si="107"/>
        <v>491.06231994865669</v>
      </c>
      <c r="AZ293">
        <f t="shared" si="108"/>
        <v>491.06231994865669</v>
      </c>
      <c r="BA293">
        <f t="shared" si="109"/>
        <v>491.06231994865669</v>
      </c>
      <c r="BB293">
        <f t="shared" si="110"/>
        <v>491.06231994865669</v>
      </c>
      <c r="BC293">
        <f t="shared" si="95"/>
        <v>491.06231994865669</v>
      </c>
      <c r="BD293">
        <v>1.11383708950881E-8</v>
      </c>
      <c r="BE293">
        <v>3.0499125428685702E-17</v>
      </c>
      <c r="BF293">
        <v>0.34769341984264202</v>
      </c>
      <c r="BG293">
        <v>473.56335985642301</v>
      </c>
      <c r="BH293">
        <v>0.336353698645321</v>
      </c>
      <c r="BI293">
        <v>491.06231994865601</v>
      </c>
      <c r="BJ293">
        <v>473.56335985642301</v>
      </c>
      <c r="BK293">
        <v>0</v>
      </c>
    </row>
    <row r="294" spans="1:63" x14ac:dyDescent="0.25">
      <c r="A294" t="s">
        <v>92</v>
      </c>
      <c r="B294">
        <v>292</v>
      </c>
      <c r="C294" t="s">
        <v>110</v>
      </c>
      <c r="D294">
        <v>427.90034305636698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106.975085764092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f t="shared" si="96"/>
        <v>1</v>
      </c>
      <c r="W294" t="s">
        <v>18</v>
      </c>
      <c r="X294" t="s">
        <v>78</v>
      </c>
      <c r="Y294" t="s">
        <v>41</v>
      </c>
      <c r="Z294">
        <v>1076</v>
      </c>
      <c r="AA294">
        <v>971</v>
      </c>
      <c r="AB294">
        <v>477.143360545093</v>
      </c>
      <c r="AC294" s="6">
        <f t="shared" si="113"/>
        <v>601.19074403775664</v>
      </c>
      <c r="AD294">
        <v>0</v>
      </c>
      <c r="AE294">
        <v>0</v>
      </c>
      <c r="AF294">
        <v>0</v>
      </c>
      <c r="AG294">
        <v>307.90652690760299</v>
      </c>
      <c r="AH294" s="7">
        <f t="shared" si="111"/>
        <v>476.02246424171113</v>
      </c>
      <c r="AI294">
        <v>500000</v>
      </c>
      <c r="AJ294">
        <f t="shared" si="97"/>
        <v>0.66660000000000008</v>
      </c>
      <c r="AK294">
        <f t="shared" si="98"/>
        <v>0.66660000000000019</v>
      </c>
      <c r="AL294">
        <v>0.67937523</v>
      </c>
      <c r="AM294">
        <v>0.73353385999999998</v>
      </c>
      <c r="AN294">
        <f t="shared" si="99"/>
        <v>466.29358832227263</v>
      </c>
      <c r="AO294">
        <f t="shared" si="100"/>
        <v>0</v>
      </c>
      <c r="AP294">
        <f t="shared" si="101"/>
        <v>466.29358832227263</v>
      </c>
      <c r="AQ294">
        <f t="shared" si="102"/>
        <v>461.11101650392402</v>
      </c>
      <c r="AR294">
        <v>215000</v>
      </c>
      <c r="AS294">
        <v>0.28999999999999998</v>
      </c>
      <c r="AT294">
        <f t="shared" si="103"/>
        <v>461.11101650392413</v>
      </c>
      <c r="AU294">
        <f t="shared" si="104"/>
        <v>461.11101650392419</v>
      </c>
      <c r="AV294">
        <f t="shared" si="105"/>
        <v>466.29358832227251</v>
      </c>
      <c r="AW294">
        <f t="shared" si="112"/>
        <v>466.29358832227285</v>
      </c>
      <c r="AX294">
        <f t="shared" si="106"/>
        <v>466.29358832227263</v>
      </c>
      <c r="AY294">
        <f t="shared" si="107"/>
        <v>466.29358832227263</v>
      </c>
      <c r="AZ294">
        <f t="shared" si="108"/>
        <v>466.29358832227263</v>
      </c>
      <c r="BA294">
        <f t="shared" si="109"/>
        <v>466.29358832227263</v>
      </c>
      <c r="BB294">
        <f t="shared" si="110"/>
        <v>466.29358832227263</v>
      </c>
      <c r="BC294">
        <f t="shared" si="95"/>
        <v>466.29358832227263</v>
      </c>
      <c r="BD294">
        <v>0</v>
      </c>
      <c r="BE294">
        <v>2.5505422031381301E-17</v>
      </c>
      <c r="BF294">
        <v>0.32964863494772401</v>
      </c>
      <c r="BG294">
        <v>461.11101650392402</v>
      </c>
      <c r="BH294">
        <v>0.35297021164692099</v>
      </c>
      <c r="BI294">
        <v>466.293588322272</v>
      </c>
      <c r="BJ294">
        <v>461.11101650392402</v>
      </c>
      <c r="BK294">
        <v>0</v>
      </c>
    </row>
    <row r="295" spans="1:63" x14ac:dyDescent="0.25">
      <c r="A295" t="s">
        <v>92</v>
      </c>
      <c r="B295">
        <v>293</v>
      </c>
      <c r="C295" t="s">
        <v>110</v>
      </c>
      <c r="D295">
        <v>347.73771707716202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200.76637095449999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f t="shared" si="96"/>
        <v>1</v>
      </c>
      <c r="W295" t="s">
        <v>18</v>
      </c>
      <c r="X295" t="s">
        <v>78</v>
      </c>
      <c r="Y295" t="s">
        <v>41</v>
      </c>
      <c r="Z295">
        <v>1076</v>
      </c>
      <c r="AA295">
        <v>971</v>
      </c>
      <c r="AB295">
        <v>477.143360545093</v>
      </c>
      <c r="AC295" s="6">
        <f t="shared" si="113"/>
        <v>601.19074403775664</v>
      </c>
      <c r="AD295">
        <v>0</v>
      </c>
      <c r="AE295">
        <v>0</v>
      </c>
      <c r="AF295">
        <v>0</v>
      </c>
      <c r="AG295">
        <v>307.90652690760299</v>
      </c>
      <c r="AH295" s="7">
        <f t="shared" si="111"/>
        <v>476.02246424171113</v>
      </c>
      <c r="AI295">
        <v>500000</v>
      </c>
      <c r="AJ295">
        <f t="shared" si="97"/>
        <v>0.66660000000000008</v>
      </c>
      <c r="AK295">
        <f t="shared" si="98"/>
        <v>0.66660000000000019</v>
      </c>
      <c r="AL295">
        <v>0.71344655999999995</v>
      </c>
      <c r="AM295">
        <v>0.64449140000000005</v>
      </c>
      <c r="AN295">
        <f t="shared" si="99"/>
        <v>491.77528099402889</v>
      </c>
      <c r="AO295">
        <f t="shared" si="100"/>
        <v>0</v>
      </c>
      <c r="AP295">
        <f t="shared" si="101"/>
        <v>491.77528099402889</v>
      </c>
      <c r="AQ295">
        <f t="shared" si="102"/>
        <v>474.25091460126299</v>
      </c>
      <c r="AR295">
        <v>215000</v>
      </c>
      <c r="AS295">
        <v>0.28999999999999998</v>
      </c>
      <c r="AT295">
        <f t="shared" si="103"/>
        <v>474.25091460126316</v>
      </c>
      <c r="AU295">
        <f t="shared" si="104"/>
        <v>474.2509146012631</v>
      </c>
      <c r="AV295">
        <f t="shared" si="105"/>
        <v>491.775280994029</v>
      </c>
      <c r="AW295">
        <f t="shared" si="112"/>
        <v>491.77528099402906</v>
      </c>
      <c r="AX295">
        <f t="shared" si="106"/>
        <v>491.77528099402889</v>
      </c>
      <c r="AY295">
        <f t="shared" si="107"/>
        <v>491.77528099402889</v>
      </c>
      <c r="AZ295">
        <f t="shared" si="108"/>
        <v>491.77528099402889</v>
      </c>
      <c r="BA295">
        <f t="shared" si="109"/>
        <v>491.77528099402889</v>
      </c>
      <c r="BB295">
        <f t="shared" si="110"/>
        <v>491.77528099402889</v>
      </c>
      <c r="BC295">
        <f t="shared" si="95"/>
        <v>491.77528099402889</v>
      </c>
      <c r="BD295">
        <v>0</v>
      </c>
      <c r="BE295">
        <v>2.4984634498917401E-17</v>
      </c>
      <c r="BF295">
        <v>0.34870376744206999</v>
      </c>
      <c r="BG295">
        <v>474.25091460126299</v>
      </c>
      <c r="BH295">
        <v>0.35297021164692099</v>
      </c>
      <c r="BI295">
        <v>491.77528099402798</v>
      </c>
      <c r="BJ295">
        <v>474.25091460126299</v>
      </c>
      <c r="BK295">
        <v>0</v>
      </c>
    </row>
    <row r="296" spans="1:63" x14ac:dyDescent="0.25">
      <c r="A296" t="s">
        <v>92</v>
      </c>
      <c r="B296">
        <v>294</v>
      </c>
      <c r="C296" t="s">
        <v>110</v>
      </c>
      <c r="D296">
        <v>163.783676647454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283.67332795339001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f t="shared" si="96"/>
        <v>1</v>
      </c>
      <c r="W296" t="s">
        <v>18</v>
      </c>
      <c r="X296" t="s">
        <v>78</v>
      </c>
      <c r="Y296" t="s">
        <v>41</v>
      </c>
      <c r="Z296">
        <v>1076</v>
      </c>
      <c r="AA296">
        <v>971</v>
      </c>
      <c r="AB296">
        <v>477.143360545093</v>
      </c>
      <c r="AC296" s="6">
        <f t="shared" si="113"/>
        <v>601.19074403775664</v>
      </c>
      <c r="AD296">
        <v>0</v>
      </c>
      <c r="AE296">
        <v>0</v>
      </c>
      <c r="AF296">
        <v>0</v>
      </c>
      <c r="AG296">
        <v>307.90652690760299</v>
      </c>
      <c r="AH296" s="7">
        <f t="shared" si="111"/>
        <v>476.02246424171113</v>
      </c>
      <c r="AI296">
        <v>500000</v>
      </c>
      <c r="AJ296">
        <f t="shared" si="97"/>
        <v>0.66660000000000008</v>
      </c>
      <c r="AK296">
        <f t="shared" si="98"/>
        <v>0.66660000000000019</v>
      </c>
      <c r="AL296">
        <v>1.3763653</v>
      </c>
      <c r="AM296">
        <v>1.059817</v>
      </c>
      <c r="AN296">
        <f t="shared" si="99"/>
        <v>517.91578824420139</v>
      </c>
      <c r="AO296">
        <f t="shared" si="100"/>
        <v>0</v>
      </c>
      <c r="AP296">
        <f t="shared" si="101"/>
        <v>517.91578824420139</v>
      </c>
      <c r="AQ296">
        <f t="shared" si="102"/>
        <v>484.18914669363301</v>
      </c>
      <c r="AR296">
        <v>215000</v>
      </c>
      <c r="AS296">
        <v>0.28999999999999998</v>
      </c>
      <c r="AT296">
        <f t="shared" si="103"/>
        <v>484.18914669363295</v>
      </c>
      <c r="AU296">
        <f t="shared" si="104"/>
        <v>484.18914669363312</v>
      </c>
      <c r="AV296">
        <f t="shared" si="105"/>
        <v>517.91578824420128</v>
      </c>
      <c r="AW296">
        <f t="shared" si="112"/>
        <v>517.91578824420162</v>
      </c>
      <c r="AX296">
        <f t="shared" si="106"/>
        <v>517.91578824420139</v>
      </c>
      <c r="AY296">
        <f t="shared" si="107"/>
        <v>517.91578824420139</v>
      </c>
      <c r="AZ296">
        <f t="shared" si="108"/>
        <v>517.91578824420139</v>
      </c>
      <c r="BA296">
        <f t="shared" si="109"/>
        <v>517.91578824420139</v>
      </c>
      <c r="BB296">
        <f t="shared" si="110"/>
        <v>517.91578824420139</v>
      </c>
      <c r="BC296">
        <f t="shared" si="95"/>
        <v>517.91578824420139</v>
      </c>
      <c r="BD296">
        <v>0</v>
      </c>
      <c r="BE296">
        <v>4.4062185988450802E-17</v>
      </c>
      <c r="BF296">
        <v>0.36347151903241598</v>
      </c>
      <c r="BG296">
        <v>484.18914669363301</v>
      </c>
      <c r="BH296">
        <v>0.35297021164692099</v>
      </c>
      <c r="BI296">
        <v>517.91578824420105</v>
      </c>
      <c r="BJ296">
        <v>484.18914669363301</v>
      </c>
      <c r="BK296">
        <v>0</v>
      </c>
    </row>
    <row r="297" spans="1:63" x14ac:dyDescent="0.25">
      <c r="A297" t="s">
        <v>93</v>
      </c>
      <c r="B297">
        <v>295</v>
      </c>
      <c r="C297" t="s">
        <v>110</v>
      </c>
      <c r="D297">
        <v>498.88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s="4">
        <v>-166.29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f t="shared" si="96"/>
        <v>1</v>
      </c>
      <c r="W297" t="s">
        <v>18</v>
      </c>
      <c r="X297" t="s">
        <v>40</v>
      </c>
      <c r="Y297" t="s">
        <v>41</v>
      </c>
      <c r="Z297">
        <v>1100</v>
      </c>
      <c r="AA297">
        <v>980</v>
      </c>
      <c r="AB297">
        <v>488.232162837619</v>
      </c>
      <c r="AC297" s="6">
        <f t="shared" si="113"/>
        <v>617.21252448473797</v>
      </c>
      <c r="AD297">
        <v>0</v>
      </c>
      <c r="AE297">
        <v>0</v>
      </c>
      <c r="AF297">
        <v>0</v>
      </c>
      <c r="AG297">
        <v>403.840393115479</v>
      </c>
      <c r="AH297" s="7">
        <f>(2*AG297)/((AB297/AC297)+0.5)</f>
        <v>625.61076544142088</v>
      </c>
      <c r="AI297">
        <v>200000</v>
      </c>
      <c r="AJ297">
        <f t="shared" si="97"/>
        <v>0.66180000000000005</v>
      </c>
      <c r="AK297">
        <f t="shared" si="98"/>
        <v>0.66179999999999994</v>
      </c>
      <c r="AL297">
        <v>0.96616150000000001</v>
      </c>
      <c r="AM297">
        <v>0.71163540000000003</v>
      </c>
      <c r="AN297">
        <f t="shared" si="99"/>
        <v>576.05411785699437</v>
      </c>
      <c r="AO297">
        <f t="shared" si="100"/>
        <v>0</v>
      </c>
      <c r="AP297">
        <f t="shared" si="101"/>
        <v>576.05411785699437</v>
      </c>
      <c r="AQ297">
        <f t="shared" si="102"/>
        <v>565.39482354899496</v>
      </c>
      <c r="AR297">
        <v>212000</v>
      </c>
      <c r="AS297">
        <v>0.28000000000000003</v>
      </c>
      <c r="AT297">
        <f t="shared" si="103"/>
        <v>565.3948235489953</v>
      </c>
      <c r="AU297">
        <f t="shared" si="104"/>
        <v>565.39482354899496</v>
      </c>
      <c r="AV297">
        <f t="shared" si="105"/>
        <v>576.05411785699459</v>
      </c>
      <c r="AW297">
        <f t="shared" si="112"/>
        <v>576.05411785699448</v>
      </c>
      <c r="AX297">
        <f t="shared" si="106"/>
        <v>576.05411785699437</v>
      </c>
      <c r="AY297">
        <f t="shared" si="107"/>
        <v>576.05411785699437</v>
      </c>
      <c r="AZ297">
        <f t="shared" si="108"/>
        <v>576.05411785699437</v>
      </c>
      <c r="BA297">
        <f t="shared" si="109"/>
        <v>576.05411785699437</v>
      </c>
      <c r="BB297">
        <f t="shared" si="110"/>
        <v>576.05411785699437</v>
      </c>
      <c r="BC297">
        <f t="shared" si="95"/>
        <v>576.05411785699437</v>
      </c>
      <c r="BD297">
        <v>0</v>
      </c>
      <c r="BE297">
        <v>4.2610228295675603E-17</v>
      </c>
      <c r="BF297">
        <v>0.50262784040251496</v>
      </c>
      <c r="BG297">
        <v>565.39482354899496</v>
      </c>
      <c r="BH297">
        <v>0.37479661136650799</v>
      </c>
      <c r="BI297">
        <v>576.05411785699403</v>
      </c>
      <c r="BJ297">
        <v>565.39482354899496</v>
      </c>
      <c r="BK297">
        <v>0</v>
      </c>
    </row>
    <row r="298" spans="1:63" x14ac:dyDescent="0.25">
      <c r="A298" t="s">
        <v>93</v>
      </c>
      <c r="B298">
        <v>296</v>
      </c>
      <c r="C298" t="s">
        <v>110</v>
      </c>
      <c r="D298">
        <v>449.6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-259.57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f t="shared" si="96"/>
        <v>1</v>
      </c>
      <c r="W298" t="s">
        <v>18</v>
      </c>
      <c r="X298" t="s">
        <v>40</v>
      </c>
      <c r="Y298" t="s">
        <v>41</v>
      </c>
      <c r="Z298">
        <v>1100</v>
      </c>
      <c r="AA298">
        <v>980</v>
      </c>
      <c r="AB298">
        <v>488.232162837619</v>
      </c>
      <c r="AC298" s="6">
        <f t="shared" si="113"/>
        <v>617.21252448473797</v>
      </c>
      <c r="AD298">
        <v>0</v>
      </c>
      <c r="AE298">
        <v>0</v>
      </c>
      <c r="AF298">
        <v>0</v>
      </c>
      <c r="AG298">
        <v>403.840393115479</v>
      </c>
      <c r="AH298" s="7">
        <f t="shared" ref="AH298:AH300" si="114">(2*AG298)/((AB298/AC298)+0.5)</f>
        <v>625.61076544142088</v>
      </c>
      <c r="AI298">
        <v>200000</v>
      </c>
      <c r="AJ298">
        <f t="shared" si="97"/>
        <v>0.66180000000000005</v>
      </c>
      <c r="AK298">
        <f t="shared" si="98"/>
        <v>0.66179999999999994</v>
      </c>
      <c r="AL298">
        <v>1.1093961999999999</v>
      </c>
      <c r="AM298">
        <v>0.81137853999999998</v>
      </c>
      <c r="AN298">
        <f t="shared" si="99"/>
        <v>635.82223514123825</v>
      </c>
      <c r="AO298">
        <f t="shared" si="100"/>
        <v>0</v>
      </c>
      <c r="AP298">
        <f t="shared" si="101"/>
        <v>635.82223514123825</v>
      </c>
      <c r="AQ298">
        <f t="shared" si="102"/>
        <v>612.06553353705499</v>
      </c>
      <c r="AR298">
        <v>212000</v>
      </c>
      <c r="AS298">
        <v>0.28000000000000003</v>
      </c>
      <c r="AT298">
        <f t="shared" si="103"/>
        <v>612.06553353705533</v>
      </c>
      <c r="AU298">
        <f t="shared" si="104"/>
        <v>612.0655335370551</v>
      </c>
      <c r="AV298">
        <f t="shared" si="105"/>
        <v>635.82223514123802</v>
      </c>
      <c r="AW298">
        <f t="shared" si="112"/>
        <v>635.82223514123791</v>
      </c>
      <c r="AX298">
        <f t="shared" si="106"/>
        <v>635.82223514123825</v>
      </c>
      <c r="AY298">
        <f t="shared" si="107"/>
        <v>635.82223514123825</v>
      </c>
      <c r="AZ298">
        <f t="shared" si="108"/>
        <v>635.82223514123825</v>
      </c>
      <c r="BA298">
        <f t="shared" si="109"/>
        <v>635.82223514123825</v>
      </c>
      <c r="BB298">
        <f t="shared" si="110"/>
        <v>635.82223514123825</v>
      </c>
      <c r="BC298">
        <f t="shared" si="95"/>
        <v>635.82223514123825</v>
      </c>
      <c r="BD298">
        <v>0</v>
      </c>
      <c r="BE298">
        <v>1.08516645498689E-16</v>
      </c>
      <c r="BF298">
        <v>0.58903178827672897</v>
      </c>
      <c r="BG298">
        <v>612.06553353705499</v>
      </c>
      <c r="BH298">
        <v>0.37479661136650799</v>
      </c>
      <c r="BI298">
        <v>635.82223514123802</v>
      </c>
      <c r="BJ298">
        <v>612.06553353705499</v>
      </c>
      <c r="BK298">
        <v>0</v>
      </c>
    </row>
    <row r="299" spans="1:63" x14ac:dyDescent="0.25">
      <c r="A299" t="s">
        <v>93</v>
      </c>
      <c r="B299">
        <v>297</v>
      </c>
      <c r="C299" t="s">
        <v>110</v>
      </c>
      <c r="D299">
        <v>279.69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-279.69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f t="shared" si="96"/>
        <v>1</v>
      </c>
      <c r="W299" t="s">
        <v>18</v>
      </c>
      <c r="X299" t="s">
        <v>40</v>
      </c>
      <c r="Y299" t="s">
        <v>41</v>
      </c>
      <c r="Z299">
        <v>1100</v>
      </c>
      <c r="AA299">
        <v>980</v>
      </c>
      <c r="AB299">
        <v>488.232162837619</v>
      </c>
      <c r="AC299" s="6">
        <f t="shared" si="113"/>
        <v>617.21252448473797</v>
      </c>
      <c r="AD299">
        <v>0</v>
      </c>
      <c r="AE299">
        <v>0</v>
      </c>
      <c r="AF299">
        <v>0</v>
      </c>
      <c r="AG299">
        <v>403.840393115479</v>
      </c>
      <c r="AH299" s="7">
        <f t="shared" si="114"/>
        <v>625.61076544142088</v>
      </c>
      <c r="AI299">
        <v>200000</v>
      </c>
      <c r="AJ299">
        <f t="shared" si="97"/>
        <v>0.66180000000000005</v>
      </c>
      <c r="AK299">
        <f t="shared" si="98"/>
        <v>0.66179999999999994</v>
      </c>
      <c r="AL299">
        <v>1.1611904</v>
      </c>
      <c r="AM299">
        <v>0.77862050000000005</v>
      </c>
      <c r="AN299">
        <f t="shared" si="99"/>
        <v>559.38</v>
      </c>
      <c r="AO299">
        <f t="shared" si="100"/>
        <v>0</v>
      </c>
      <c r="AP299">
        <f t="shared" si="101"/>
        <v>559.38</v>
      </c>
      <c r="AQ299">
        <f t="shared" si="102"/>
        <v>527.71803656498196</v>
      </c>
      <c r="AR299">
        <v>212000</v>
      </c>
      <c r="AS299">
        <v>0.28000000000000003</v>
      </c>
      <c r="AT299">
        <f t="shared" si="103"/>
        <v>527.7180365649815</v>
      </c>
      <c r="AU299">
        <f t="shared" si="104"/>
        <v>527.71803656498162</v>
      </c>
      <c r="AV299">
        <f t="shared" si="105"/>
        <v>559.38000000000022</v>
      </c>
      <c r="AW299">
        <f t="shared" si="112"/>
        <v>559.37999999999988</v>
      </c>
      <c r="AX299">
        <f t="shared" si="106"/>
        <v>559.38</v>
      </c>
      <c r="AY299">
        <f t="shared" si="107"/>
        <v>559.38</v>
      </c>
      <c r="AZ299">
        <f t="shared" si="108"/>
        <v>559.38</v>
      </c>
      <c r="BA299">
        <f t="shared" si="109"/>
        <v>559.38</v>
      </c>
      <c r="BB299">
        <f t="shared" si="110"/>
        <v>559.38</v>
      </c>
      <c r="BC299">
        <f t="shared" si="95"/>
        <v>559.38</v>
      </c>
      <c r="BD299">
        <v>9.9148086869961897E-9</v>
      </c>
      <c r="BE299">
        <v>7.8451502081416104E-17</v>
      </c>
      <c r="BF299">
        <v>0.43787158194339598</v>
      </c>
      <c r="BG299">
        <v>527.71803656498196</v>
      </c>
      <c r="BH299">
        <v>0.37479661136650799</v>
      </c>
      <c r="BI299">
        <v>559.38</v>
      </c>
      <c r="BJ299">
        <v>527.71803656498196</v>
      </c>
      <c r="BK299">
        <v>0</v>
      </c>
    </row>
    <row r="300" spans="1:63" x14ac:dyDescent="0.25">
      <c r="A300" t="s">
        <v>93</v>
      </c>
      <c r="B300">
        <v>298</v>
      </c>
      <c r="C300" t="s">
        <v>109</v>
      </c>
      <c r="D300">
        <v>481.64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-278.08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90</v>
      </c>
      <c r="U300">
        <v>0</v>
      </c>
      <c r="V300">
        <f t="shared" si="96"/>
        <v>0</v>
      </c>
      <c r="W300" t="s">
        <v>18</v>
      </c>
      <c r="X300" t="s">
        <v>40</v>
      </c>
      <c r="Y300" t="s">
        <v>41</v>
      </c>
      <c r="Z300">
        <v>1100</v>
      </c>
      <c r="AA300">
        <v>980</v>
      </c>
      <c r="AB300">
        <v>488.232162837619</v>
      </c>
      <c r="AC300" s="6">
        <f t="shared" si="113"/>
        <v>617.21252448473797</v>
      </c>
      <c r="AD300">
        <v>0</v>
      </c>
      <c r="AE300">
        <v>0</v>
      </c>
      <c r="AF300">
        <v>0</v>
      </c>
      <c r="AG300">
        <v>403.840393115479</v>
      </c>
      <c r="AH300" s="7">
        <f t="shared" si="114"/>
        <v>625.61076544142088</v>
      </c>
      <c r="AI300">
        <v>200000</v>
      </c>
      <c r="AJ300">
        <f t="shared" si="97"/>
        <v>0.66180000000000005</v>
      </c>
      <c r="AK300">
        <f t="shared" si="98"/>
        <v>0.66179999999999994</v>
      </c>
      <c r="AL300">
        <v>1.6944862999999999</v>
      </c>
      <c r="AM300">
        <v>0.60306040000000005</v>
      </c>
      <c r="AN300">
        <f t="shared" si="99"/>
        <v>681.14796395496921</v>
      </c>
      <c r="AO300">
        <f t="shared" si="100"/>
        <v>0</v>
      </c>
      <c r="AP300">
        <f t="shared" si="101"/>
        <v>681.14796395496921</v>
      </c>
      <c r="AQ300">
        <f t="shared" si="102"/>
        <v>481.63999999999902</v>
      </c>
      <c r="AR300">
        <v>212000</v>
      </c>
      <c r="AS300">
        <v>0.28000000000000003</v>
      </c>
      <c r="AT300">
        <f t="shared" si="103"/>
        <v>481.63999999999891</v>
      </c>
      <c r="AU300">
        <f t="shared" si="104"/>
        <v>481.63999999999885</v>
      </c>
      <c r="AV300">
        <f t="shared" si="105"/>
        <v>681.14796395496899</v>
      </c>
      <c r="AW300">
        <f t="shared" si="112"/>
        <v>681.14796395496899</v>
      </c>
      <c r="AX300">
        <f t="shared" si="106"/>
        <v>681.14796395496921</v>
      </c>
      <c r="AY300">
        <f t="shared" si="107"/>
        <v>681.14796395496921</v>
      </c>
      <c r="AZ300">
        <f t="shared" si="108"/>
        <v>681.14796395496921</v>
      </c>
      <c r="BA300">
        <f t="shared" si="109"/>
        <v>681.14796395496921</v>
      </c>
      <c r="BB300">
        <f t="shared" si="110"/>
        <v>681.14796395496921</v>
      </c>
      <c r="BC300">
        <f t="shared" si="95"/>
        <v>681.14796395496921</v>
      </c>
      <c r="BD300">
        <v>0.85867765448733502</v>
      </c>
      <c r="BE300">
        <v>0.66278112526133603</v>
      </c>
      <c r="BF300">
        <v>0.36474385157232603</v>
      </c>
      <c r="BG300">
        <v>481.63999999999902</v>
      </c>
      <c r="BH300">
        <v>0.37479661136650799</v>
      </c>
      <c r="BI300">
        <v>481.64868856875302</v>
      </c>
      <c r="BJ300">
        <v>481.63999999999902</v>
      </c>
      <c r="BK300">
        <v>0</v>
      </c>
    </row>
    <row r="301" spans="1:63" x14ac:dyDescent="0.25">
      <c r="A301" t="s">
        <v>93</v>
      </c>
      <c r="B301">
        <v>299</v>
      </c>
      <c r="C301" t="s">
        <v>110</v>
      </c>
      <c r="D301">
        <v>282.55</v>
      </c>
      <c r="E301">
        <v>0</v>
      </c>
      <c r="F301">
        <v>0</v>
      </c>
      <c r="G301">
        <v>245.2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f t="shared" si="96"/>
        <v>1</v>
      </c>
      <c r="W301" t="s">
        <v>19</v>
      </c>
      <c r="X301" t="s">
        <v>42</v>
      </c>
      <c r="Y301" t="s">
        <v>41</v>
      </c>
      <c r="Z301">
        <v>706.1</v>
      </c>
      <c r="AA301">
        <v>539</v>
      </c>
      <c r="AB301">
        <v>342.09130391707498</v>
      </c>
      <c r="AC301">
        <v>540.52331464941096</v>
      </c>
      <c r="AD301">
        <v>0</v>
      </c>
      <c r="AE301">
        <v>0</v>
      </c>
      <c r="AF301">
        <v>0</v>
      </c>
      <c r="AG301">
        <v>230.021350091551</v>
      </c>
      <c r="AH301">
        <v>430.31817266245798</v>
      </c>
      <c r="AI301">
        <v>100000</v>
      </c>
      <c r="AJ301">
        <f t="shared" si="97"/>
        <v>0.74058000000000002</v>
      </c>
      <c r="AK301">
        <f t="shared" si="98"/>
        <v>0.34002458299564819</v>
      </c>
      <c r="AL301">
        <v>0.69589440000000002</v>
      </c>
      <c r="AM301">
        <v>0.69566240000000001</v>
      </c>
      <c r="AN301">
        <f t="shared" si="99"/>
        <v>282.55</v>
      </c>
      <c r="AO301">
        <f t="shared" si="100"/>
        <v>245.2</v>
      </c>
      <c r="AP301">
        <f t="shared" si="101"/>
        <v>527.75</v>
      </c>
      <c r="AQ301">
        <f t="shared" si="102"/>
        <v>527.75</v>
      </c>
      <c r="AR301">
        <v>212000</v>
      </c>
      <c r="AS301">
        <v>0.28999999999999998</v>
      </c>
      <c r="AT301">
        <f t="shared" si="103"/>
        <v>332.26492676588128</v>
      </c>
      <c r="AU301">
        <f t="shared" si="104"/>
        <v>341.72135868970935</v>
      </c>
      <c r="AV301">
        <f t="shared" si="105"/>
        <v>341.67183114154881</v>
      </c>
      <c r="AW301">
        <f t="shared" si="112"/>
        <v>332.26492676588128</v>
      </c>
      <c r="AX301">
        <f t="shared" si="106"/>
        <v>386.15510161073883</v>
      </c>
      <c r="AY301">
        <f t="shared" si="107"/>
        <v>583.18467129529165</v>
      </c>
      <c r="AZ301">
        <f t="shared" si="108"/>
        <v>518.36095983662358</v>
      </c>
      <c r="BA301">
        <f t="shared" si="109"/>
        <v>317.28150880145546</v>
      </c>
      <c r="BB301">
        <f t="shared" si="110"/>
        <v>295.19247443611994</v>
      </c>
      <c r="BC301">
        <f t="shared" si="95"/>
        <v>321.29467644360642</v>
      </c>
      <c r="BD301">
        <v>0</v>
      </c>
      <c r="BE301">
        <v>0</v>
      </c>
      <c r="BF301">
        <v>0.437924626572327</v>
      </c>
      <c r="BG301">
        <v>527.75</v>
      </c>
      <c r="BH301">
        <v>0.184003868263655</v>
      </c>
      <c r="BI301">
        <v>527.75</v>
      </c>
      <c r="BJ301">
        <v>282.55</v>
      </c>
      <c r="BK301">
        <v>245.2</v>
      </c>
    </row>
    <row r="302" spans="1:63" x14ac:dyDescent="0.25">
      <c r="A302" t="s">
        <v>93</v>
      </c>
      <c r="B302">
        <v>300</v>
      </c>
      <c r="C302" t="s">
        <v>110</v>
      </c>
      <c r="D302">
        <v>209.69</v>
      </c>
      <c r="E302">
        <v>0</v>
      </c>
      <c r="F302">
        <v>0</v>
      </c>
      <c r="G302">
        <v>451.1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f t="shared" si="96"/>
        <v>1</v>
      </c>
      <c r="W302" t="s">
        <v>19</v>
      </c>
      <c r="X302" t="s">
        <v>42</v>
      </c>
      <c r="Y302" t="s">
        <v>41</v>
      </c>
      <c r="Z302">
        <v>706.1</v>
      </c>
      <c r="AA302">
        <v>539</v>
      </c>
      <c r="AB302">
        <v>342.09130391707498</v>
      </c>
      <c r="AC302">
        <v>540.52331464941096</v>
      </c>
      <c r="AD302">
        <v>0</v>
      </c>
      <c r="AE302">
        <v>0</v>
      </c>
      <c r="AF302">
        <v>0</v>
      </c>
      <c r="AG302">
        <v>230.021350091551</v>
      </c>
      <c r="AH302">
        <v>430.31817266245798</v>
      </c>
      <c r="AI302">
        <v>100000</v>
      </c>
      <c r="AJ302">
        <f t="shared" si="97"/>
        <v>0.74058000000000002</v>
      </c>
      <c r="AK302">
        <f t="shared" si="98"/>
        <v>0.34002458299564819</v>
      </c>
      <c r="AL302">
        <v>0.57258699999999996</v>
      </c>
      <c r="AM302">
        <v>0.57397025999999995</v>
      </c>
      <c r="AN302">
        <f t="shared" si="99"/>
        <v>209.69</v>
      </c>
      <c r="AO302">
        <f t="shared" si="100"/>
        <v>451.1</v>
      </c>
      <c r="AP302">
        <f t="shared" si="101"/>
        <v>660.79</v>
      </c>
      <c r="AQ302">
        <f t="shared" si="102"/>
        <v>660.79</v>
      </c>
      <c r="AR302">
        <v>212000</v>
      </c>
      <c r="AS302">
        <v>0.28999999999999998</v>
      </c>
      <c r="AT302">
        <f t="shared" si="103"/>
        <v>282.41963731488232</v>
      </c>
      <c r="AU302">
        <f t="shared" si="104"/>
        <v>341.93808166056652</v>
      </c>
      <c r="AV302">
        <f t="shared" si="105"/>
        <v>342.48141272057296</v>
      </c>
      <c r="AW302">
        <f t="shared" si="112"/>
        <v>282.41963731488232</v>
      </c>
      <c r="AX302">
        <f t="shared" si="106"/>
        <v>372.2379012137265</v>
      </c>
      <c r="AY302">
        <f t="shared" si="107"/>
        <v>951.58144313725484</v>
      </c>
      <c r="AZ302">
        <f t="shared" si="108"/>
        <v>1285.8124004550627</v>
      </c>
      <c r="BA302">
        <f t="shared" si="109"/>
        <v>383.11796489629234</v>
      </c>
      <c r="BB302">
        <f t="shared" si="110"/>
        <v>411.64909198623388</v>
      </c>
      <c r="BC302">
        <f t="shared" si="95"/>
        <v>354.29215606602816</v>
      </c>
      <c r="BD302">
        <v>0</v>
      </c>
      <c r="BE302">
        <v>0</v>
      </c>
      <c r="BF302">
        <v>0.686546264308176</v>
      </c>
      <c r="BG302">
        <v>660.79</v>
      </c>
      <c r="BH302">
        <v>0.184003868263655</v>
      </c>
      <c r="BI302">
        <v>660.79</v>
      </c>
      <c r="BJ302">
        <v>209.69</v>
      </c>
      <c r="BK302">
        <v>451.1</v>
      </c>
    </row>
    <row r="303" spans="1:63" x14ac:dyDescent="0.25">
      <c r="A303" t="s">
        <v>93</v>
      </c>
      <c r="B303">
        <v>301</v>
      </c>
      <c r="C303" t="s">
        <v>110</v>
      </c>
      <c r="D303">
        <v>333.45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-156.9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f t="shared" si="96"/>
        <v>1</v>
      </c>
      <c r="W303" t="s">
        <v>18</v>
      </c>
      <c r="X303" t="s">
        <v>42</v>
      </c>
      <c r="Y303" t="s">
        <v>41</v>
      </c>
      <c r="Z303">
        <v>706.1</v>
      </c>
      <c r="AA303">
        <v>539</v>
      </c>
      <c r="AB303">
        <v>342.09130391707498</v>
      </c>
      <c r="AC303">
        <v>540.52331464941096</v>
      </c>
      <c r="AD303">
        <v>0</v>
      </c>
      <c r="AE303">
        <v>0</v>
      </c>
      <c r="AF303">
        <v>0</v>
      </c>
      <c r="AG303">
        <v>230.021350091551</v>
      </c>
      <c r="AH303">
        <v>430.31817266245798</v>
      </c>
      <c r="AI303">
        <v>100000</v>
      </c>
      <c r="AJ303">
        <f t="shared" si="97"/>
        <v>0.74058000000000002</v>
      </c>
      <c r="AK303">
        <f t="shared" si="98"/>
        <v>0.34002458299564819</v>
      </c>
      <c r="AL303">
        <v>0.95708424000000003</v>
      </c>
      <c r="AM303">
        <v>0.95257910000000001</v>
      </c>
      <c r="AN303">
        <f t="shared" si="99"/>
        <v>333.45</v>
      </c>
      <c r="AO303">
        <f t="shared" si="100"/>
        <v>271.75877170755683</v>
      </c>
      <c r="AP303">
        <f t="shared" si="101"/>
        <v>605.20877170755682</v>
      </c>
      <c r="AQ303">
        <f t="shared" si="102"/>
        <v>585.46871716203896</v>
      </c>
      <c r="AR303">
        <v>212000</v>
      </c>
      <c r="AS303">
        <v>0.28999999999999998</v>
      </c>
      <c r="AT303">
        <f t="shared" si="103"/>
        <v>385.87967174222621</v>
      </c>
      <c r="AU303">
        <f t="shared" si="104"/>
        <v>342.47103806244013</v>
      </c>
      <c r="AV303">
        <f t="shared" si="105"/>
        <v>342.09010892857714</v>
      </c>
      <c r="AW303">
        <f t="shared" si="112"/>
        <v>389.21354212777442</v>
      </c>
      <c r="AX303">
        <f t="shared" si="106"/>
        <v>449.22918975271944</v>
      </c>
      <c r="AY303">
        <f t="shared" si="107"/>
        <v>750.71622536910775</v>
      </c>
      <c r="AZ303">
        <f t="shared" si="108"/>
        <v>672.53676069517689</v>
      </c>
      <c r="BA303">
        <f t="shared" si="109"/>
        <v>386.11967264231646</v>
      </c>
      <c r="BB303">
        <f t="shared" si="110"/>
        <v>356.48682974818593</v>
      </c>
      <c r="BC303">
        <f t="shared" si="95"/>
        <v>391.43166369328742</v>
      </c>
      <c r="BD303">
        <v>1.4763186316215099E-16</v>
      </c>
      <c r="BE303">
        <v>0.60273290604855501</v>
      </c>
      <c r="BF303">
        <v>0.27468920801886698</v>
      </c>
      <c r="BG303">
        <v>417.97408567996098</v>
      </c>
      <c r="BH303">
        <v>0.184003868263655</v>
      </c>
      <c r="BI303">
        <v>430.164773662372</v>
      </c>
      <c r="BJ303">
        <v>333.45</v>
      </c>
      <c r="BK303">
        <v>252.018717162039</v>
      </c>
    </row>
    <row r="304" spans="1:63" x14ac:dyDescent="0.25">
      <c r="A304" t="s">
        <v>93</v>
      </c>
      <c r="B304">
        <v>302</v>
      </c>
      <c r="C304" t="s">
        <v>109</v>
      </c>
      <c r="D304">
        <v>331.63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-304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f t="shared" si="96"/>
        <v>1</v>
      </c>
      <c r="W304" t="s">
        <v>18</v>
      </c>
      <c r="X304" t="s">
        <v>42</v>
      </c>
      <c r="Y304" t="s">
        <v>41</v>
      </c>
      <c r="Z304">
        <v>706.1</v>
      </c>
      <c r="AA304">
        <v>539</v>
      </c>
      <c r="AB304">
        <v>342.09130391707498</v>
      </c>
      <c r="AC304">
        <v>540.52331464941096</v>
      </c>
      <c r="AD304">
        <v>0</v>
      </c>
      <c r="AE304">
        <v>0</v>
      </c>
      <c r="AF304">
        <v>0</v>
      </c>
      <c r="AG304">
        <v>230.021350091551</v>
      </c>
      <c r="AH304">
        <v>430.31817266245798</v>
      </c>
      <c r="AI304">
        <v>100000</v>
      </c>
      <c r="AJ304">
        <f t="shared" si="97"/>
        <v>0.74058000000000002</v>
      </c>
      <c r="AK304">
        <f t="shared" si="98"/>
        <v>0.34002458299564819</v>
      </c>
      <c r="AL304">
        <v>0.96900549999999996</v>
      </c>
      <c r="AM304">
        <v>0.96594815999999994</v>
      </c>
      <c r="AN304">
        <f t="shared" si="99"/>
        <v>331.63</v>
      </c>
      <c r="AO304">
        <f t="shared" si="100"/>
        <v>526.54344550093867</v>
      </c>
      <c r="AP304">
        <f t="shared" si="101"/>
        <v>858.17344550093867</v>
      </c>
      <c r="AQ304">
        <f t="shared" si="102"/>
        <v>819.92630348795296</v>
      </c>
      <c r="AR304">
        <v>212000</v>
      </c>
      <c r="AS304">
        <v>0.28999999999999998</v>
      </c>
      <c r="AT304">
        <f t="shared" si="103"/>
        <v>419.40853371321003</v>
      </c>
      <c r="AU304">
        <f t="shared" si="104"/>
        <v>342.01118129644124</v>
      </c>
      <c r="AV304">
        <f t="shared" si="105"/>
        <v>341.54827711145151</v>
      </c>
      <c r="AW304">
        <f t="shared" si="112"/>
        <v>424.39850411821129</v>
      </c>
      <c r="AX304">
        <f t="shared" si="106"/>
        <v>533.47545372910679</v>
      </c>
      <c r="AY304">
        <f t="shared" si="107"/>
        <v>2276.6172305540276</v>
      </c>
      <c r="AZ304">
        <f t="shared" si="108"/>
        <v>14349.760201624789</v>
      </c>
      <c r="BA304">
        <f t="shared" si="109"/>
        <v>1551.5223244190572</v>
      </c>
      <c r="BB304">
        <f t="shared" si="110"/>
        <v>3714.2240756134652</v>
      </c>
      <c r="BC304">
        <f t="shared" si="95"/>
        <v>747.04626719762825</v>
      </c>
      <c r="BD304">
        <v>0</v>
      </c>
      <c r="BE304">
        <v>0.72541031921689103</v>
      </c>
      <c r="BF304">
        <v>0.54781719638364701</v>
      </c>
      <c r="BG304">
        <v>590.264124693344</v>
      </c>
      <c r="BH304">
        <v>0.184003868263655</v>
      </c>
      <c r="BI304">
        <v>622.27522600534201</v>
      </c>
      <c r="BJ304">
        <v>331.63</v>
      </c>
      <c r="BK304">
        <v>488.29630348795303</v>
      </c>
    </row>
    <row r="305" spans="1:63" x14ac:dyDescent="0.25">
      <c r="A305" t="s">
        <v>93</v>
      </c>
      <c r="B305">
        <v>303</v>
      </c>
      <c r="C305" t="s">
        <v>110</v>
      </c>
      <c r="D305">
        <v>262.77</v>
      </c>
      <c r="E305">
        <v>0</v>
      </c>
      <c r="F305">
        <v>0</v>
      </c>
      <c r="G305">
        <v>262.77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-171.6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f t="shared" si="96"/>
        <v>1</v>
      </c>
      <c r="W305" t="s">
        <v>18</v>
      </c>
      <c r="X305" t="s">
        <v>42</v>
      </c>
      <c r="Y305" t="s">
        <v>41</v>
      </c>
      <c r="Z305">
        <v>706.1</v>
      </c>
      <c r="AA305">
        <v>539</v>
      </c>
      <c r="AB305">
        <v>342.09130391707498</v>
      </c>
      <c r="AC305">
        <v>540.52331464941096</v>
      </c>
      <c r="AD305">
        <v>0</v>
      </c>
      <c r="AE305">
        <v>0</v>
      </c>
      <c r="AF305">
        <v>0</v>
      </c>
      <c r="AG305">
        <v>230.021350091551</v>
      </c>
      <c r="AH305">
        <v>430.31817266245798</v>
      </c>
      <c r="AI305">
        <v>100000</v>
      </c>
      <c r="AJ305">
        <f t="shared" si="97"/>
        <v>0.74058000000000002</v>
      </c>
      <c r="AK305">
        <f t="shared" si="98"/>
        <v>0.34002458299564819</v>
      </c>
      <c r="AL305">
        <v>0.71394265000000001</v>
      </c>
      <c r="AM305">
        <v>0.70504860000000003</v>
      </c>
      <c r="AN305">
        <f t="shared" si="99"/>
        <v>262.77</v>
      </c>
      <c r="AO305">
        <f t="shared" si="100"/>
        <v>396.72125340092379</v>
      </c>
      <c r="AP305">
        <f t="shared" si="101"/>
        <v>659.49125340092382</v>
      </c>
      <c r="AQ305">
        <f t="shared" si="102"/>
        <v>643.58517524909598</v>
      </c>
      <c r="AR305">
        <v>212000</v>
      </c>
      <c r="AS305">
        <v>0.28999999999999998</v>
      </c>
      <c r="AT305">
        <f t="shared" si="103"/>
        <v>331.51104977651437</v>
      </c>
      <c r="AU305">
        <f t="shared" si="104"/>
        <v>342.23214408153473</v>
      </c>
      <c r="AV305">
        <f t="shared" si="105"/>
        <v>341.89583647341186</v>
      </c>
      <c r="AW305">
        <f t="shared" si="112"/>
        <v>333.61735980670176</v>
      </c>
      <c r="AX305">
        <f t="shared" si="106"/>
        <v>416.28657996164219</v>
      </c>
      <c r="AY305">
        <f t="shared" si="107"/>
        <v>936.67824290366423</v>
      </c>
      <c r="AZ305">
        <f t="shared" si="108"/>
        <v>995.46160888740621</v>
      </c>
      <c r="BA305">
        <f t="shared" si="109"/>
        <v>388.16938900892899</v>
      </c>
      <c r="BB305">
        <f t="shared" si="110"/>
        <v>371.92448293984927</v>
      </c>
      <c r="BC305">
        <f t="shared" si="95"/>
        <v>383.98353391471193</v>
      </c>
      <c r="BD305">
        <v>1.8734195216889E-16</v>
      </c>
      <c r="BE305">
        <v>0.308780222577068</v>
      </c>
      <c r="BF305">
        <v>0.55371763584905598</v>
      </c>
      <c r="BG305">
        <v>593.43442468397404</v>
      </c>
      <c r="BH305">
        <v>0.184003868263655</v>
      </c>
      <c r="BI305">
        <v>603.76483137062496</v>
      </c>
      <c r="BJ305">
        <v>262.77</v>
      </c>
      <c r="BK305">
        <v>380.815175249096</v>
      </c>
    </row>
    <row r="306" spans="1:63" x14ac:dyDescent="0.25">
      <c r="A306" t="s">
        <v>93</v>
      </c>
      <c r="B306">
        <v>304</v>
      </c>
      <c r="C306" t="s">
        <v>109</v>
      </c>
      <c r="D306">
        <v>0</v>
      </c>
      <c r="E306">
        <v>0</v>
      </c>
      <c r="F306">
        <v>0</v>
      </c>
      <c r="G306">
        <v>-549.20000000000005</v>
      </c>
      <c r="H306">
        <v>0</v>
      </c>
      <c r="I306">
        <v>0</v>
      </c>
      <c r="J306">
        <v>0</v>
      </c>
      <c r="K306">
        <v>-281.89999999999998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f t="shared" si="96"/>
        <v>1</v>
      </c>
      <c r="W306" t="s">
        <v>20</v>
      </c>
      <c r="X306" t="s">
        <v>42</v>
      </c>
      <c r="Y306" t="s">
        <v>41</v>
      </c>
      <c r="Z306">
        <v>706.1</v>
      </c>
      <c r="AA306">
        <v>539</v>
      </c>
      <c r="AB306">
        <v>342.09130391707498</v>
      </c>
      <c r="AC306">
        <v>540.52331464941096</v>
      </c>
      <c r="AD306">
        <v>0</v>
      </c>
      <c r="AE306">
        <v>0</v>
      </c>
      <c r="AF306">
        <v>0</v>
      </c>
      <c r="AG306">
        <v>230.021350091551</v>
      </c>
      <c r="AH306">
        <v>430.31817266245798</v>
      </c>
      <c r="AI306">
        <v>100000</v>
      </c>
      <c r="AJ306">
        <f t="shared" si="97"/>
        <v>0.74058000000000002</v>
      </c>
      <c r="AK306">
        <f t="shared" si="98"/>
        <v>0.34002458299564819</v>
      </c>
      <c r="AL306">
        <v>1.4695597</v>
      </c>
      <c r="AM306">
        <v>1.3529865000000001</v>
      </c>
      <c r="AN306">
        <f t="shared" si="99"/>
        <v>488.26512265366648</v>
      </c>
      <c r="AO306">
        <f t="shared" si="100"/>
        <v>549.20000000000005</v>
      </c>
      <c r="AP306">
        <f t="shared" si="101"/>
        <v>1037.4651226536666</v>
      </c>
      <c r="AQ306">
        <f t="shared" si="102"/>
        <v>1001.998447214651</v>
      </c>
      <c r="AR306">
        <v>212000</v>
      </c>
      <c r="AS306">
        <v>0.28999999999999998</v>
      </c>
      <c r="AT306">
        <f t="shared" si="103"/>
        <v>556.41009640694188</v>
      </c>
      <c r="AU306">
        <f t="shared" si="104"/>
        <v>342.08809265827557</v>
      </c>
      <c r="AV306">
        <f t="shared" si="105"/>
        <v>342.73657633000823</v>
      </c>
      <c r="AW306">
        <f t="shared" si="112"/>
        <v>593.70196662213607</v>
      </c>
      <c r="AX306">
        <f t="shared" si="106"/>
        <v>711.72890580711532</v>
      </c>
      <c r="AY306">
        <f t="shared" si="107"/>
        <v>3906.4321763361868</v>
      </c>
      <c r="AZ306">
        <f t="shared" si="108"/>
        <v>-25801.460893169122</v>
      </c>
      <c r="BA306" t="e">
        <f t="shared" si="109"/>
        <v>#NUM!</v>
      </c>
      <c r="BB306">
        <f t="shared" si="110"/>
        <v>-6270.1260039104372</v>
      </c>
      <c r="BC306">
        <f t="shared" si="95"/>
        <v>1235.9976749847588</v>
      </c>
      <c r="BD306">
        <v>9.8784938945922104E-16</v>
      </c>
      <c r="BE306">
        <v>0.62013517460824696</v>
      </c>
      <c r="BF306">
        <v>0.79661489591194901</v>
      </c>
      <c r="BG306">
        <v>711.79145386833602</v>
      </c>
      <c r="BH306">
        <v>0.184003868263655</v>
      </c>
      <c r="BI306">
        <v>734.86289197373401</v>
      </c>
      <c r="BJ306">
        <v>452.79844721465099</v>
      </c>
      <c r="BK306">
        <v>549.20000000000005</v>
      </c>
    </row>
    <row r="307" spans="1:63" x14ac:dyDescent="0.25">
      <c r="A307" t="s">
        <v>93</v>
      </c>
      <c r="B307">
        <v>305</v>
      </c>
      <c r="C307" t="s">
        <v>110</v>
      </c>
      <c r="D307">
        <v>0</v>
      </c>
      <c r="E307">
        <v>0</v>
      </c>
      <c r="F307">
        <v>0</v>
      </c>
      <c r="G307">
        <v>-274.60000000000002</v>
      </c>
      <c r="H307">
        <v>0</v>
      </c>
      <c r="I307">
        <v>0</v>
      </c>
      <c r="J307">
        <v>0</v>
      </c>
      <c r="K307">
        <v>-259.86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f t="shared" si="96"/>
        <v>1</v>
      </c>
      <c r="W307" t="s">
        <v>20</v>
      </c>
      <c r="X307" t="s">
        <v>42</v>
      </c>
      <c r="Y307" t="s">
        <v>41</v>
      </c>
      <c r="Z307">
        <v>706.1</v>
      </c>
      <c r="AA307">
        <v>539</v>
      </c>
      <c r="AB307">
        <v>342.09130391707498</v>
      </c>
      <c r="AC307">
        <v>540.52331464941096</v>
      </c>
      <c r="AD307">
        <v>0</v>
      </c>
      <c r="AE307">
        <v>0</v>
      </c>
      <c r="AF307">
        <v>0</v>
      </c>
      <c r="AG307">
        <v>230.021350091551</v>
      </c>
      <c r="AH307">
        <v>430.31817266245798</v>
      </c>
      <c r="AI307">
        <v>100000</v>
      </c>
      <c r="AJ307">
        <f t="shared" si="97"/>
        <v>0.74058000000000002</v>
      </c>
      <c r="AK307">
        <f t="shared" si="98"/>
        <v>0.34002458299564819</v>
      </c>
      <c r="AL307">
        <v>1.5809861000000001</v>
      </c>
      <c r="AM307">
        <v>1.3973355000000001</v>
      </c>
      <c r="AN307">
        <f t="shared" si="99"/>
        <v>450.09072285484848</v>
      </c>
      <c r="AO307">
        <f t="shared" si="100"/>
        <v>274.60000000000002</v>
      </c>
      <c r="AP307">
        <f t="shared" si="101"/>
        <v>724.69072285484845</v>
      </c>
      <c r="AQ307">
        <f t="shared" si="102"/>
        <v>691.99696521177498</v>
      </c>
      <c r="AR307">
        <v>212000</v>
      </c>
      <c r="AS307">
        <v>0.28999999999999998</v>
      </c>
      <c r="AT307">
        <f t="shared" si="103"/>
        <v>475.88960663058356</v>
      </c>
      <c r="AU307">
        <f t="shared" si="104"/>
        <v>341.43837438215201</v>
      </c>
      <c r="AV307">
        <f t="shared" si="105"/>
        <v>341.28841994491347</v>
      </c>
      <c r="AW307">
        <f t="shared" si="112"/>
        <v>509.28604173530488</v>
      </c>
      <c r="AX307">
        <f t="shared" si="106"/>
        <v>571.11870158132751</v>
      </c>
      <c r="AY307">
        <f t="shared" si="107"/>
        <v>1022.9524261964076</v>
      </c>
      <c r="AZ307">
        <f t="shared" si="108"/>
        <v>917.54500612240304</v>
      </c>
      <c r="BA307">
        <f t="shared" si="109"/>
        <v>523.06135111990591</v>
      </c>
      <c r="BB307">
        <f t="shared" si="110"/>
        <v>482.60217321359283</v>
      </c>
      <c r="BC307">
        <f t="shared" si="95"/>
        <v>530.29252959370456</v>
      </c>
      <c r="BD307">
        <v>1.3395421712102399E-15</v>
      </c>
      <c r="BE307">
        <v>0.66617217039347898</v>
      </c>
      <c r="BF307">
        <v>0.39249274617610003</v>
      </c>
      <c r="BG307">
        <v>499.62524612753498</v>
      </c>
      <c r="BH307">
        <v>0.184003868263655</v>
      </c>
      <c r="BI307">
        <v>527.244553125018</v>
      </c>
      <c r="BJ307">
        <v>417.39696521177501</v>
      </c>
      <c r="BK307">
        <v>274.60000000000002</v>
      </c>
    </row>
    <row r="308" spans="1:63" x14ac:dyDescent="0.25">
      <c r="A308" t="s">
        <v>93</v>
      </c>
      <c r="B308">
        <v>306</v>
      </c>
      <c r="C308" t="s">
        <v>110</v>
      </c>
      <c r="D308">
        <v>0</v>
      </c>
      <c r="E308">
        <v>0</v>
      </c>
      <c r="F308">
        <v>0</v>
      </c>
      <c r="G308">
        <v>294.2</v>
      </c>
      <c r="H308">
        <v>0</v>
      </c>
      <c r="I308">
        <v>0</v>
      </c>
      <c r="J308">
        <v>0</v>
      </c>
      <c r="K308">
        <v>-186.65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f t="shared" si="96"/>
        <v>1</v>
      </c>
      <c r="W308" t="s">
        <v>20</v>
      </c>
      <c r="X308" t="s">
        <v>42</v>
      </c>
      <c r="Y308" t="s">
        <v>41</v>
      </c>
      <c r="Z308">
        <v>706.1</v>
      </c>
      <c r="AA308">
        <v>539</v>
      </c>
      <c r="AB308">
        <v>342.09130391707498</v>
      </c>
      <c r="AC308">
        <v>540.52331464941096</v>
      </c>
      <c r="AD308">
        <v>0</v>
      </c>
      <c r="AE308">
        <v>0</v>
      </c>
      <c r="AF308">
        <v>0</v>
      </c>
      <c r="AG308">
        <v>230.021350091551</v>
      </c>
      <c r="AH308">
        <v>430.31817266245798</v>
      </c>
      <c r="AI308">
        <v>100000</v>
      </c>
      <c r="AJ308">
        <f t="shared" si="97"/>
        <v>0.74058000000000002</v>
      </c>
      <c r="AK308">
        <f t="shared" si="98"/>
        <v>0.34002458299564819</v>
      </c>
      <c r="AL308">
        <v>0.91507939999999999</v>
      </c>
      <c r="AM308">
        <v>0.80629390000000001</v>
      </c>
      <c r="AN308">
        <f t="shared" si="99"/>
        <v>323.28728323273094</v>
      </c>
      <c r="AO308">
        <f t="shared" si="100"/>
        <v>294.2</v>
      </c>
      <c r="AP308">
        <f t="shared" si="101"/>
        <v>617.48728323273099</v>
      </c>
      <c r="AQ308">
        <f t="shared" si="102"/>
        <v>594.00429291456101</v>
      </c>
      <c r="AR308">
        <v>212000</v>
      </c>
      <c r="AS308">
        <v>0.28999999999999998</v>
      </c>
      <c r="AT308">
        <f t="shared" si="103"/>
        <v>357.99178986548787</v>
      </c>
      <c r="AU308">
        <f t="shared" si="104"/>
        <v>342.26241467980714</v>
      </c>
      <c r="AV308">
        <f t="shared" si="105"/>
        <v>341.55028793070647</v>
      </c>
      <c r="AW308">
        <f t="shared" si="112"/>
        <v>382.38061013159205</v>
      </c>
      <c r="AX308">
        <f t="shared" si="106"/>
        <v>446.79501589327231</v>
      </c>
      <c r="AY308">
        <f t="shared" si="107"/>
        <v>785.10383446880496</v>
      </c>
      <c r="AZ308">
        <f t="shared" si="108"/>
        <v>711.81309502631518</v>
      </c>
      <c r="BA308">
        <f t="shared" si="109"/>
        <v>385.83093858857961</v>
      </c>
      <c r="BB308">
        <f t="shared" si="110"/>
        <v>354.77718423800371</v>
      </c>
      <c r="BC308">
        <f t="shared" si="95"/>
        <v>391.200124067307</v>
      </c>
      <c r="BD308">
        <v>1.11897164300249E-15</v>
      </c>
      <c r="BE308">
        <v>0.594070854299658</v>
      </c>
      <c r="BF308">
        <v>0.27741549378930802</v>
      </c>
      <c r="BG308">
        <v>420.04315736600199</v>
      </c>
      <c r="BH308">
        <v>0.184003868263655</v>
      </c>
      <c r="BI308">
        <v>437.11360937403902</v>
      </c>
      <c r="BJ308">
        <v>299.80429291456102</v>
      </c>
      <c r="BK308">
        <v>294.2</v>
      </c>
    </row>
    <row r="309" spans="1:63" x14ac:dyDescent="0.25">
      <c r="A309" t="s">
        <v>93</v>
      </c>
      <c r="B309">
        <v>307</v>
      </c>
      <c r="C309" t="s">
        <v>110</v>
      </c>
      <c r="D309">
        <v>0</v>
      </c>
      <c r="E309">
        <v>0</v>
      </c>
      <c r="F309">
        <v>0</v>
      </c>
      <c r="G309">
        <v>441.3</v>
      </c>
      <c r="H309">
        <v>0</v>
      </c>
      <c r="I309">
        <v>0</v>
      </c>
      <c r="J309">
        <v>0</v>
      </c>
      <c r="K309">
        <v>-163.5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f t="shared" si="96"/>
        <v>1</v>
      </c>
      <c r="W309" t="s">
        <v>20</v>
      </c>
      <c r="X309" t="s">
        <v>42</v>
      </c>
      <c r="Y309" t="s">
        <v>41</v>
      </c>
      <c r="Z309">
        <v>706.1</v>
      </c>
      <c r="AA309">
        <v>539</v>
      </c>
      <c r="AB309">
        <v>342.09130391707498</v>
      </c>
      <c r="AC309">
        <v>540.52331464941096</v>
      </c>
      <c r="AD309">
        <v>0</v>
      </c>
      <c r="AE309">
        <v>0</v>
      </c>
      <c r="AF309">
        <v>0</v>
      </c>
      <c r="AG309">
        <v>230.021350091551</v>
      </c>
      <c r="AH309">
        <v>430.31817266245798</v>
      </c>
      <c r="AI309">
        <v>100000</v>
      </c>
      <c r="AJ309">
        <f t="shared" si="97"/>
        <v>0.74058000000000002</v>
      </c>
      <c r="AK309">
        <f t="shared" si="98"/>
        <v>0.34002458299564819</v>
      </c>
      <c r="AL309">
        <v>0.79584699999999997</v>
      </c>
      <c r="AM309">
        <v>0.73029995000000003</v>
      </c>
      <c r="AN309">
        <f t="shared" si="99"/>
        <v>283.19030703751145</v>
      </c>
      <c r="AO309">
        <f t="shared" si="100"/>
        <v>441.3</v>
      </c>
      <c r="AP309">
        <f t="shared" si="101"/>
        <v>724.49030703751146</v>
      </c>
      <c r="AQ309">
        <f t="shared" si="102"/>
        <v>703.91988690881703</v>
      </c>
      <c r="AR309">
        <v>212000</v>
      </c>
      <c r="AS309">
        <v>0.28999999999999998</v>
      </c>
      <c r="AT309">
        <f t="shared" si="103"/>
        <v>339.1642892937864</v>
      </c>
      <c r="AU309">
        <f t="shared" si="104"/>
        <v>342.6194325246995</v>
      </c>
      <c r="AV309">
        <f t="shared" si="105"/>
        <v>343.05476588817828</v>
      </c>
      <c r="AW309">
        <f t="shared" si="112"/>
        <v>361.33485935564249</v>
      </c>
      <c r="AX309">
        <f t="shared" si="106"/>
        <v>452.95544206428718</v>
      </c>
      <c r="AY309">
        <f t="shared" si="107"/>
        <v>1227.0867005092171</v>
      </c>
      <c r="AZ309">
        <f t="shared" si="108"/>
        <v>1562.3293295109386</v>
      </c>
      <c r="BA309">
        <f t="shared" si="109"/>
        <v>493.21964510552459</v>
      </c>
      <c r="BB309">
        <f t="shared" si="110"/>
        <v>514.27971853112285</v>
      </c>
      <c r="BC309">
        <f t="shared" si="95"/>
        <v>464.70568024609764</v>
      </c>
      <c r="BD309">
        <v>2.5548141549408601E-15</v>
      </c>
      <c r="BE309">
        <v>0.45810272933566498</v>
      </c>
      <c r="BF309">
        <v>0.41464606132075399</v>
      </c>
      <c r="BG309">
        <v>513.53178577377196</v>
      </c>
      <c r="BH309">
        <v>0.184003868263655</v>
      </c>
      <c r="BI309">
        <v>524.34953990634904</v>
      </c>
      <c r="BJ309">
        <v>262.61988690881702</v>
      </c>
      <c r="BK309">
        <v>441.3</v>
      </c>
    </row>
    <row r="310" spans="1:63" x14ac:dyDescent="0.25">
      <c r="A310" t="s">
        <v>93</v>
      </c>
      <c r="B310">
        <v>308</v>
      </c>
      <c r="C310" t="s">
        <v>109</v>
      </c>
      <c r="D310">
        <v>0</v>
      </c>
      <c r="E310">
        <v>0</v>
      </c>
      <c r="F310">
        <v>0</v>
      </c>
      <c r="G310">
        <v>588.4</v>
      </c>
      <c r="H310">
        <v>0</v>
      </c>
      <c r="I310">
        <v>0</v>
      </c>
      <c r="J310">
        <v>0</v>
      </c>
      <c r="K310">
        <v>-155.26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f t="shared" si="96"/>
        <v>1</v>
      </c>
      <c r="W310" t="s">
        <v>20</v>
      </c>
      <c r="X310" t="s">
        <v>42</v>
      </c>
      <c r="Y310" t="s">
        <v>41</v>
      </c>
      <c r="Z310">
        <v>706.1</v>
      </c>
      <c r="AA310">
        <v>539</v>
      </c>
      <c r="AB310">
        <v>342.09130391707498</v>
      </c>
      <c r="AC310">
        <v>540.52331464941096</v>
      </c>
      <c r="AD310">
        <v>0</v>
      </c>
      <c r="AE310">
        <v>0</v>
      </c>
      <c r="AF310">
        <v>0</v>
      </c>
      <c r="AG310">
        <v>230.021350091551</v>
      </c>
      <c r="AH310">
        <v>430.31817266245798</v>
      </c>
      <c r="AI310">
        <v>100000</v>
      </c>
      <c r="AJ310">
        <f t="shared" si="97"/>
        <v>0.74058000000000002</v>
      </c>
      <c r="AK310">
        <f t="shared" si="98"/>
        <v>0.34002458299564819</v>
      </c>
      <c r="AL310">
        <v>0.79424249999999996</v>
      </c>
      <c r="AM310">
        <v>0.73951739999999999</v>
      </c>
      <c r="AN310">
        <f t="shared" si="99"/>
        <v>268.91820838314385</v>
      </c>
      <c r="AO310">
        <f t="shared" si="100"/>
        <v>588.4</v>
      </c>
      <c r="AP310">
        <f t="shared" si="101"/>
        <v>857.31820838314388</v>
      </c>
      <c r="AQ310">
        <f t="shared" si="102"/>
        <v>837.78448710374892</v>
      </c>
      <c r="AR310">
        <v>212000</v>
      </c>
      <c r="AS310">
        <v>0.28999999999999998</v>
      </c>
      <c r="AT310">
        <f t="shared" si="103"/>
        <v>341.50144923739742</v>
      </c>
      <c r="AU310">
        <f t="shared" si="104"/>
        <v>341.94145708533989</v>
      </c>
      <c r="AV310">
        <f t="shared" si="105"/>
        <v>341.36862580707668</v>
      </c>
      <c r="AW310">
        <f t="shared" si="112"/>
        <v>363.28197046054157</v>
      </c>
      <c r="AX310">
        <f t="shared" si="106"/>
        <v>480.15463822881253</v>
      </c>
      <c r="AY310">
        <f t="shared" si="107"/>
        <v>2957.6433368902262</v>
      </c>
      <c r="AZ310">
        <f t="shared" si="108"/>
        <v>-2934.1480631278282</v>
      </c>
      <c r="BA310" t="e">
        <f t="shared" si="109"/>
        <v>#NUM!</v>
      </c>
      <c r="BB310">
        <f t="shared" si="110"/>
        <v>-640.04599706271688</v>
      </c>
      <c r="BC310">
        <f t="shared" si="95"/>
        <v>879.9826601458193</v>
      </c>
      <c r="BD310">
        <v>6.2776091724200699E-15</v>
      </c>
      <c r="BE310">
        <v>0.36032251788956798</v>
      </c>
      <c r="BF310">
        <v>0.64214965787421296</v>
      </c>
      <c r="BG310">
        <v>639.06743181607999</v>
      </c>
      <c r="BH310">
        <v>0.184003868263655</v>
      </c>
      <c r="BI310">
        <v>646.94015395552594</v>
      </c>
      <c r="BJ310">
        <v>249.384487103749</v>
      </c>
      <c r="BK310">
        <v>588.4</v>
      </c>
    </row>
    <row r="311" spans="1:63" x14ac:dyDescent="0.25">
      <c r="A311" t="s">
        <v>93</v>
      </c>
      <c r="B311">
        <v>309</v>
      </c>
      <c r="C311" t="s">
        <v>110</v>
      </c>
      <c r="D311">
        <v>363.76</v>
      </c>
      <c r="E311">
        <v>0</v>
      </c>
      <c r="F311">
        <v>0</v>
      </c>
      <c r="G311">
        <v>313.8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f t="shared" si="96"/>
        <v>1</v>
      </c>
      <c r="W311" t="s">
        <v>19</v>
      </c>
      <c r="X311" t="s">
        <v>43</v>
      </c>
      <c r="Y311" t="s">
        <v>41</v>
      </c>
      <c r="Z311">
        <v>902.2</v>
      </c>
      <c r="AA311">
        <v>706</v>
      </c>
      <c r="AB311">
        <v>430.67955980380901</v>
      </c>
      <c r="AC311">
        <v>683.68285859404</v>
      </c>
      <c r="AD311">
        <v>0</v>
      </c>
      <c r="AE311">
        <v>0</v>
      </c>
      <c r="AF311">
        <v>0</v>
      </c>
      <c r="AG311">
        <v>318.64892360058599</v>
      </c>
      <c r="AH311">
        <v>574.17474515951506</v>
      </c>
      <c r="AI311">
        <v>200000</v>
      </c>
      <c r="AJ311">
        <f t="shared" si="97"/>
        <v>0.70135999999999998</v>
      </c>
      <c r="AK311">
        <f t="shared" si="98"/>
        <v>0.33328760011754577</v>
      </c>
      <c r="AL311">
        <v>0.72305719999999996</v>
      </c>
      <c r="AM311">
        <v>0.72587453999999996</v>
      </c>
      <c r="AN311">
        <f t="shared" si="99"/>
        <v>363.76</v>
      </c>
      <c r="AO311">
        <f t="shared" si="100"/>
        <v>313.8</v>
      </c>
      <c r="AP311">
        <f t="shared" si="101"/>
        <v>677.56</v>
      </c>
      <c r="AQ311">
        <f t="shared" si="102"/>
        <v>677.55999999999904</v>
      </c>
      <c r="AR311">
        <v>210000</v>
      </c>
      <c r="AS311">
        <v>0.3</v>
      </c>
      <c r="AT311">
        <f t="shared" si="103"/>
        <v>438.01340915147091</v>
      </c>
      <c r="AU311">
        <f t="shared" si="104"/>
        <v>431.38518313710904</v>
      </c>
      <c r="AV311">
        <f t="shared" si="105"/>
        <v>432.14180364275381</v>
      </c>
      <c r="AW311">
        <f t="shared" si="112"/>
        <v>438.01340915147188</v>
      </c>
      <c r="AX311">
        <f t="shared" si="106"/>
        <v>496.45667041545528</v>
      </c>
      <c r="AY311">
        <f t="shared" si="107"/>
        <v>751.7541808293679</v>
      </c>
      <c r="AZ311">
        <f t="shared" si="108"/>
        <v>654.80509943906179</v>
      </c>
      <c r="BA311">
        <f t="shared" si="109"/>
        <v>406.07695493620383</v>
      </c>
      <c r="BB311">
        <f t="shared" si="110"/>
        <v>378.53399122494397</v>
      </c>
      <c r="BC311">
        <f t="shared" si="95"/>
        <v>413.8227359968156</v>
      </c>
      <c r="BD311">
        <v>0</v>
      </c>
      <c r="BE311">
        <v>0</v>
      </c>
      <c r="BF311">
        <v>0.728710402539682</v>
      </c>
      <c r="BG311">
        <v>677.56</v>
      </c>
      <c r="BH311">
        <v>0.29442044957587699</v>
      </c>
      <c r="BI311">
        <v>677.56</v>
      </c>
      <c r="BJ311">
        <v>363.75999999999902</v>
      </c>
      <c r="BK311">
        <v>313.8</v>
      </c>
    </row>
    <row r="312" spans="1:63" x14ac:dyDescent="0.25">
      <c r="A312" t="s">
        <v>93</v>
      </c>
      <c r="B312">
        <v>310</v>
      </c>
      <c r="C312" t="s">
        <v>110</v>
      </c>
      <c r="D312">
        <v>309.32</v>
      </c>
      <c r="E312">
        <v>0</v>
      </c>
      <c r="F312">
        <v>0</v>
      </c>
      <c r="G312">
        <v>490.3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f t="shared" si="96"/>
        <v>1</v>
      </c>
      <c r="W312" t="s">
        <v>19</v>
      </c>
      <c r="X312" t="s">
        <v>43</v>
      </c>
      <c r="Y312" t="s">
        <v>41</v>
      </c>
      <c r="Z312">
        <v>902.2</v>
      </c>
      <c r="AA312">
        <v>706</v>
      </c>
      <c r="AB312">
        <v>430.67955980380901</v>
      </c>
      <c r="AC312">
        <v>683.68285859404</v>
      </c>
      <c r="AD312">
        <v>0</v>
      </c>
      <c r="AE312">
        <v>0</v>
      </c>
      <c r="AF312">
        <v>0</v>
      </c>
      <c r="AG312">
        <v>318.64892360058599</v>
      </c>
      <c r="AH312">
        <v>574.17474515951506</v>
      </c>
      <c r="AI312">
        <v>200000</v>
      </c>
      <c r="AJ312">
        <f t="shared" si="97"/>
        <v>0.70135999999999998</v>
      </c>
      <c r="AK312">
        <f t="shared" si="98"/>
        <v>0.33328760011754577</v>
      </c>
      <c r="AL312">
        <v>0.65308434000000004</v>
      </c>
      <c r="AM312">
        <v>0.65219115999999999</v>
      </c>
      <c r="AN312">
        <f t="shared" si="99"/>
        <v>309.32</v>
      </c>
      <c r="AO312">
        <f t="shared" si="100"/>
        <v>490.3</v>
      </c>
      <c r="AP312">
        <f t="shared" si="101"/>
        <v>799.62</v>
      </c>
      <c r="AQ312">
        <f t="shared" si="102"/>
        <v>799.61999999999898</v>
      </c>
      <c r="AR312">
        <v>210000</v>
      </c>
      <c r="AS312">
        <v>0.3</v>
      </c>
      <c r="AT312">
        <f t="shared" si="103"/>
        <v>410.76149761737759</v>
      </c>
      <c r="AU312">
        <f t="shared" si="104"/>
        <v>430.39842923504631</v>
      </c>
      <c r="AV312">
        <f t="shared" si="105"/>
        <v>430.03347410417308</v>
      </c>
      <c r="AW312">
        <f t="shared" si="112"/>
        <v>410.76149761737884</v>
      </c>
      <c r="AX312">
        <f t="shared" si="106"/>
        <v>497.33133663584886</v>
      </c>
      <c r="AY312">
        <f t="shared" si="107"/>
        <v>1045.7103665938334</v>
      </c>
      <c r="AZ312">
        <f t="shared" si="108"/>
        <v>1012.4242929995365</v>
      </c>
      <c r="BA312">
        <f t="shared" si="109"/>
        <v>429.90013217099397</v>
      </c>
      <c r="BB312">
        <f t="shared" si="110"/>
        <v>403.08068082038073</v>
      </c>
      <c r="BC312">
        <f t="shared" si="95"/>
        <v>438.96172234863786</v>
      </c>
      <c r="BD312">
        <v>0</v>
      </c>
      <c r="BE312">
        <v>0</v>
      </c>
      <c r="BF312">
        <v>1.01490816571428</v>
      </c>
      <c r="BG312">
        <v>799.61999999999898</v>
      </c>
      <c r="BH312">
        <v>0.29442044957587699</v>
      </c>
      <c r="BI312">
        <v>799.62</v>
      </c>
      <c r="BJ312">
        <v>309.31999999999903</v>
      </c>
      <c r="BK312">
        <v>490.3</v>
      </c>
    </row>
    <row r="313" spans="1:63" x14ac:dyDescent="0.25">
      <c r="A313" t="s">
        <v>93</v>
      </c>
      <c r="B313">
        <v>311</v>
      </c>
      <c r="C313" t="s">
        <v>110</v>
      </c>
      <c r="D313">
        <v>413.61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-107.9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f t="shared" si="96"/>
        <v>1</v>
      </c>
      <c r="W313" t="s">
        <v>18</v>
      </c>
      <c r="X313" t="s">
        <v>43</v>
      </c>
      <c r="Y313" t="s">
        <v>41</v>
      </c>
      <c r="Z313">
        <v>902.2</v>
      </c>
      <c r="AA313">
        <v>706</v>
      </c>
      <c r="AB313">
        <v>430.67955980380901</v>
      </c>
      <c r="AC313">
        <v>683.68285859404</v>
      </c>
      <c r="AD313">
        <v>0</v>
      </c>
      <c r="AE313">
        <v>0</v>
      </c>
      <c r="AF313">
        <v>0</v>
      </c>
      <c r="AG313">
        <v>318.64892360058599</v>
      </c>
      <c r="AH313">
        <v>574.17474515951506</v>
      </c>
      <c r="AI313">
        <v>200000</v>
      </c>
      <c r="AJ313">
        <f t="shared" si="97"/>
        <v>0.70135999999999998</v>
      </c>
      <c r="AK313">
        <f t="shared" si="98"/>
        <v>0.33328760011754577</v>
      </c>
      <c r="AL313">
        <v>0.88322230000000002</v>
      </c>
      <c r="AM313">
        <v>0.88026744000000001</v>
      </c>
      <c r="AN313">
        <f t="shared" si="99"/>
        <v>413.61</v>
      </c>
      <c r="AO313">
        <f t="shared" si="100"/>
        <v>186.88828213668188</v>
      </c>
      <c r="AP313">
        <f t="shared" si="101"/>
        <v>600.49828213668184</v>
      </c>
      <c r="AQ313">
        <f t="shared" si="102"/>
        <v>587.59352220828202</v>
      </c>
      <c r="AR313">
        <v>210000</v>
      </c>
      <c r="AS313">
        <v>0.3</v>
      </c>
      <c r="AT313">
        <f t="shared" si="103"/>
        <v>459.33489576134826</v>
      </c>
      <c r="AU313">
        <f t="shared" si="104"/>
        <v>431.3686365625602</v>
      </c>
      <c r="AV313">
        <f t="shared" si="105"/>
        <v>432.01593066343304</v>
      </c>
      <c r="AW313">
        <f t="shared" si="112"/>
        <v>462.32463962834203</v>
      </c>
      <c r="AX313">
        <f t="shared" si="106"/>
        <v>498.36943573472979</v>
      </c>
      <c r="AY313">
        <f t="shared" si="107"/>
        <v>629.73636964888442</v>
      </c>
      <c r="AZ313">
        <f t="shared" si="108"/>
        <v>562.51602487787761</v>
      </c>
      <c r="BA313">
        <f t="shared" si="109"/>
        <v>428.91057435612959</v>
      </c>
      <c r="BB313">
        <f t="shared" si="110"/>
        <v>415.65097784534146</v>
      </c>
      <c r="BC313">
        <f t="shared" si="95"/>
        <v>432.15371523898574</v>
      </c>
      <c r="BD313">
        <v>1.1901995786228399E-16</v>
      </c>
      <c r="BE313">
        <v>0.356586334507278</v>
      </c>
      <c r="BF313">
        <v>0.31959285412698402</v>
      </c>
      <c r="BG313">
        <v>448.71315793054202</v>
      </c>
      <c r="BH313">
        <v>0.29442044957587699</v>
      </c>
      <c r="BI313">
        <v>453.87273778009597</v>
      </c>
      <c r="BJ313">
        <v>413.61</v>
      </c>
      <c r="BK313">
        <v>173.98352220828201</v>
      </c>
    </row>
    <row r="314" spans="1:63" x14ac:dyDescent="0.25">
      <c r="A314" t="s">
        <v>93</v>
      </c>
      <c r="B314">
        <v>312</v>
      </c>
      <c r="C314" t="s">
        <v>110</v>
      </c>
      <c r="D314">
        <v>389.11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-215.7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f t="shared" si="96"/>
        <v>1</v>
      </c>
      <c r="W314" t="s">
        <v>18</v>
      </c>
      <c r="X314" t="s">
        <v>43</v>
      </c>
      <c r="Y314" t="s">
        <v>41</v>
      </c>
      <c r="Z314">
        <v>902.2</v>
      </c>
      <c r="AA314">
        <v>706</v>
      </c>
      <c r="AB314">
        <v>430.67955980380901</v>
      </c>
      <c r="AC314">
        <v>683.68285859404</v>
      </c>
      <c r="AD314">
        <v>0</v>
      </c>
      <c r="AE314">
        <v>0</v>
      </c>
      <c r="AF314">
        <v>0</v>
      </c>
      <c r="AG314">
        <v>318.64892360058599</v>
      </c>
      <c r="AH314">
        <v>574.17474515951506</v>
      </c>
      <c r="AI314">
        <v>200000</v>
      </c>
      <c r="AJ314">
        <f t="shared" si="97"/>
        <v>0.70135999999999998</v>
      </c>
      <c r="AK314">
        <f t="shared" si="98"/>
        <v>0.33328760011754577</v>
      </c>
      <c r="AL314">
        <v>0.85148860000000004</v>
      </c>
      <c r="AM314">
        <v>0.84129220000000005</v>
      </c>
      <c r="AN314">
        <f t="shared" si="99"/>
        <v>389.11</v>
      </c>
      <c r="AO314">
        <f t="shared" si="100"/>
        <v>373.60335919260683</v>
      </c>
      <c r="AP314">
        <f t="shared" si="101"/>
        <v>762.71335919260684</v>
      </c>
      <c r="AQ314">
        <f t="shared" si="102"/>
        <v>736.91579926159898</v>
      </c>
      <c r="AR314">
        <v>210000</v>
      </c>
      <c r="AS314">
        <v>0.3</v>
      </c>
      <c r="AT314">
        <f t="shared" si="103"/>
        <v>470.86764008322893</v>
      </c>
      <c r="AU314">
        <f t="shared" si="104"/>
        <v>430.61512743502567</v>
      </c>
      <c r="AV314">
        <f t="shared" si="105"/>
        <v>430.01205914593186</v>
      </c>
      <c r="AW314">
        <f t="shared" si="112"/>
        <v>475.73112629857638</v>
      </c>
      <c r="AX314">
        <f t="shared" si="106"/>
        <v>544.77462789252149</v>
      </c>
      <c r="AY314">
        <f t="shared" si="107"/>
        <v>939.14301902709326</v>
      </c>
      <c r="AZ314">
        <f t="shared" si="108"/>
        <v>826.45738937891781</v>
      </c>
      <c r="BA314">
        <f t="shared" si="109"/>
        <v>458.58164362213387</v>
      </c>
      <c r="BB314">
        <f t="shared" si="110"/>
        <v>422.22032315382296</v>
      </c>
      <c r="BC314">
        <f t="shared" si="95"/>
        <v>469.6452102636805</v>
      </c>
      <c r="BD314">
        <v>2.5302790867065501E-16</v>
      </c>
      <c r="BE314">
        <v>0.59667494561583001</v>
      </c>
      <c r="BF314">
        <v>0.432342009682539</v>
      </c>
      <c r="BG314">
        <v>521.896029971487</v>
      </c>
      <c r="BH314">
        <v>0.29442044957587699</v>
      </c>
      <c r="BI314">
        <v>539.43123945503896</v>
      </c>
      <c r="BJ314">
        <v>389.11</v>
      </c>
      <c r="BK314">
        <v>347.80579926159902</v>
      </c>
    </row>
    <row r="315" spans="1:63" x14ac:dyDescent="0.25">
      <c r="A315" t="s">
        <v>93</v>
      </c>
      <c r="B315">
        <v>313</v>
      </c>
      <c r="C315" t="s">
        <v>110</v>
      </c>
      <c r="D315">
        <v>379.94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-323.60000000000002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f t="shared" si="96"/>
        <v>1</v>
      </c>
      <c r="W315" t="s">
        <v>18</v>
      </c>
      <c r="X315" t="s">
        <v>43</v>
      </c>
      <c r="Y315" t="s">
        <v>41</v>
      </c>
      <c r="Z315">
        <v>902.2</v>
      </c>
      <c r="AA315">
        <v>706</v>
      </c>
      <c r="AB315">
        <v>430.67955980380901</v>
      </c>
      <c r="AC315">
        <v>683.68285859404</v>
      </c>
      <c r="AD315">
        <v>0</v>
      </c>
      <c r="AE315">
        <v>0</v>
      </c>
      <c r="AF315">
        <v>0</v>
      </c>
      <c r="AG315">
        <v>318.64892360058599</v>
      </c>
      <c r="AH315">
        <v>574.17474515951506</v>
      </c>
      <c r="AI315">
        <v>200000</v>
      </c>
      <c r="AJ315">
        <f t="shared" si="97"/>
        <v>0.70135999999999998</v>
      </c>
      <c r="AK315">
        <f t="shared" si="98"/>
        <v>0.33328760011754577</v>
      </c>
      <c r="AL315">
        <v>0.86248009999999997</v>
      </c>
      <c r="AM315">
        <v>0.85614270000000003</v>
      </c>
      <c r="AN315">
        <f t="shared" si="99"/>
        <v>379.94</v>
      </c>
      <c r="AO315">
        <f t="shared" si="100"/>
        <v>560.49164132928877</v>
      </c>
      <c r="AP315">
        <f t="shared" si="101"/>
        <v>940.43164132928882</v>
      </c>
      <c r="AQ315">
        <f t="shared" si="102"/>
        <v>901.72932146988205</v>
      </c>
      <c r="AR315">
        <v>210000</v>
      </c>
      <c r="AS315">
        <v>0.3</v>
      </c>
      <c r="AT315">
        <f t="shared" si="103"/>
        <v>491.82758045090912</v>
      </c>
      <c r="AU315">
        <f t="shared" si="104"/>
        <v>430.24265344891404</v>
      </c>
      <c r="AV315">
        <f t="shared" si="105"/>
        <v>430.37251765167372</v>
      </c>
      <c r="AW315">
        <f t="shared" si="112"/>
        <v>498.03902024142593</v>
      </c>
      <c r="AX315">
        <f t="shared" si="106"/>
        <v>597.75212070443547</v>
      </c>
      <c r="AY315">
        <f t="shared" si="107"/>
        <v>1626.3431903408205</v>
      </c>
      <c r="AZ315">
        <f t="shared" si="108"/>
        <v>1843.4517607818525</v>
      </c>
      <c r="BA315">
        <f t="shared" si="109"/>
        <v>624.84828843995672</v>
      </c>
      <c r="BB315">
        <f t="shared" si="110"/>
        <v>630.33837370563583</v>
      </c>
      <c r="BC315">
        <f t="shared" si="95"/>
        <v>618.7458255659767</v>
      </c>
      <c r="BD315">
        <v>5.1826967175258496E-16</v>
      </c>
      <c r="BE315">
        <v>0.71080537769251995</v>
      </c>
      <c r="BF315">
        <v>0.66129920571428502</v>
      </c>
      <c r="BG315">
        <v>645.45991324016404</v>
      </c>
      <c r="BH315">
        <v>0.29442044957587699</v>
      </c>
      <c r="BI315">
        <v>677.13018216588102</v>
      </c>
      <c r="BJ315">
        <v>379.94</v>
      </c>
      <c r="BK315">
        <v>521.789321469882</v>
      </c>
    </row>
    <row r="316" spans="1:63" x14ac:dyDescent="0.25">
      <c r="A316" t="s">
        <v>93</v>
      </c>
      <c r="B316">
        <v>314</v>
      </c>
      <c r="C316" t="s">
        <v>109</v>
      </c>
      <c r="D316">
        <v>363.4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-431.5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f t="shared" si="96"/>
        <v>1</v>
      </c>
      <c r="W316" t="s">
        <v>18</v>
      </c>
      <c r="X316" t="s">
        <v>43</v>
      </c>
      <c r="Y316" t="s">
        <v>41</v>
      </c>
      <c r="Z316">
        <v>902.2</v>
      </c>
      <c r="AA316">
        <v>706</v>
      </c>
      <c r="AB316">
        <v>430.67955980380901</v>
      </c>
      <c r="AC316">
        <v>683.68285859404</v>
      </c>
      <c r="AD316">
        <v>0</v>
      </c>
      <c r="AE316">
        <v>0</v>
      </c>
      <c r="AF316">
        <v>0</v>
      </c>
      <c r="AG316">
        <v>318.64892360058599</v>
      </c>
      <c r="AH316">
        <v>574.17474515951506</v>
      </c>
      <c r="AI316">
        <v>200000</v>
      </c>
      <c r="AJ316">
        <f t="shared" si="97"/>
        <v>0.70135999999999998</v>
      </c>
      <c r="AK316">
        <f t="shared" si="98"/>
        <v>0.33328760011754577</v>
      </c>
      <c r="AL316">
        <v>0.84802440000000001</v>
      </c>
      <c r="AM316">
        <v>0.84097379999999999</v>
      </c>
      <c r="AN316">
        <f t="shared" si="99"/>
        <v>363.4</v>
      </c>
      <c r="AO316">
        <f t="shared" si="100"/>
        <v>747.37992346597059</v>
      </c>
      <c r="AP316">
        <f t="shared" si="101"/>
        <v>1110.7799234659706</v>
      </c>
      <c r="AQ316">
        <f t="shared" si="102"/>
        <v>1059.1728436781641</v>
      </c>
      <c r="AR316">
        <v>210000</v>
      </c>
      <c r="AS316">
        <v>0.3</v>
      </c>
      <c r="AT316">
        <f t="shared" si="103"/>
        <v>500.18154749159748</v>
      </c>
      <c r="AU316">
        <f t="shared" si="104"/>
        <v>430.79000595260544</v>
      </c>
      <c r="AV316">
        <f t="shared" si="105"/>
        <v>430.6555356677336</v>
      </c>
      <c r="AW316">
        <f t="shared" si="112"/>
        <v>507.33861846721544</v>
      </c>
      <c r="AX316">
        <f t="shared" si="106"/>
        <v>635.34040024819274</v>
      </c>
      <c r="AY316">
        <f t="shared" si="107"/>
        <v>3871.9612960259246</v>
      </c>
      <c r="AZ316">
        <f t="shared" si="108"/>
        <v>-6200.1177989366397</v>
      </c>
      <c r="BA316" t="e">
        <f t="shared" si="109"/>
        <v>#NUM!</v>
      </c>
      <c r="BB316">
        <f t="shared" si="110"/>
        <v>-1420.2168516258951</v>
      </c>
      <c r="BC316">
        <f t="shared" si="95"/>
        <v>1158.2169820683491</v>
      </c>
      <c r="BD316">
        <v>5.4185850051094399E-16</v>
      </c>
      <c r="BE316">
        <v>0.76416463665865797</v>
      </c>
      <c r="BF316">
        <v>0.97803080952380905</v>
      </c>
      <c r="BG316">
        <v>784.95822181820597</v>
      </c>
      <c r="BH316">
        <v>0.29442044957587699</v>
      </c>
      <c r="BI316">
        <v>831.04531164070704</v>
      </c>
      <c r="BJ316">
        <v>363.4</v>
      </c>
      <c r="BK316">
        <v>695.77284367816401</v>
      </c>
    </row>
    <row r="317" spans="1:63" x14ac:dyDescent="0.25">
      <c r="A317" t="s">
        <v>93</v>
      </c>
      <c r="B317">
        <v>315</v>
      </c>
      <c r="C317" t="s">
        <v>109</v>
      </c>
      <c r="D317">
        <v>353.15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-647.20000000000005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f t="shared" si="96"/>
        <v>1</v>
      </c>
      <c r="W317" t="s">
        <v>18</v>
      </c>
      <c r="X317" t="s">
        <v>43</v>
      </c>
      <c r="Y317" t="s">
        <v>41</v>
      </c>
      <c r="Z317">
        <v>902.2</v>
      </c>
      <c r="AA317">
        <v>706</v>
      </c>
      <c r="AB317">
        <v>430.67955980380901</v>
      </c>
      <c r="AC317">
        <v>683.68285859404</v>
      </c>
      <c r="AD317">
        <v>0</v>
      </c>
      <c r="AE317">
        <v>0</v>
      </c>
      <c r="AF317">
        <v>0</v>
      </c>
      <c r="AG317">
        <v>318.64892360058599</v>
      </c>
      <c r="AH317">
        <v>574.17474515951506</v>
      </c>
      <c r="AI317">
        <v>200000</v>
      </c>
      <c r="AJ317">
        <f t="shared" si="97"/>
        <v>0.70135999999999998</v>
      </c>
      <c r="AK317">
        <f t="shared" si="98"/>
        <v>0.33328760011754577</v>
      </c>
      <c r="AL317">
        <v>0.86183136999999999</v>
      </c>
      <c r="AM317">
        <v>0.85633402999999997</v>
      </c>
      <c r="AN317">
        <f t="shared" si="99"/>
        <v>353.15</v>
      </c>
      <c r="AO317">
        <f t="shared" si="100"/>
        <v>1120.9832826585775</v>
      </c>
      <c r="AP317">
        <f t="shared" si="101"/>
        <v>1474.1332826585776</v>
      </c>
      <c r="AQ317">
        <f t="shared" si="102"/>
        <v>1396.72864293976</v>
      </c>
      <c r="AR317">
        <v>210000</v>
      </c>
      <c r="AS317">
        <v>0.3</v>
      </c>
      <c r="AT317">
        <f t="shared" si="103"/>
        <v>532.46728705129817</v>
      </c>
      <c r="AU317">
        <f t="shared" si="104"/>
        <v>430.27860404794308</v>
      </c>
      <c r="AV317">
        <f t="shared" si="105"/>
        <v>430.23284189002311</v>
      </c>
      <c r="AW317">
        <f t="shared" si="112"/>
        <v>541.11364749708116</v>
      </c>
      <c r="AX317">
        <f t="shared" si="106"/>
        <v>721.51934746815812</v>
      </c>
      <c r="AY317">
        <f t="shared" si="107"/>
        <v>-3265.730212970022</v>
      </c>
      <c r="AZ317">
        <f t="shared" si="108"/>
        <v>-600.80468399284462</v>
      </c>
      <c r="BA317" t="e">
        <f t="shared" si="109"/>
        <v>#NUM!</v>
      </c>
      <c r="BB317">
        <f t="shared" si="110"/>
        <v>-65.936507395218328</v>
      </c>
      <c r="BC317">
        <f t="shared" si="95"/>
        <v>-649.40479952181306</v>
      </c>
      <c r="BD317">
        <v>0</v>
      </c>
      <c r="BE317">
        <v>0.79301588147080104</v>
      </c>
      <c r="BF317">
        <v>1.92662112142857</v>
      </c>
      <c r="BG317">
        <v>1101.7128965842201</v>
      </c>
      <c r="BH317">
        <v>0.29442044957587699</v>
      </c>
      <c r="BI317">
        <v>1175.2950448717099</v>
      </c>
      <c r="BJ317">
        <v>353.15</v>
      </c>
      <c r="BK317">
        <v>1043.5786429397599</v>
      </c>
    </row>
    <row r="318" spans="1:63" x14ac:dyDescent="0.25">
      <c r="A318" t="s">
        <v>93</v>
      </c>
      <c r="B318">
        <v>316</v>
      </c>
      <c r="C318" t="s">
        <v>110</v>
      </c>
      <c r="D318">
        <v>336.39</v>
      </c>
      <c r="E318">
        <v>0</v>
      </c>
      <c r="F318">
        <v>0</v>
      </c>
      <c r="G318">
        <v>336.39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-196.1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f t="shared" si="96"/>
        <v>1</v>
      </c>
      <c r="W318" t="s">
        <v>18</v>
      </c>
      <c r="X318" t="s">
        <v>43</v>
      </c>
      <c r="Y318" t="s">
        <v>41</v>
      </c>
      <c r="Z318">
        <v>902.2</v>
      </c>
      <c r="AA318">
        <v>706</v>
      </c>
      <c r="AB318">
        <v>430.67955980380901</v>
      </c>
      <c r="AC318">
        <v>683.68285859404</v>
      </c>
      <c r="AD318">
        <v>0</v>
      </c>
      <c r="AE318">
        <v>0</v>
      </c>
      <c r="AF318">
        <v>0</v>
      </c>
      <c r="AG318">
        <v>318.64892360058599</v>
      </c>
      <c r="AH318">
        <v>574.17474515951506</v>
      </c>
      <c r="AI318">
        <v>200000</v>
      </c>
      <c r="AJ318">
        <f t="shared" si="97"/>
        <v>0.70135999999999998</v>
      </c>
      <c r="AK318">
        <f t="shared" si="98"/>
        <v>0.33328760011754577</v>
      </c>
      <c r="AL318">
        <v>0.72193309999999999</v>
      </c>
      <c r="AM318">
        <v>0.71449929999999995</v>
      </c>
      <c r="AN318">
        <f t="shared" si="99"/>
        <v>336.39</v>
      </c>
      <c r="AO318">
        <f t="shared" si="100"/>
        <v>478.04169493884109</v>
      </c>
      <c r="AP318">
        <f t="shared" si="101"/>
        <v>814.43169493884102</v>
      </c>
      <c r="AQ318">
        <f t="shared" si="102"/>
        <v>798.06280415896197</v>
      </c>
      <c r="AR318">
        <v>210000</v>
      </c>
      <c r="AS318">
        <v>0.3</v>
      </c>
      <c r="AT318">
        <f t="shared" si="103"/>
        <v>435.4025928150354</v>
      </c>
      <c r="AU318">
        <f t="shared" si="104"/>
        <v>430.48817311524726</v>
      </c>
      <c r="AV318">
        <f t="shared" si="105"/>
        <v>430.15402321063112</v>
      </c>
      <c r="AW318">
        <f t="shared" si="112"/>
        <v>438.0506186626734</v>
      </c>
      <c r="AX318">
        <f t="shared" si="106"/>
        <v>523.41826282665829</v>
      </c>
      <c r="AY318">
        <f t="shared" si="107"/>
        <v>1094.6373045637524</v>
      </c>
      <c r="AZ318">
        <f t="shared" si="108"/>
        <v>1041.819204333369</v>
      </c>
      <c r="BA318">
        <f t="shared" si="109"/>
        <v>457.12668096436857</v>
      </c>
      <c r="BB318">
        <f t="shared" si="110"/>
        <v>425.92098021156852</v>
      </c>
      <c r="BC318">
        <f t="shared" si="95"/>
        <v>467.69809914872377</v>
      </c>
      <c r="BD318">
        <v>2.9268316401450302E-16</v>
      </c>
      <c r="BE318">
        <v>0.28419459585219797</v>
      </c>
      <c r="BF318">
        <v>0.87716900698412603</v>
      </c>
      <c r="BG318">
        <v>743.38178239717399</v>
      </c>
      <c r="BH318">
        <v>0.29442044957587699</v>
      </c>
      <c r="BI318">
        <v>753.65679085376701</v>
      </c>
      <c r="BJ318">
        <v>336.39</v>
      </c>
      <c r="BK318">
        <v>461.67280415896198</v>
      </c>
    </row>
    <row r="319" spans="1:63" x14ac:dyDescent="0.25">
      <c r="A319" t="s">
        <v>93</v>
      </c>
      <c r="B319">
        <v>317</v>
      </c>
      <c r="C319" t="s">
        <v>109</v>
      </c>
      <c r="D319">
        <v>306.07</v>
      </c>
      <c r="E319">
        <v>0</v>
      </c>
      <c r="F319">
        <v>0</v>
      </c>
      <c r="G319">
        <v>306.07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-490.3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f t="shared" si="96"/>
        <v>1</v>
      </c>
      <c r="W319" t="s">
        <v>18</v>
      </c>
      <c r="X319" t="s">
        <v>43</v>
      </c>
      <c r="Y319" t="s">
        <v>41</v>
      </c>
      <c r="Z319">
        <v>902.2</v>
      </c>
      <c r="AA319">
        <v>706</v>
      </c>
      <c r="AB319">
        <v>430.67955980380901</v>
      </c>
      <c r="AC319">
        <v>683.68285859404</v>
      </c>
      <c r="AD319">
        <v>0</v>
      </c>
      <c r="AE319">
        <v>0</v>
      </c>
      <c r="AF319">
        <v>0</v>
      </c>
      <c r="AG319">
        <v>318.64892360058599</v>
      </c>
      <c r="AH319">
        <v>574.17474515951506</v>
      </c>
      <c r="AI319">
        <v>200000</v>
      </c>
      <c r="AJ319">
        <f t="shared" si="97"/>
        <v>0.70135999999999998</v>
      </c>
      <c r="AK319">
        <f t="shared" si="98"/>
        <v>0.33328760011754577</v>
      </c>
      <c r="AL319">
        <v>0.75165590000000004</v>
      </c>
      <c r="AM319">
        <v>0.74321099999999996</v>
      </c>
      <c r="AN319">
        <f t="shared" si="99"/>
        <v>306.07</v>
      </c>
      <c r="AO319">
        <f t="shared" si="100"/>
        <v>902.69657964345913</v>
      </c>
      <c r="AP319">
        <f t="shared" si="101"/>
        <v>1208.7665796434592</v>
      </c>
      <c r="AQ319">
        <f t="shared" si="102"/>
        <v>1153.8338107987379</v>
      </c>
      <c r="AR319">
        <v>210000</v>
      </c>
      <c r="AS319">
        <v>0.3</v>
      </c>
      <c r="AT319">
        <f t="shared" si="103"/>
        <v>454.9186211713008</v>
      </c>
      <c r="AU319">
        <f t="shared" si="104"/>
        <v>430.34230462031729</v>
      </c>
      <c r="AV319">
        <f t="shared" si="105"/>
        <v>430.490332920958</v>
      </c>
      <c r="AW319">
        <f t="shared" si="112"/>
        <v>461.28145846244399</v>
      </c>
      <c r="AX319">
        <f t="shared" si="106"/>
        <v>608.24928033781805</v>
      </c>
      <c r="AY319">
        <f t="shared" si="107"/>
        <v>-1112459.4078875433</v>
      </c>
      <c r="AZ319">
        <f t="shared" si="108"/>
        <v>-1098.5723310069038</v>
      </c>
      <c r="BA319" t="e">
        <f t="shared" si="109"/>
        <v>#NUM!</v>
      </c>
      <c r="BB319">
        <f t="shared" si="110"/>
        <v>-182.98084594859515</v>
      </c>
      <c r="BC319">
        <f t="shared" si="95"/>
        <v>-277961.83802408352</v>
      </c>
      <c r="BD319">
        <v>1.9300621990297402E-15</v>
      </c>
      <c r="BE319">
        <v>0.41058246739936499</v>
      </c>
      <c r="BF319">
        <v>1.5868889104761901</v>
      </c>
      <c r="BG319">
        <v>999.86999834978496</v>
      </c>
      <c r="BH319">
        <v>0.29442044957587699</v>
      </c>
      <c r="BI319">
        <v>1046.8513025258101</v>
      </c>
      <c r="BJ319">
        <v>306.07</v>
      </c>
      <c r="BK319">
        <v>847.76381079873795</v>
      </c>
    </row>
    <row r="320" spans="1:63" x14ac:dyDescent="0.25">
      <c r="A320" t="s">
        <v>93</v>
      </c>
      <c r="B320">
        <v>318</v>
      </c>
      <c r="C320" t="s">
        <v>110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-287.08999999999997</v>
      </c>
      <c r="L320">
        <v>0</v>
      </c>
      <c r="M320">
        <v>0</v>
      </c>
      <c r="N320">
        <v>-287.08999999999997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f t="shared" si="96"/>
        <v>1</v>
      </c>
      <c r="W320" t="s">
        <v>21</v>
      </c>
      <c r="X320" t="s">
        <v>43</v>
      </c>
      <c r="Y320" t="s">
        <v>41</v>
      </c>
      <c r="Z320">
        <v>902.2</v>
      </c>
      <c r="AA320">
        <v>706</v>
      </c>
      <c r="AB320">
        <v>430.67955980380901</v>
      </c>
      <c r="AC320">
        <v>683.68285859404</v>
      </c>
      <c r="AD320">
        <v>0</v>
      </c>
      <c r="AE320">
        <v>0</v>
      </c>
      <c r="AF320">
        <v>0</v>
      </c>
      <c r="AG320">
        <v>318.64892360058599</v>
      </c>
      <c r="AH320">
        <v>574.17474515951506</v>
      </c>
      <c r="AI320">
        <v>200000</v>
      </c>
      <c r="AJ320">
        <f t="shared" si="97"/>
        <v>0.70135999999999998</v>
      </c>
      <c r="AK320">
        <f t="shared" si="98"/>
        <v>0.33328760011754577</v>
      </c>
      <c r="AL320">
        <v>1.2101949999999999</v>
      </c>
      <c r="AM320">
        <v>1.1053382</v>
      </c>
      <c r="AN320">
        <f t="shared" si="99"/>
        <v>497.25446634494892</v>
      </c>
      <c r="AO320">
        <f t="shared" si="100"/>
        <v>497.25446634494892</v>
      </c>
      <c r="AP320">
        <f t="shared" si="101"/>
        <v>994.50893268989785</v>
      </c>
      <c r="AQ320">
        <f t="shared" si="102"/>
        <v>925.83743078361204</v>
      </c>
      <c r="AR320">
        <v>210000</v>
      </c>
      <c r="AS320">
        <v>0.3</v>
      </c>
      <c r="AT320">
        <f t="shared" si="103"/>
        <v>569.38279135405071</v>
      </c>
      <c r="AU320">
        <f t="shared" si="104"/>
        <v>430.32322038258366</v>
      </c>
      <c r="AV320">
        <f t="shared" si="105"/>
        <v>429.83689731723399</v>
      </c>
      <c r="AW320">
        <f t="shared" si="112"/>
        <v>611.61522886609032</v>
      </c>
      <c r="AX320">
        <f t="shared" si="106"/>
        <v>703.22401025562249</v>
      </c>
      <c r="AY320">
        <f t="shared" si="107"/>
        <v>1718.4656355024667</v>
      </c>
      <c r="AZ320">
        <f t="shared" si="108"/>
        <v>1681.7684531620118</v>
      </c>
      <c r="BA320">
        <f t="shared" si="109"/>
        <v>700.48051064055778</v>
      </c>
      <c r="BB320">
        <f t="shared" si="110"/>
        <v>659.56840189770287</v>
      </c>
      <c r="BC320">
        <f t="shared" si="95"/>
        <v>714.21497589261435</v>
      </c>
      <c r="BD320">
        <v>0</v>
      </c>
      <c r="BE320">
        <v>2.4944984605609002E-16</v>
      </c>
      <c r="BF320">
        <v>1.3605951559364999</v>
      </c>
      <c r="BG320">
        <v>925.83743078361204</v>
      </c>
      <c r="BH320">
        <v>0.29442044957587699</v>
      </c>
      <c r="BI320">
        <v>994.50893268989705</v>
      </c>
      <c r="BJ320">
        <v>462.91871539180602</v>
      </c>
      <c r="BK320">
        <v>462.91871539180602</v>
      </c>
    </row>
    <row r="321" spans="1:63" x14ac:dyDescent="0.25">
      <c r="A321" t="s">
        <v>93</v>
      </c>
      <c r="B321">
        <v>319</v>
      </c>
      <c r="C321" t="s">
        <v>109</v>
      </c>
      <c r="D321">
        <v>0</v>
      </c>
      <c r="E321">
        <v>0</v>
      </c>
      <c r="F321">
        <v>0</v>
      </c>
      <c r="G321">
        <v>-549.20000000000005</v>
      </c>
      <c r="H321">
        <v>0</v>
      </c>
      <c r="I321">
        <v>0</v>
      </c>
      <c r="J321">
        <v>0</v>
      </c>
      <c r="K321">
        <v>-398.15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f t="shared" si="96"/>
        <v>1</v>
      </c>
      <c r="W321" t="s">
        <v>20</v>
      </c>
      <c r="X321" t="s">
        <v>43</v>
      </c>
      <c r="Y321" t="s">
        <v>41</v>
      </c>
      <c r="Z321">
        <v>902.2</v>
      </c>
      <c r="AA321">
        <v>706</v>
      </c>
      <c r="AB321">
        <v>430.67955980380901</v>
      </c>
      <c r="AC321">
        <v>683.68285859404</v>
      </c>
      <c r="AD321">
        <v>0</v>
      </c>
      <c r="AE321">
        <v>0</v>
      </c>
      <c r="AF321">
        <v>0</v>
      </c>
      <c r="AG321">
        <v>318.64892360058599</v>
      </c>
      <c r="AH321">
        <v>574.17474515951506</v>
      </c>
      <c r="AI321">
        <v>200000</v>
      </c>
      <c r="AJ321">
        <f t="shared" si="97"/>
        <v>0.70135999999999998</v>
      </c>
      <c r="AK321">
        <f t="shared" si="98"/>
        <v>0.33328760011754577</v>
      </c>
      <c r="AL321">
        <v>1.8047299999999999</v>
      </c>
      <c r="AM321">
        <v>1.6457170999999999</v>
      </c>
      <c r="AN321">
        <f t="shared" si="99"/>
        <v>689.61602903354844</v>
      </c>
      <c r="AO321">
        <f t="shared" si="100"/>
        <v>549.20000000000005</v>
      </c>
      <c r="AP321">
        <f t="shared" si="101"/>
        <v>1238.8160290335486</v>
      </c>
      <c r="AQ321">
        <f t="shared" si="102"/>
        <v>1191.1975844970129</v>
      </c>
      <c r="AR321">
        <v>210000</v>
      </c>
      <c r="AS321">
        <v>0.3</v>
      </c>
      <c r="AT321">
        <f t="shared" si="103"/>
        <v>772.15310912663801</v>
      </c>
      <c r="AU321">
        <f t="shared" si="104"/>
        <v>430.71537399206755</v>
      </c>
      <c r="AV321">
        <f t="shared" si="105"/>
        <v>430.41209113539725</v>
      </c>
      <c r="AW321">
        <f t="shared" si="112"/>
        <v>821.45013388831114</v>
      </c>
      <c r="AX321">
        <f t="shared" si="106"/>
        <v>924.28750432169363</v>
      </c>
      <c r="AY321">
        <f t="shared" si="107"/>
        <v>2835.4354236240579</v>
      </c>
      <c r="AZ321">
        <f t="shared" si="108"/>
        <v>3105.03135521483</v>
      </c>
      <c r="BA321">
        <f t="shared" si="109"/>
        <v>1097.4444689078837</v>
      </c>
      <c r="BB321">
        <f t="shared" si="110"/>
        <v>1088.0439257484506</v>
      </c>
      <c r="BC321">
        <f t="shared" si="95"/>
        <v>1095.5978436639425</v>
      </c>
      <c r="BD321">
        <v>0</v>
      </c>
      <c r="BE321">
        <v>0.39285166336703697</v>
      </c>
      <c r="BF321">
        <v>1.13298656904761</v>
      </c>
      <c r="BG321">
        <v>844.85592765867398</v>
      </c>
      <c r="BH321">
        <v>0.29442044957587699</v>
      </c>
      <c r="BI321">
        <v>881.58431672756001</v>
      </c>
      <c r="BJ321">
        <v>641.99758449701301</v>
      </c>
      <c r="BK321">
        <v>549.20000000000005</v>
      </c>
    </row>
    <row r="322" spans="1:63" x14ac:dyDescent="0.25">
      <c r="A322" t="s">
        <v>93</v>
      </c>
      <c r="B322">
        <v>320</v>
      </c>
      <c r="C322" t="s">
        <v>110</v>
      </c>
      <c r="D322">
        <v>0</v>
      </c>
      <c r="E322">
        <v>0</v>
      </c>
      <c r="F322">
        <v>0</v>
      </c>
      <c r="G322">
        <v>-181.4</v>
      </c>
      <c r="H322">
        <v>0</v>
      </c>
      <c r="I322">
        <v>0</v>
      </c>
      <c r="J322">
        <v>0</v>
      </c>
      <c r="K322">
        <v>-325.47000000000003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f t="shared" si="96"/>
        <v>1</v>
      </c>
      <c r="W322" t="s">
        <v>20</v>
      </c>
      <c r="X322" t="s">
        <v>43</v>
      </c>
      <c r="Y322" t="s">
        <v>41</v>
      </c>
      <c r="Z322">
        <v>902.2</v>
      </c>
      <c r="AA322">
        <v>706</v>
      </c>
      <c r="AB322">
        <v>430.67955980380901</v>
      </c>
      <c r="AC322">
        <v>683.68285859404</v>
      </c>
      <c r="AD322">
        <v>0</v>
      </c>
      <c r="AE322">
        <v>0</v>
      </c>
      <c r="AF322">
        <v>0</v>
      </c>
      <c r="AG322">
        <v>318.64892360058599</v>
      </c>
      <c r="AH322">
        <v>574.17474515951506</v>
      </c>
      <c r="AI322">
        <v>200000</v>
      </c>
      <c r="AJ322">
        <f t="shared" si="97"/>
        <v>0.70135999999999998</v>
      </c>
      <c r="AK322">
        <f t="shared" si="98"/>
        <v>0.33328760011754577</v>
      </c>
      <c r="AL322">
        <v>1.9530166</v>
      </c>
      <c r="AM322">
        <v>1.6720921</v>
      </c>
      <c r="AN322">
        <f t="shared" si="99"/>
        <v>563.73057633944256</v>
      </c>
      <c r="AO322">
        <f t="shared" si="100"/>
        <v>181.4</v>
      </c>
      <c r="AP322">
        <f t="shared" si="101"/>
        <v>745.13057633944254</v>
      </c>
      <c r="AQ322">
        <f t="shared" si="102"/>
        <v>706.20460586774493</v>
      </c>
      <c r="AR322">
        <v>210000</v>
      </c>
      <c r="AS322">
        <v>0.3</v>
      </c>
      <c r="AT322">
        <f t="shared" si="103"/>
        <v>573.45872065096296</v>
      </c>
      <c r="AU322">
        <f t="shared" si="104"/>
        <v>429.87565359096664</v>
      </c>
      <c r="AV322">
        <f t="shared" si="105"/>
        <v>432.11898131705408</v>
      </c>
      <c r="AW322">
        <f t="shared" si="112"/>
        <v>612.710116009133</v>
      </c>
      <c r="AX322">
        <f t="shared" si="106"/>
        <v>648.11487349695574</v>
      </c>
      <c r="AY322">
        <f t="shared" si="107"/>
        <v>847.47288085657601</v>
      </c>
      <c r="AZ322">
        <f t="shared" si="108"/>
        <v>758.66143136798792</v>
      </c>
      <c r="BA322">
        <f t="shared" si="109"/>
        <v>583.31404975546388</v>
      </c>
      <c r="BB322">
        <f t="shared" si="110"/>
        <v>566.1983134836097</v>
      </c>
      <c r="BC322">
        <f t="shared" ref="BC322:BC385" si="115">AN322/(1-((AO322/Z322)^2))</f>
        <v>587.48050898959389</v>
      </c>
      <c r="BD322">
        <v>5.3475501368896105E-16</v>
      </c>
      <c r="BE322">
        <v>0.39760123393249103</v>
      </c>
      <c r="BF322">
        <v>0.48940608625396798</v>
      </c>
      <c r="BG322">
        <v>555.27095578645196</v>
      </c>
      <c r="BH322">
        <v>0.29442044957587699</v>
      </c>
      <c r="BI322">
        <v>592.19770575374503</v>
      </c>
      <c r="BJ322">
        <v>524.80460586774495</v>
      </c>
      <c r="BK322">
        <v>181.4</v>
      </c>
    </row>
    <row r="323" spans="1:63" x14ac:dyDescent="0.25">
      <c r="A323" t="s">
        <v>93</v>
      </c>
      <c r="B323">
        <v>321</v>
      </c>
      <c r="C323" t="s">
        <v>110</v>
      </c>
      <c r="D323">
        <v>0</v>
      </c>
      <c r="E323">
        <v>0</v>
      </c>
      <c r="F323">
        <v>0</v>
      </c>
      <c r="G323">
        <v>181.4</v>
      </c>
      <c r="H323">
        <v>0</v>
      </c>
      <c r="I323">
        <v>0</v>
      </c>
      <c r="J323">
        <v>0</v>
      </c>
      <c r="K323">
        <v>-319.89999999999998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f t="shared" ref="V323:V386" si="116">IF(SUM(P323:U323)&gt;0,0,1)</f>
        <v>1</v>
      </c>
      <c r="W323" t="s">
        <v>20</v>
      </c>
      <c r="X323" t="s">
        <v>43</v>
      </c>
      <c r="Y323" t="s">
        <v>41</v>
      </c>
      <c r="Z323">
        <v>902.2</v>
      </c>
      <c r="AA323">
        <v>706</v>
      </c>
      <c r="AB323">
        <v>430.67955980380901</v>
      </c>
      <c r="AC323">
        <v>683.68285859404</v>
      </c>
      <c r="AD323">
        <v>0</v>
      </c>
      <c r="AE323">
        <v>0</v>
      </c>
      <c r="AF323">
        <v>0</v>
      </c>
      <c r="AG323">
        <v>318.64892360058599</v>
      </c>
      <c r="AH323">
        <v>574.17474515951506</v>
      </c>
      <c r="AI323">
        <v>200000</v>
      </c>
      <c r="AJ323">
        <f t="shared" ref="AJ323:AJ386" si="117">IF(Y323="S",((-0.0002*Z323)+0.8818),IF(Y323="CI",0.42,IF(Y323="A",0.473,0.45)))</f>
        <v>0.70135999999999998</v>
      </c>
      <c r="AK323">
        <f t="shared" ref="AK323:AK386" si="118">1-LOG((AC323/AB323),2)</f>
        <v>0.33328760011754577</v>
      </c>
      <c r="AL323">
        <v>1.8730378999999999</v>
      </c>
      <c r="AM323">
        <v>1.5907732999999999</v>
      </c>
      <c r="AN323">
        <f t="shared" ref="AN323:AN386" si="119">SQRT( 0.5* ((D323-E323)^2+(E323-F323)^2+(F323-D323)^2+(6*(J323^2+K323^2+L323^2))) )</f>
        <v>554.08305334128374</v>
      </c>
      <c r="AO323">
        <f t="shared" ref="AO323:AO386" si="120">SQRT( 0.5* ((G323-H323)^2+(H323-I323)^2+(I323-G323)^2+(6*(M323^2+N323^2+O323^2))) )</f>
        <v>181.4</v>
      </c>
      <c r="AP323">
        <f t="shared" ref="AP323:AP386" si="121">AN323+AO323</f>
        <v>735.48305334128372</v>
      </c>
      <c r="AQ323">
        <f t="shared" ref="AQ323:AQ386" si="122">BJ323+BK323</f>
        <v>697.22325073614093</v>
      </c>
      <c r="AR323">
        <v>210000</v>
      </c>
      <c r="AS323">
        <v>0.3</v>
      </c>
      <c r="AT323">
        <f t="shared" ref="AT323:AT386" si="123">((BJ323+BK323)^(1-AJ323))*(BJ323^AJ323)</f>
        <v>564.39637248123881</v>
      </c>
      <c r="AU323">
        <f t="shared" ref="AU323:AU386" si="124">((BJ323+BK323)^(1-AM323))*(BJ323^AM323)</f>
        <v>431.70378129564551</v>
      </c>
      <c r="AV323">
        <f t="shared" ref="AV323:AV386" si="125">((AN323+AO323)^(1-AL323))*(AN323^AL323)</f>
        <v>432.70620585281847</v>
      </c>
      <c r="AW323">
        <f t="shared" si="112"/>
        <v>602.98558681570194</v>
      </c>
      <c r="AX323">
        <f t="shared" ref="AX323:AX386" si="126">SQRT((AN323+AO323)*AN323)</f>
        <v>638.37191031256123</v>
      </c>
      <c r="AY323">
        <f t="shared" ref="AY323:AY386" si="127">AN323*(1+AO323/Z323)/(1-AO323/Z323)</f>
        <v>832.96947364125288</v>
      </c>
      <c r="AZ323">
        <f t="shared" ref="AZ323:AZ386" si="128">AN323/(1-AO323/AA323)</f>
        <v>745.67791776390834</v>
      </c>
      <c r="BA323">
        <f t="shared" ref="BA323:BA386" si="129">AN323/((1-(AO323/AA323)^2)^0.5)</f>
        <v>573.33138082395567</v>
      </c>
      <c r="BB323">
        <f t="shared" ref="BB323:BB386" si="130">AN323/((1-(AO323/AA323)^4))</f>
        <v>556.50855834149593</v>
      </c>
      <c r="BC323">
        <f t="shared" si="115"/>
        <v>577.42653647270424</v>
      </c>
      <c r="BD323">
        <v>4.3525280226407301E-16</v>
      </c>
      <c r="BE323">
        <v>0.58801058676721896</v>
      </c>
      <c r="BF323">
        <v>0.47457077142857101</v>
      </c>
      <c r="BG323">
        <v>546.79025777714799</v>
      </c>
      <c r="BH323">
        <v>0.29442044957587699</v>
      </c>
      <c r="BI323">
        <v>583.02143185306602</v>
      </c>
      <c r="BJ323">
        <v>515.82325073614095</v>
      </c>
      <c r="BK323">
        <v>181.4</v>
      </c>
    </row>
    <row r="324" spans="1:63" x14ac:dyDescent="0.25">
      <c r="A324" t="s">
        <v>93</v>
      </c>
      <c r="B324">
        <v>322</v>
      </c>
      <c r="C324" t="s">
        <v>109</v>
      </c>
      <c r="D324">
        <v>0</v>
      </c>
      <c r="E324">
        <v>0</v>
      </c>
      <c r="F324">
        <v>0</v>
      </c>
      <c r="G324">
        <v>353</v>
      </c>
      <c r="H324">
        <v>0</v>
      </c>
      <c r="I324">
        <v>0</v>
      </c>
      <c r="J324">
        <v>0</v>
      </c>
      <c r="K324">
        <v>-297.85000000000002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f t="shared" si="116"/>
        <v>1</v>
      </c>
      <c r="W324" t="s">
        <v>20</v>
      </c>
      <c r="X324" t="s">
        <v>43</v>
      </c>
      <c r="Y324" t="s">
        <v>41</v>
      </c>
      <c r="Z324">
        <v>902.2</v>
      </c>
      <c r="AA324">
        <v>706</v>
      </c>
      <c r="AB324">
        <v>430.67955980380901</v>
      </c>
      <c r="AC324">
        <v>683.68285859404</v>
      </c>
      <c r="AD324">
        <v>0</v>
      </c>
      <c r="AE324">
        <v>0</v>
      </c>
      <c r="AF324">
        <v>0</v>
      </c>
      <c r="AG324">
        <v>318.64892360058599</v>
      </c>
      <c r="AH324">
        <v>574.17474515951506</v>
      </c>
      <c r="AI324">
        <v>200000</v>
      </c>
      <c r="AJ324">
        <f t="shared" si="117"/>
        <v>0.70135999999999998</v>
      </c>
      <c r="AK324">
        <f t="shared" si="118"/>
        <v>0.33328760011754577</v>
      </c>
      <c r="AL324">
        <v>1.3511181999999999</v>
      </c>
      <c r="AM324">
        <v>1.2006686</v>
      </c>
      <c r="AN324">
        <f t="shared" si="119"/>
        <v>515.89133303439019</v>
      </c>
      <c r="AO324">
        <f t="shared" si="120"/>
        <v>353</v>
      </c>
      <c r="AP324">
        <f t="shared" si="121"/>
        <v>868.89133303439019</v>
      </c>
      <c r="AQ324">
        <f t="shared" si="122"/>
        <v>833.26869406614401</v>
      </c>
      <c r="AR324">
        <v>210000</v>
      </c>
      <c r="AS324">
        <v>0.3</v>
      </c>
      <c r="AT324">
        <f t="shared" si="123"/>
        <v>566.1728838440265</v>
      </c>
      <c r="AU324">
        <f t="shared" si="124"/>
        <v>429.9957117329505</v>
      </c>
      <c r="AV324">
        <f t="shared" si="125"/>
        <v>429.59827764312286</v>
      </c>
      <c r="AW324">
        <f t="shared" si="112"/>
        <v>602.79895116983062</v>
      </c>
      <c r="AX324">
        <f t="shared" si="126"/>
        <v>669.5173694992086</v>
      </c>
      <c r="AY324">
        <f t="shared" si="127"/>
        <v>1179.0728354420364</v>
      </c>
      <c r="AZ324">
        <f t="shared" si="128"/>
        <v>1031.7826660687804</v>
      </c>
      <c r="BA324">
        <f t="shared" si="129"/>
        <v>595.70000000000016</v>
      </c>
      <c r="BB324">
        <f t="shared" si="130"/>
        <v>550.28408857001625</v>
      </c>
      <c r="BC324">
        <f t="shared" si="115"/>
        <v>609.14462746949982</v>
      </c>
      <c r="BD324">
        <v>0</v>
      </c>
      <c r="BE324">
        <v>0.62916363047517898</v>
      </c>
      <c r="BF324">
        <v>0.56391590238095202</v>
      </c>
      <c r="BG324">
        <v>596.04279921831096</v>
      </c>
      <c r="BH324">
        <v>0.29442044957587699</v>
      </c>
      <c r="BI324">
        <v>625.10228563011901</v>
      </c>
      <c r="BJ324">
        <v>480.26869406614401</v>
      </c>
      <c r="BK324">
        <v>353</v>
      </c>
    </row>
    <row r="325" spans="1:63" x14ac:dyDescent="0.25">
      <c r="A325" t="s">
        <v>93</v>
      </c>
      <c r="B325">
        <v>323</v>
      </c>
      <c r="C325" t="s">
        <v>109</v>
      </c>
      <c r="D325">
        <v>0</v>
      </c>
      <c r="E325">
        <v>0</v>
      </c>
      <c r="F325">
        <v>0</v>
      </c>
      <c r="G325">
        <v>509.9</v>
      </c>
      <c r="H325">
        <v>0</v>
      </c>
      <c r="I325">
        <v>0</v>
      </c>
      <c r="J325">
        <v>0</v>
      </c>
      <c r="K325">
        <v>-257.55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f t="shared" si="116"/>
        <v>1</v>
      </c>
      <c r="W325" t="s">
        <v>20</v>
      </c>
      <c r="X325" t="s">
        <v>43</v>
      </c>
      <c r="Y325" t="s">
        <v>41</v>
      </c>
      <c r="Z325">
        <v>902.2</v>
      </c>
      <c r="AA325">
        <v>706</v>
      </c>
      <c r="AB325">
        <v>430.67955980380901</v>
      </c>
      <c r="AC325">
        <v>683.68285859404</v>
      </c>
      <c r="AD325">
        <v>0</v>
      </c>
      <c r="AE325">
        <v>0</v>
      </c>
      <c r="AF325">
        <v>0</v>
      </c>
      <c r="AG325">
        <v>318.64892360058599</v>
      </c>
      <c r="AH325">
        <v>574.17474515951506</v>
      </c>
      <c r="AI325">
        <v>200000</v>
      </c>
      <c r="AJ325">
        <f t="shared" si="117"/>
        <v>0.70135999999999998</v>
      </c>
      <c r="AK325">
        <f t="shared" si="118"/>
        <v>0.33328760011754577</v>
      </c>
      <c r="AL325">
        <v>1.0492513000000001</v>
      </c>
      <c r="AM325">
        <v>0.95270750000000004</v>
      </c>
      <c r="AN325">
        <f t="shared" si="119"/>
        <v>446.08968548936434</v>
      </c>
      <c r="AO325">
        <f t="shared" si="120"/>
        <v>509.9</v>
      </c>
      <c r="AP325">
        <f t="shared" si="121"/>
        <v>955.98968548936432</v>
      </c>
      <c r="AQ325">
        <f t="shared" si="122"/>
        <v>925.18689661485701</v>
      </c>
      <c r="AR325">
        <v>210000</v>
      </c>
      <c r="AS325">
        <v>0.3</v>
      </c>
      <c r="AT325">
        <f t="shared" si="123"/>
        <v>527.52067222112919</v>
      </c>
      <c r="AU325">
        <f t="shared" si="124"/>
        <v>431.3207999300721</v>
      </c>
      <c r="AV325">
        <f t="shared" si="125"/>
        <v>429.65361803266973</v>
      </c>
      <c r="AW325">
        <f t="shared" si="112"/>
        <v>560.12026662871006</v>
      </c>
      <c r="AX325">
        <f t="shared" si="126"/>
        <v>653.03685817190046</v>
      </c>
      <c r="AY325">
        <f t="shared" si="127"/>
        <v>1605.7181873044385</v>
      </c>
      <c r="AZ325">
        <f t="shared" si="128"/>
        <v>1606.0138600484001</v>
      </c>
      <c r="BA325">
        <f t="shared" si="129"/>
        <v>644.96946854518944</v>
      </c>
      <c r="BB325">
        <f t="shared" si="130"/>
        <v>612.84088925577817</v>
      </c>
      <c r="BC325">
        <f t="shared" si="115"/>
        <v>655.4567887665778</v>
      </c>
      <c r="BD325">
        <v>1.3515567020411301E-15</v>
      </c>
      <c r="BE325">
        <v>0.54401129694477302</v>
      </c>
      <c r="BF325">
        <v>0.68644637539682496</v>
      </c>
      <c r="BG325">
        <v>657.61783468820204</v>
      </c>
      <c r="BH325">
        <v>0.29442044957587699</v>
      </c>
      <c r="BI325">
        <v>677.49097226457502</v>
      </c>
      <c r="BJ325">
        <v>415.28689661485799</v>
      </c>
      <c r="BK325">
        <v>509.89999999999901</v>
      </c>
    </row>
    <row r="326" spans="1:63" x14ac:dyDescent="0.25">
      <c r="A326" t="s">
        <v>93</v>
      </c>
      <c r="B326">
        <v>324</v>
      </c>
      <c r="C326" t="s">
        <v>109</v>
      </c>
      <c r="D326">
        <v>0</v>
      </c>
      <c r="E326">
        <v>0</v>
      </c>
      <c r="F326">
        <v>0</v>
      </c>
      <c r="G326">
        <v>696.3</v>
      </c>
      <c r="H326">
        <v>0</v>
      </c>
      <c r="I326">
        <v>0</v>
      </c>
      <c r="J326">
        <v>0</v>
      </c>
      <c r="K326">
        <v>-210.94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f t="shared" si="116"/>
        <v>1</v>
      </c>
      <c r="W326" t="s">
        <v>20</v>
      </c>
      <c r="X326" t="s">
        <v>43</v>
      </c>
      <c r="Y326" t="s">
        <v>41</v>
      </c>
      <c r="Z326">
        <v>902.2</v>
      </c>
      <c r="AA326">
        <v>706</v>
      </c>
      <c r="AB326">
        <v>430.67955980380901</v>
      </c>
      <c r="AC326">
        <v>683.68285859404</v>
      </c>
      <c r="AD326">
        <v>0</v>
      </c>
      <c r="AE326">
        <v>0</v>
      </c>
      <c r="AF326">
        <v>0</v>
      </c>
      <c r="AG326">
        <v>318.64892360058599</v>
      </c>
      <c r="AH326">
        <v>574.17474515951506</v>
      </c>
      <c r="AI326">
        <v>200000</v>
      </c>
      <c r="AJ326">
        <f t="shared" si="117"/>
        <v>0.70135999999999998</v>
      </c>
      <c r="AK326">
        <f t="shared" si="118"/>
        <v>0.33328760011754577</v>
      </c>
      <c r="AL326">
        <v>0.84588929999999996</v>
      </c>
      <c r="AM326">
        <v>0.78825562999999998</v>
      </c>
      <c r="AN326">
        <f t="shared" si="119"/>
        <v>365.35879734857895</v>
      </c>
      <c r="AO326">
        <f t="shared" si="120"/>
        <v>696.3</v>
      </c>
      <c r="AP326">
        <f t="shared" si="121"/>
        <v>1061.6587973485789</v>
      </c>
      <c r="AQ326">
        <f t="shared" si="122"/>
        <v>1036.4305298852189</v>
      </c>
      <c r="AR326">
        <v>210000</v>
      </c>
      <c r="AS326">
        <v>0.3</v>
      </c>
      <c r="AT326">
        <f t="shared" si="123"/>
        <v>474.4122488538809</v>
      </c>
      <c r="AU326">
        <f t="shared" si="124"/>
        <v>430.63325946592676</v>
      </c>
      <c r="AV326">
        <f t="shared" si="125"/>
        <v>430.63936176983077</v>
      </c>
      <c r="AW326">
        <f t="shared" si="112"/>
        <v>502.42257641974032</v>
      </c>
      <c r="AX326">
        <f t="shared" si="126"/>
        <v>622.80525157854561</v>
      </c>
      <c r="AY326">
        <f t="shared" si="127"/>
        <v>2836.4547720335277</v>
      </c>
      <c r="AZ326">
        <f t="shared" si="128"/>
        <v>26592.093910113013</v>
      </c>
      <c r="BA326">
        <f t="shared" si="129"/>
        <v>2211.6578232391803</v>
      </c>
      <c r="BB326">
        <f t="shared" si="130"/>
        <v>6786.6125051956014</v>
      </c>
      <c r="BC326">
        <f t="shared" si="115"/>
        <v>903.55839921693359</v>
      </c>
      <c r="BD326">
        <v>0</v>
      </c>
      <c r="BE326">
        <v>0.39945913713258702</v>
      </c>
      <c r="BF326">
        <v>0.95321026565079303</v>
      </c>
      <c r="BG326">
        <v>774.93384708631697</v>
      </c>
      <c r="BH326">
        <v>0.29442044957587699</v>
      </c>
      <c r="BI326">
        <v>786.333733728879</v>
      </c>
      <c r="BJ326">
        <v>340.130529885219</v>
      </c>
      <c r="BK326">
        <v>696.3</v>
      </c>
    </row>
    <row r="327" spans="1:63" x14ac:dyDescent="0.25">
      <c r="A327" t="s">
        <v>93</v>
      </c>
      <c r="B327">
        <v>325</v>
      </c>
      <c r="C327" t="s">
        <v>110</v>
      </c>
      <c r="D327">
        <v>341.84</v>
      </c>
      <c r="E327">
        <v>0</v>
      </c>
      <c r="F327">
        <v>0</v>
      </c>
      <c r="G327">
        <v>341.84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f t="shared" si="116"/>
        <v>1</v>
      </c>
      <c r="W327" t="s">
        <v>19</v>
      </c>
      <c r="X327" t="s">
        <v>43</v>
      </c>
      <c r="Y327" t="s">
        <v>41</v>
      </c>
      <c r="Z327">
        <v>902.2</v>
      </c>
      <c r="AA327">
        <v>706</v>
      </c>
      <c r="AB327">
        <v>430.67955980380901</v>
      </c>
      <c r="AC327">
        <v>683.68285859404</v>
      </c>
      <c r="AD327">
        <v>0</v>
      </c>
      <c r="AE327">
        <v>0</v>
      </c>
      <c r="AF327">
        <v>0</v>
      </c>
      <c r="AG327">
        <v>318.64892360058599</v>
      </c>
      <c r="AH327">
        <v>574.17474515951506</v>
      </c>
      <c r="AI327">
        <v>200000</v>
      </c>
      <c r="AJ327">
        <f t="shared" si="117"/>
        <v>0.70135999999999998</v>
      </c>
      <c r="AK327">
        <f t="shared" si="118"/>
        <v>0.33328760011754577</v>
      </c>
      <c r="AL327">
        <v>0.67046726000000001</v>
      </c>
      <c r="AM327">
        <v>0.66829499999999997</v>
      </c>
      <c r="AN327">
        <f t="shared" si="119"/>
        <v>341.84</v>
      </c>
      <c r="AO327">
        <f t="shared" si="120"/>
        <v>341.84</v>
      </c>
      <c r="AP327">
        <f t="shared" si="121"/>
        <v>683.68</v>
      </c>
      <c r="AQ327">
        <f t="shared" si="122"/>
        <v>683.68</v>
      </c>
      <c r="AR327">
        <v>210000</v>
      </c>
      <c r="AS327">
        <v>0.3</v>
      </c>
      <c r="AT327">
        <f t="shared" si="123"/>
        <v>420.45786209298279</v>
      </c>
      <c r="AU327">
        <f t="shared" si="124"/>
        <v>430.2055754409389</v>
      </c>
      <c r="AV327">
        <f t="shared" si="125"/>
        <v>429.55830409142447</v>
      </c>
      <c r="AW327">
        <f t="shared" si="112"/>
        <v>420.45786209298279</v>
      </c>
      <c r="AX327">
        <f t="shared" si="126"/>
        <v>483.43476416161877</v>
      </c>
      <c r="AY327">
        <f t="shared" si="127"/>
        <v>758.90968948533089</v>
      </c>
      <c r="AZ327">
        <f t="shared" si="128"/>
        <v>662.72803163444621</v>
      </c>
      <c r="BA327">
        <f t="shared" si="129"/>
        <v>390.69151029226077</v>
      </c>
      <c r="BB327">
        <f t="shared" si="130"/>
        <v>361.72139781939615</v>
      </c>
      <c r="BC327">
        <f t="shared" si="115"/>
        <v>399.14165535419494</v>
      </c>
      <c r="BD327">
        <v>0</v>
      </c>
      <c r="BE327">
        <v>0</v>
      </c>
      <c r="BF327">
        <v>0.74193387682539602</v>
      </c>
      <c r="BG327">
        <v>683.68</v>
      </c>
      <c r="BH327">
        <v>0.29442044957587699</v>
      </c>
      <c r="BI327">
        <v>683.68</v>
      </c>
      <c r="BJ327">
        <v>341.84</v>
      </c>
      <c r="BK327">
        <v>341.84</v>
      </c>
    </row>
    <row r="328" spans="1:63" x14ac:dyDescent="0.25">
      <c r="A328" t="s">
        <v>93</v>
      </c>
      <c r="B328">
        <v>326</v>
      </c>
      <c r="C328" t="s">
        <v>110</v>
      </c>
      <c r="D328">
        <v>212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-127.2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f t="shared" si="116"/>
        <v>1</v>
      </c>
      <c r="W328" t="s">
        <v>22</v>
      </c>
      <c r="X328" t="s">
        <v>44</v>
      </c>
      <c r="Y328" t="s">
        <v>45</v>
      </c>
      <c r="Z328">
        <v>750</v>
      </c>
      <c r="AA328">
        <v>416</v>
      </c>
      <c r="AB328" s="1">
        <f>AG328*SQRT(3)</f>
        <v>394.90758412570398</v>
      </c>
      <c r="AC328" s="6">
        <f>(2^(1-AJ328))*AB328</f>
        <v>590.32730541054741</v>
      </c>
      <c r="AD328">
        <v>276</v>
      </c>
      <c r="AE328">
        <v>0</v>
      </c>
      <c r="AF328">
        <v>0</v>
      </c>
      <c r="AG328">
        <v>228</v>
      </c>
      <c r="AH328" s="7">
        <f t="shared" ref="AH328:AH342" si="131">(2*AG328)/((AB328/AC328)+0.5)</f>
        <v>390.08907617046992</v>
      </c>
      <c r="AI328">
        <v>1000000</v>
      </c>
      <c r="AJ328">
        <f t="shared" si="117"/>
        <v>0.42</v>
      </c>
      <c r="AK328">
        <f t="shared" si="118"/>
        <v>0.41999999999999971</v>
      </c>
      <c r="AL328">
        <v>0.52194536000000002</v>
      </c>
      <c r="AM328">
        <v>0.28803125000000002</v>
      </c>
      <c r="AN328">
        <f t="shared" si="119"/>
        <v>305.7507481593463</v>
      </c>
      <c r="AO328">
        <f t="shared" si="120"/>
        <v>0</v>
      </c>
      <c r="AP328">
        <f t="shared" si="121"/>
        <v>305.7507481593463</v>
      </c>
      <c r="AQ328">
        <f t="shared" si="122"/>
        <v>293.60277927839797</v>
      </c>
      <c r="AR328">
        <v>169000</v>
      </c>
      <c r="AS328">
        <v>0.27500000000000002</v>
      </c>
      <c r="AT328">
        <f t="shared" si="123"/>
        <v>293.60277927839792</v>
      </c>
      <c r="AU328">
        <f t="shared" si="124"/>
        <v>293.60277927839792</v>
      </c>
      <c r="AV328">
        <f t="shared" si="125"/>
        <v>305.75074815934613</v>
      </c>
      <c r="AW328">
        <f t="shared" si="112"/>
        <v>305.75074815934619</v>
      </c>
      <c r="AX328">
        <f t="shared" si="126"/>
        <v>305.7507481593463</v>
      </c>
      <c r="AY328">
        <f t="shared" si="127"/>
        <v>305.7507481593463</v>
      </c>
      <c r="AZ328">
        <f t="shared" si="128"/>
        <v>305.7507481593463</v>
      </c>
      <c r="BA328">
        <f t="shared" si="129"/>
        <v>305.7507481593463</v>
      </c>
      <c r="BB328">
        <f t="shared" si="130"/>
        <v>305.7507481593463</v>
      </c>
      <c r="BC328">
        <f t="shared" si="115"/>
        <v>305.7507481593463</v>
      </c>
      <c r="BD328">
        <v>0</v>
      </c>
      <c r="BE328">
        <v>4.8172477333830998E-17</v>
      </c>
      <c r="BF328">
        <v>0.17002483629191301</v>
      </c>
      <c r="BG328">
        <v>293.60277927839797</v>
      </c>
      <c r="BH328">
        <v>0.30759763313609401</v>
      </c>
      <c r="BI328">
        <v>305.75074815934602</v>
      </c>
      <c r="BJ328">
        <v>293.60277927839797</v>
      </c>
      <c r="BK328">
        <v>0</v>
      </c>
    </row>
    <row r="329" spans="1:63" x14ac:dyDescent="0.25">
      <c r="A329" t="s">
        <v>93</v>
      </c>
      <c r="B329">
        <v>327</v>
      </c>
      <c r="C329" t="s">
        <v>110</v>
      </c>
      <c r="D329">
        <v>230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-138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90</v>
      </c>
      <c r="U329">
        <v>0</v>
      </c>
      <c r="V329">
        <f t="shared" si="116"/>
        <v>0</v>
      </c>
      <c r="W329" t="s">
        <v>22</v>
      </c>
      <c r="X329" t="s">
        <v>44</v>
      </c>
      <c r="Y329" t="s">
        <v>45</v>
      </c>
      <c r="Z329">
        <v>750</v>
      </c>
      <c r="AA329">
        <v>416</v>
      </c>
      <c r="AB329" s="1">
        <f>AG329*SQRT(3)</f>
        <v>394.90758412570398</v>
      </c>
      <c r="AC329" s="6">
        <f>(2^(1-AJ329))*AB329</f>
        <v>590.32730541054741</v>
      </c>
      <c r="AD329">
        <v>276</v>
      </c>
      <c r="AE329">
        <v>0</v>
      </c>
      <c r="AF329">
        <v>0</v>
      </c>
      <c r="AG329">
        <v>228</v>
      </c>
      <c r="AH329" s="7">
        <f t="shared" si="131"/>
        <v>390.08907617046992</v>
      </c>
      <c r="AI329">
        <v>1000000</v>
      </c>
      <c r="AJ329">
        <f t="shared" si="117"/>
        <v>0.42</v>
      </c>
      <c r="AK329">
        <f t="shared" si="118"/>
        <v>0.41999999999999971</v>
      </c>
      <c r="AL329">
        <v>0.91959659999999999</v>
      </c>
      <c r="AM329">
        <v>0.29166504999999998</v>
      </c>
      <c r="AN329">
        <f t="shared" si="119"/>
        <v>331.71071734268702</v>
      </c>
      <c r="AO329">
        <f t="shared" si="120"/>
        <v>0</v>
      </c>
      <c r="AP329">
        <f t="shared" si="121"/>
        <v>331.71071734268702</v>
      </c>
      <c r="AQ329">
        <f t="shared" si="122"/>
        <v>229.99999999999901</v>
      </c>
      <c r="AR329">
        <v>169000</v>
      </c>
      <c r="AS329">
        <v>0.27500000000000002</v>
      </c>
      <c r="AT329">
        <f t="shared" si="123"/>
        <v>229.99999999999901</v>
      </c>
      <c r="AU329">
        <f t="shared" si="124"/>
        <v>229.99999999999901</v>
      </c>
      <c r="AV329">
        <f t="shared" si="125"/>
        <v>331.71071734268691</v>
      </c>
      <c r="AW329">
        <f t="shared" si="112"/>
        <v>331.71071734268702</v>
      </c>
      <c r="AX329">
        <f t="shared" si="126"/>
        <v>331.71071734268702</v>
      </c>
      <c r="AY329">
        <f t="shared" si="127"/>
        <v>331.71071734268702</v>
      </c>
      <c r="AZ329">
        <f t="shared" si="128"/>
        <v>331.71071734268702</v>
      </c>
      <c r="BA329">
        <f t="shared" si="129"/>
        <v>331.71071734268702</v>
      </c>
      <c r="BB329">
        <f t="shared" si="130"/>
        <v>331.71071734268702</v>
      </c>
      <c r="BC329">
        <f t="shared" si="115"/>
        <v>331.71071734268702</v>
      </c>
      <c r="BD329">
        <v>0.88394233926522503</v>
      </c>
      <c r="BE329">
        <v>0.68880876818723702</v>
      </c>
      <c r="BF329">
        <v>0.104339250493096</v>
      </c>
      <c r="BG329">
        <v>229.99999999999901</v>
      </c>
      <c r="BH329">
        <v>0.30759763313609401</v>
      </c>
      <c r="BI329">
        <v>239.02301144450499</v>
      </c>
      <c r="BJ329">
        <v>229.99999999999901</v>
      </c>
      <c r="BK329">
        <v>0</v>
      </c>
    </row>
    <row r="330" spans="1:63" x14ac:dyDescent="0.25">
      <c r="A330" t="s">
        <v>93</v>
      </c>
      <c r="B330">
        <v>328</v>
      </c>
      <c r="C330" t="s">
        <v>109</v>
      </c>
      <c r="D330">
        <v>503</v>
      </c>
      <c r="E330">
        <v>0</v>
      </c>
      <c r="F330">
        <v>0</v>
      </c>
      <c r="G330">
        <v>614.79999999999995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f t="shared" si="116"/>
        <v>1</v>
      </c>
      <c r="W330" t="s">
        <v>19</v>
      </c>
      <c r="X330" t="s">
        <v>46</v>
      </c>
      <c r="Y330" t="s">
        <v>41</v>
      </c>
      <c r="Z330">
        <v>2467</v>
      </c>
      <c r="AA330">
        <v>2115</v>
      </c>
      <c r="AB330">
        <v>866</v>
      </c>
      <c r="AC330">
        <v>1060</v>
      </c>
      <c r="AD330">
        <v>0</v>
      </c>
      <c r="AE330">
        <v>0</v>
      </c>
      <c r="AF330">
        <v>0</v>
      </c>
      <c r="AG330">
        <v>541</v>
      </c>
      <c r="AH330" s="7">
        <f t="shared" si="131"/>
        <v>821.57593123209176</v>
      </c>
      <c r="AI330">
        <v>10000000</v>
      </c>
      <c r="AJ330">
        <f t="shared" si="117"/>
        <v>0.38840000000000002</v>
      </c>
      <c r="AK330">
        <f t="shared" si="118"/>
        <v>0.70837466527616333</v>
      </c>
      <c r="AL330">
        <v>0.31919186999999999</v>
      </c>
      <c r="AM330">
        <v>0.31980597999999999</v>
      </c>
      <c r="AN330">
        <f t="shared" si="119"/>
        <v>503</v>
      </c>
      <c r="AO330">
        <f t="shared" si="120"/>
        <v>614.79999999999995</v>
      </c>
      <c r="AP330">
        <f t="shared" si="121"/>
        <v>1117.8</v>
      </c>
      <c r="AQ330">
        <f t="shared" si="122"/>
        <v>1117.7999999999988</v>
      </c>
      <c r="AR330">
        <v>210000</v>
      </c>
      <c r="AS330">
        <v>0.3</v>
      </c>
      <c r="AT330">
        <f t="shared" si="123"/>
        <v>819.72558845984668</v>
      </c>
      <c r="AU330">
        <f t="shared" si="124"/>
        <v>865.87785415191911</v>
      </c>
      <c r="AV330">
        <f t="shared" si="125"/>
        <v>866.30257072707332</v>
      </c>
      <c r="AW330">
        <f t="shared" si="112"/>
        <v>819.7255884598477</v>
      </c>
      <c r="AX330">
        <f t="shared" si="126"/>
        <v>749.83558197780928</v>
      </c>
      <c r="AY330">
        <f t="shared" si="127"/>
        <v>836.92117481913408</v>
      </c>
      <c r="AZ330">
        <f t="shared" si="128"/>
        <v>709.13544860685249</v>
      </c>
      <c r="BA330">
        <f t="shared" si="129"/>
        <v>525.70046538974646</v>
      </c>
      <c r="BB330">
        <f t="shared" si="130"/>
        <v>506.6172113802437</v>
      </c>
      <c r="BC330">
        <f t="shared" si="115"/>
        <v>536.30760242046915</v>
      </c>
      <c r="BD330">
        <v>0</v>
      </c>
      <c r="BE330">
        <v>0</v>
      </c>
      <c r="BF330">
        <v>1.98329657142857</v>
      </c>
      <c r="BG330">
        <v>1117.8</v>
      </c>
      <c r="BH330">
        <v>1.1904063492063399</v>
      </c>
      <c r="BI330">
        <v>1117.8</v>
      </c>
      <c r="BJ330">
        <v>502.99999999999898</v>
      </c>
      <c r="BK330">
        <v>614.79999999999995</v>
      </c>
    </row>
    <row r="331" spans="1:63" x14ac:dyDescent="0.25">
      <c r="A331" t="s">
        <v>93</v>
      </c>
      <c r="B331">
        <v>329</v>
      </c>
      <c r="C331" t="s">
        <v>109</v>
      </c>
      <c r="D331">
        <v>437</v>
      </c>
      <c r="E331">
        <v>0</v>
      </c>
      <c r="F331">
        <v>0</v>
      </c>
      <c r="G331">
        <v>1019.7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f t="shared" si="116"/>
        <v>1</v>
      </c>
      <c r="W331" t="s">
        <v>19</v>
      </c>
      <c r="X331" t="s">
        <v>46</v>
      </c>
      <c r="Y331" t="s">
        <v>41</v>
      </c>
      <c r="Z331">
        <v>2467</v>
      </c>
      <c r="AA331">
        <v>2115</v>
      </c>
      <c r="AB331">
        <v>866</v>
      </c>
      <c r="AC331">
        <v>1060</v>
      </c>
      <c r="AD331">
        <v>0</v>
      </c>
      <c r="AE331">
        <v>0</v>
      </c>
      <c r="AF331">
        <v>0</v>
      </c>
      <c r="AG331">
        <v>541</v>
      </c>
      <c r="AH331" s="7">
        <f t="shared" si="131"/>
        <v>821.57593123209176</v>
      </c>
      <c r="AI331">
        <v>10000000</v>
      </c>
      <c r="AJ331">
        <f t="shared" si="117"/>
        <v>0.38840000000000002</v>
      </c>
      <c r="AK331">
        <f t="shared" si="118"/>
        <v>0.70837466527616333</v>
      </c>
      <c r="AL331">
        <v>0.43219125000000003</v>
      </c>
      <c r="AM331">
        <v>0.43219686000000002</v>
      </c>
      <c r="AN331">
        <f t="shared" si="119"/>
        <v>437</v>
      </c>
      <c r="AO331">
        <f t="shared" si="120"/>
        <v>1019.7</v>
      </c>
      <c r="AP331">
        <f t="shared" si="121"/>
        <v>1456.7</v>
      </c>
      <c r="AQ331">
        <f t="shared" si="122"/>
        <v>1456.6999999999889</v>
      </c>
      <c r="AR331">
        <v>210000</v>
      </c>
      <c r="AS331">
        <v>0.3</v>
      </c>
      <c r="AT331">
        <f t="shared" si="123"/>
        <v>912.59935113363349</v>
      </c>
      <c r="AU331">
        <f t="shared" si="124"/>
        <v>865.72363280969989</v>
      </c>
      <c r="AV331">
        <f t="shared" si="125"/>
        <v>865.72948028684141</v>
      </c>
      <c r="AW331">
        <f t="shared" si="112"/>
        <v>912.59935113363929</v>
      </c>
      <c r="AX331">
        <f t="shared" si="126"/>
        <v>797.85832075626058</v>
      </c>
      <c r="AY331">
        <f t="shared" si="127"/>
        <v>1052.7795895805982</v>
      </c>
      <c r="AZ331">
        <f t="shared" si="128"/>
        <v>843.83730484798696</v>
      </c>
      <c r="BA331">
        <f t="shared" si="129"/>
        <v>498.80095108837997</v>
      </c>
      <c r="BB331">
        <f t="shared" si="130"/>
        <v>461.96048495455778</v>
      </c>
      <c r="BC331">
        <f t="shared" si="115"/>
        <v>527.04365840125854</v>
      </c>
      <c r="BD331">
        <v>0</v>
      </c>
      <c r="BE331">
        <v>0</v>
      </c>
      <c r="BF331">
        <v>3.3682141111111101</v>
      </c>
      <c r="BG331">
        <v>1456.69999999999</v>
      </c>
      <c r="BH331">
        <v>1.1904063492063399</v>
      </c>
      <c r="BI331">
        <v>1456.7</v>
      </c>
      <c r="BJ331">
        <v>436.99999999999898</v>
      </c>
      <c r="BK331">
        <v>1019.69999999999</v>
      </c>
    </row>
    <row r="332" spans="1:63" x14ac:dyDescent="0.25">
      <c r="A332" t="s">
        <v>93</v>
      </c>
      <c r="B332">
        <v>330</v>
      </c>
      <c r="C332" t="s">
        <v>109</v>
      </c>
      <c r="D332">
        <v>417</v>
      </c>
      <c r="E332">
        <v>0</v>
      </c>
      <c r="F332">
        <v>0</v>
      </c>
      <c r="G332">
        <v>1251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f t="shared" si="116"/>
        <v>1</v>
      </c>
      <c r="W332" t="s">
        <v>19</v>
      </c>
      <c r="X332" t="s">
        <v>46</v>
      </c>
      <c r="Y332" t="s">
        <v>41</v>
      </c>
      <c r="Z332">
        <v>2467</v>
      </c>
      <c r="AA332">
        <v>2115</v>
      </c>
      <c r="AB332">
        <v>866</v>
      </c>
      <c r="AC332">
        <v>1060</v>
      </c>
      <c r="AD332">
        <v>0</v>
      </c>
      <c r="AE332">
        <v>0</v>
      </c>
      <c r="AF332">
        <v>0</v>
      </c>
      <c r="AG332">
        <v>541</v>
      </c>
      <c r="AH332" s="7">
        <f t="shared" si="131"/>
        <v>821.57593123209176</v>
      </c>
      <c r="AI332">
        <v>10000000</v>
      </c>
      <c r="AJ332">
        <f t="shared" si="117"/>
        <v>0.38840000000000002</v>
      </c>
      <c r="AK332">
        <f t="shared" si="118"/>
        <v>0.70837466527616333</v>
      </c>
      <c r="AL332">
        <v>0.47314613999999999</v>
      </c>
      <c r="AM332">
        <v>0.47312889000000002</v>
      </c>
      <c r="AN332">
        <f t="shared" si="119"/>
        <v>417</v>
      </c>
      <c r="AO332">
        <f t="shared" si="120"/>
        <v>1251</v>
      </c>
      <c r="AP332">
        <f t="shared" si="121"/>
        <v>1668</v>
      </c>
      <c r="AQ332">
        <f t="shared" si="122"/>
        <v>1668</v>
      </c>
      <c r="AR332">
        <v>210000</v>
      </c>
      <c r="AS332">
        <v>0.3</v>
      </c>
      <c r="AT332">
        <f t="shared" si="123"/>
        <v>973.54480953015798</v>
      </c>
      <c r="AU332">
        <f t="shared" si="124"/>
        <v>865.65346330264538</v>
      </c>
      <c r="AV332">
        <f t="shared" si="125"/>
        <v>865.6327626787787</v>
      </c>
      <c r="AW332">
        <f t="shared" si="112"/>
        <v>973.54480953015798</v>
      </c>
      <c r="AX332">
        <f t="shared" si="126"/>
        <v>834</v>
      </c>
      <c r="AY332">
        <f t="shared" si="127"/>
        <v>1275.0049342105265</v>
      </c>
      <c r="AZ332">
        <f t="shared" si="128"/>
        <v>1020.7812499999999</v>
      </c>
      <c r="BA332">
        <f t="shared" si="129"/>
        <v>517.16901785723508</v>
      </c>
      <c r="BB332">
        <f t="shared" si="130"/>
        <v>475.16049254315897</v>
      </c>
      <c r="BC332">
        <f t="shared" si="115"/>
        <v>561.34698395607427</v>
      </c>
      <c r="BD332">
        <v>0</v>
      </c>
      <c r="BE332">
        <v>0</v>
      </c>
      <c r="BF332">
        <v>4.4162285714285696</v>
      </c>
      <c r="BG332">
        <v>1668</v>
      </c>
      <c r="BH332">
        <v>1.1904063492063399</v>
      </c>
      <c r="BI332">
        <v>1668</v>
      </c>
      <c r="BJ332">
        <v>417</v>
      </c>
      <c r="BK332">
        <v>1251</v>
      </c>
    </row>
    <row r="333" spans="1:63" x14ac:dyDescent="0.25">
      <c r="A333" t="s">
        <v>93</v>
      </c>
      <c r="B333">
        <v>331</v>
      </c>
      <c r="C333" t="s">
        <v>109</v>
      </c>
      <c r="D333">
        <v>372</v>
      </c>
      <c r="E333">
        <v>0</v>
      </c>
      <c r="F333">
        <v>0</v>
      </c>
      <c r="G333">
        <v>1488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f t="shared" si="116"/>
        <v>1</v>
      </c>
      <c r="W333" t="s">
        <v>19</v>
      </c>
      <c r="X333" t="s">
        <v>46</v>
      </c>
      <c r="Y333" t="s">
        <v>41</v>
      </c>
      <c r="Z333">
        <v>2467</v>
      </c>
      <c r="AA333">
        <v>2115</v>
      </c>
      <c r="AB333">
        <v>866</v>
      </c>
      <c r="AC333">
        <v>1060</v>
      </c>
      <c r="AD333">
        <v>0</v>
      </c>
      <c r="AE333">
        <v>0</v>
      </c>
      <c r="AF333">
        <v>0</v>
      </c>
      <c r="AG333">
        <v>541</v>
      </c>
      <c r="AH333" s="7">
        <f t="shared" si="131"/>
        <v>821.57593123209176</v>
      </c>
      <c r="AI333">
        <v>10000000</v>
      </c>
      <c r="AJ333">
        <f t="shared" si="117"/>
        <v>0.38840000000000002</v>
      </c>
      <c r="AK333">
        <f t="shared" si="118"/>
        <v>0.70837466527616333</v>
      </c>
      <c r="AL333">
        <v>0.47540924000000001</v>
      </c>
      <c r="AM333">
        <v>0.47524533000000002</v>
      </c>
      <c r="AN333">
        <f t="shared" si="119"/>
        <v>372</v>
      </c>
      <c r="AO333">
        <f t="shared" si="120"/>
        <v>1488</v>
      </c>
      <c r="AP333">
        <f t="shared" si="121"/>
        <v>1860</v>
      </c>
      <c r="AQ333">
        <f t="shared" si="122"/>
        <v>1859.9999999999891</v>
      </c>
      <c r="AR333">
        <v>210000</v>
      </c>
      <c r="AS333">
        <v>0.3</v>
      </c>
      <c r="AT333">
        <f t="shared" si="123"/>
        <v>995.48104388300737</v>
      </c>
      <c r="AU333">
        <f t="shared" si="124"/>
        <v>865.62683990718233</v>
      </c>
      <c r="AV333">
        <f t="shared" si="125"/>
        <v>865.39851509514688</v>
      </c>
      <c r="AW333">
        <f t="shared" si="112"/>
        <v>995.4810438830109</v>
      </c>
      <c r="AX333">
        <f t="shared" si="126"/>
        <v>831.81728762992179</v>
      </c>
      <c r="AY333">
        <f t="shared" si="127"/>
        <v>1502.8192032686418</v>
      </c>
      <c r="AZ333">
        <f t="shared" si="128"/>
        <v>1254.8325358851675</v>
      </c>
      <c r="BA333">
        <f t="shared" si="129"/>
        <v>523.46471192479748</v>
      </c>
      <c r="BB333">
        <f t="shared" si="130"/>
        <v>492.71676098040996</v>
      </c>
      <c r="BC333">
        <f t="shared" si="115"/>
        <v>584.72553406621228</v>
      </c>
      <c r="BD333">
        <v>0</v>
      </c>
      <c r="BE333">
        <v>0</v>
      </c>
      <c r="BF333">
        <v>5.4914285714285702</v>
      </c>
      <c r="BG333">
        <v>1860</v>
      </c>
      <c r="BH333">
        <v>1.1904063492063399</v>
      </c>
      <c r="BI333">
        <v>1860</v>
      </c>
      <c r="BJ333">
        <v>371.99999999999898</v>
      </c>
      <c r="BK333">
        <v>1487.99999999999</v>
      </c>
    </row>
    <row r="334" spans="1:63" x14ac:dyDescent="0.25">
      <c r="A334" t="s">
        <v>93</v>
      </c>
      <c r="B334">
        <v>332</v>
      </c>
      <c r="C334" t="s">
        <v>110</v>
      </c>
      <c r="D334">
        <v>734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-367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f t="shared" si="116"/>
        <v>1</v>
      </c>
      <c r="W334" t="s">
        <v>18</v>
      </c>
      <c r="X334" t="s">
        <v>46</v>
      </c>
      <c r="Y334" t="s">
        <v>41</v>
      </c>
      <c r="Z334">
        <v>2467</v>
      </c>
      <c r="AA334">
        <v>2115</v>
      </c>
      <c r="AB334">
        <v>866</v>
      </c>
      <c r="AC334">
        <v>1060</v>
      </c>
      <c r="AD334">
        <v>0</v>
      </c>
      <c r="AE334">
        <v>0</v>
      </c>
      <c r="AF334">
        <v>0</v>
      </c>
      <c r="AG334">
        <v>541</v>
      </c>
      <c r="AH334" s="7">
        <f t="shared" si="131"/>
        <v>821.57593123209176</v>
      </c>
      <c r="AI334">
        <v>10000000</v>
      </c>
      <c r="AJ334">
        <f t="shared" si="117"/>
        <v>0.38840000000000002</v>
      </c>
      <c r="AK334">
        <f t="shared" si="118"/>
        <v>0.70837466527616333</v>
      </c>
      <c r="AL334">
        <v>1.0282066999999999</v>
      </c>
      <c r="AM334">
        <v>0.92658510000000005</v>
      </c>
      <c r="AN334">
        <f t="shared" si="119"/>
        <v>970.99073116070474</v>
      </c>
      <c r="AO334">
        <f t="shared" si="120"/>
        <v>0</v>
      </c>
      <c r="AP334">
        <f t="shared" si="121"/>
        <v>970.99073116070474</v>
      </c>
      <c r="AQ334">
        <f t="shared" si="122"/>
        <v>942.84007127402003</v>
      </c>
      <c r="AR334">
        <v>210000</v>
      </c>
      <c r="AS334">
        <v>0.3</v>
      </c>
      <c r="AT334">
        <f t="shared" si="123"/>
        <v>942.84007127401981</v>
      </c>
      <c r="AU334">
        <f t="shared" si="124"/>
        <v>942.84007127402015</v>
      </c>
      <c r="AV334">
        <f t="shared" si="125"/>
        <v>970.99073116070463</v>
      </c>
      <c r="AW334">
        <f t="shared" si="112"/>
        <v>970.99073116070383</v>
      </c>
      <c r="AX334">
        <f t="shared" si="126"/>
        <v>970.99073116070474</v>
      </c>
      <c r="AY334">
        <f t="shared" si="127"/>
        <v>970.99073116070474</v>
      </c>
      <c r="AZ334">
        <f t="shared" si="128"/>
        <v>970.99073116070474</v>
      </c>
      <c r="BA334">
        <f t="shared" si="129"/>
        <v>970.99073116070474</v>
      </c>
      <c r="BB334">
        <f t="shared" si="130"/>
        <v>970.99073116070474</v>
      </c>
      <c r="BC334">
        <f t="shared" si="115"/>
        <v>970.99073116070474</v>
      </c>
      <c r="BD334">
        <v>2.3533114305743401E-8</v>
      </c>
      <c r="BE334">
        <v>4.1835018660759102E-17</v>
      </c>
      <c r="BF334">
        <v>1.4110276190476101</v>
      </c>
      <c r="BG334">
        <v>942.84007127402003</v>
      </c>
      <c r="BH334">
        <v>1.1904063492063399</v>
      </c>
      <c r="BI334">
        <v>970.99073116070394</v>
      </c>
      <c r="BJ334">
        <v>942.84007127402003</v>
      </c>
      <c r="BK334">
        <v>0</v>
      </c>
    </row>
    <row r="335" spans="1:63" x14ac:dyDescent="0.25">
      <c r="A335" t="s">
        <v>93</v>
      </c>
      <c r="B335">
        <v>333</v>
      </c>
      <c r="C335" t="s">
        <v>109</v>
      </c>
      <c r="D335">
        <v>607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-303.5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90</v>
      </c>
      <c r="U335">
        <v>0</v>
      </c>
      <c r="V335">
        <f t="shared" si="116"/>
        <v>0</v>
      </c>
      <c r="W335" t="s">
        <v>18</v>
      </c>
      <c r="X335" t="s">
        <v>46</v>
      </c>
      <c r="Y335" t="s">
        <v>41</v>
      </c>
      <c r="Z335">
        <v>2467</v>
      </c>
      <c r="AA335">
        <v>2115</v>
      </c>
      <c r="AB335">
        <v>866</v>
      </c>
      <c r="AC335">
        <v>1060</v>
      </c>
      <c r="AD335">
        <v>0</v>
      </c>
      <c r="AE335">
        <v>0</v>
      </c>
      <c r="AF335">
        <v>0</v>
      </c>
      <c r="AG335">
        <v>541</v>
      </c>
      <c r="AH335" s="7">
        <f t="shared" si="131"/>
        <v>821.57593123209176</v>
      </c>
      <c r="AI335">
        <v>10000000</v>
      </c>
      <c r="AJ335">
        <f t="shared" si="117"/>
        <v>0.38840000000000002</v>
      </c>
      <c r="AK335">
        <f t="shared" si="118"/>
        <v>0.70837466527616333</v>
      </c>
      <c r="AL335">
        <v>0.54222333</v>
      </c>
      <c r="AM335">
        <v>0.33409929999999999</v>
      </c>
      <c r="AN335">
        <f>SQRT( 0.5* ((D335-E335)^2+(E335-F335)^2+(F335-D335)^2+(6*(J335^2+K335^2+L335^2))) )</f>
        <v>802.98552290810323</v>
      </c>
      <c r="AO335">
        <f t="shared" si="120"/>
        <v>0</v>
      </c>
      <c r="AP335">
        <f t="shared" si="121"/>
        <v>802.98552290810323</v>
      </c>
      <c r="AQ335">
        <f t="shared" si="122"/>
        <v>607</v>
      </c>
      <c r="AR335">
        <v>210000</v>
      </c>
      <c r="AS335">
        <v>0.3</v>
      </c>
      <c r="AT335">
        <f t="shared" si="123"/>
        <v>607.00000000000011</v>
      </c>
      <c r="AU335">
        <f t="shared" si="124"/>
        <v>607.00000000000023</v>
      </c>
      <c r="AV335">
        <f t="shared" si="125"/>
        <v>802.98552290810335</v>
      </c>
      <c r="AW335">
        <f t="shared" si="112"/>
        <v>802.98552290810335</v>
      </c>
      <c r="AX335">
        <f t="shared" si="126"/>
        <v>802.98552290810323</v>
      </c>
      <c r="AY335">
        <f t="shared" si="127"/>
        <v>802.98552290810323</v>
      </c>
      <c r="AZ335">
        <f t="shared" si="128"/>
        <v>802.98552290810323</v>
      </c>
      <c r="BA335">
        <f t="shared" si="129"/>
        <v>802.98552290810323</v>
      </c>
      <c r="BB335">
        <f t="shared" si="130"/>
        <v>802.98552290810323</v>
      </c>
      <c r="BC335">
        <f t="shared" si="115"/>
        <v>802.98552290810323</v>
      </c>
      <c r="BD335">
        <v>0.76987323142336905</v>
      </c>
      <c r="BE335">
        <v>0.57311145113341</v>
      </c>
      <c r="BF335">
        <v>0.58483968253968199</v>
      </c>
      <c r="BG335">
        <v>607</v>
      </c>
      <c r="BH335">
        <v>1.1904063492063399</v>
      </c>
      <c r="BI335">
        <v>607</v>
      </c>
      <c r="BJ335">
        <v>607</v>
      </c>
      <c r="BK335">
        <v>0</v>
      </c>
    </row>
    <row r="336" spans="1:63" x14ac:dyDescent="0.25">
      <c r="A336" t="s">
        <v>93</v>
      </c>
      <c r="B336">
        <v>334</v>
      </c>
      <c r="C336" t="s">
        <v>110</v>
      </c>
      <c r="D336">
        <v>440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-440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90</v>
      </c>
      <c r="U336">
        <v>0</v>
      </c>
      <c r="V336">
        <f t="shared" si="116"/>
        <v>0</v>
      </c>
      <c r="W336" t="s">
        <v>18</v>
      </c>
      <c r="X336" t="s">
        <v>46</v>
      </c>
      <c r="Y336" t="s">
        <v>41</v>
      </c>
      <c r="Z336">
        <v>2467</v>
      </c>
      <c r="AA336">
        <v>2115</v>
      </c>
      <c r="AB336">
        <v>866</v>
      </c>
      <c r="AC336">
        <v>1060</v>
      </c>
      <c r="AD336">
        <v>0</v>
      </c>
      <c r="AE336">
        <v>0</v>
      </c>
      <c r="AF336">
        <v>0</v>
      </c>
      <c r="AG336">
        <v>541</v>
      </c>
      <c r="AH336" s="7">
        <f t="shared" si="131"/>
        <v>821.57593123209176</v>
      </c>
      <c r="AI336">
        <v>10000000</v>
      </c>
      <c r="AJ336">
        <f t="shared" si="117"/>
        <v>0.38840000000000002</v>
      </c>
      <c r="AK336">
        <f t="shared" si="118"/>
        <v>0.70837466527616333</v>
      </c>
      <c r="AL336">
        <v>0.68056019999999995</v>
      </c>
      <c r="AM336">
        <v>0.38618192000000001</v>
      </c>
      <c r="AN336">
        <f t="shared" si="119"/>
        <v>880</v>
      </c>
      <c r="AO336">
        <f t="shared" si="120"/>
        <v>0</v>
      </c>
      <c r="AP336">
        <f t="shared" si="121"/>
        <v>880</v>
      </c>
      <c r="AQ336">
        <f t="shared" si="122"/>
        <v>709.47868185027198</v>
      </c>
      <c r="AR336">
        <v>210000</v>
      </c>
      <c r="AS336">
        <v>0.3</v>
      </c>
      <c r="AT336">
        <f t="shared" si="123"/>
        <v>709.47868185027221</v>
      </c>
      <c r="AU336">
        <f t="shared" si="124"/>
        <v>709.47868185027221</v>
      </c>
      <c r="AV336">
        <f t="shared" si="125"/>
        <v>879.99999999999966</v>
      </c>
      <c r="AW336">
        <f t="shared" si="112"/>
        <v>879.99999999999977</v>
      </c>
      <c r="AX336">
        <f t="shared" si="126"/>
        <v>880</v>
      </c>
      <c r="AY336">
        <f t="shared" si="127"/>
        <v>880</v>
      </c>
      <c r="AZ336">
        <f t="shared" si="128"/>
        <v>880</v>
      </c>
      <c r="BA336">
        <f t="shared" si="129"/>
        <v>880</v>
      </c>
      <c r="BB336">
        <f t="shared" si="130"/>
        <v>880</v>
      </c>
      <c r="BC336">
        <f t="shared" si="115"/>
        <v>880</v>
      </c>
      <c r="BD336">
        <v>0.76987323142336805</v>
      </c>
      <c r="BE336">
        <v>0.745336326068613</v>
      </c>
      <c r="BF336">
        <v>0.79898412698412602</v>
      </c>
      <c r="BG336">
        <v>709.47868185027198</v>
      </c>
      <c r="BH336">
        <v>1.1904063492063399</v>
      </c>
      <c r="BI336">
        <v>762.10235533030595</v>
      </c>
      <c r="BJ336">
        <v>709.47868185027198</v>
      </c>
      <c r="BK336">
        <v>0</v>
      </c>
    </row>
    <row r="337" spans="1:63" x14ac:dyDescent="0.25">
      <c r="A337" t="s">
        <v>93</v>
      </c>
      <c r="B337">
        <v>335</v>
      </c>
      <c r="C337" t="s">
        <v>109</v>
      </c>
      <c r="D337">
        <v>417</v>
      </c>
      <c r="E337">
        <v>0</v>
      </c>
      <c r="F337">
        <v>0</v>
      </c>
      <c r="G337">
        <v>509.7</v>
      </c>
      <c r="H337">
        <v>0</v>
      </c>
      <c r="I337">
        <v>0</v>
      </c>
      <c r="J337">
        <v>0</v>
      </c>
      <c r="K337">
        <v>-208.5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90</v>
      </c>
      <c r="U337">
        <v>0</v>
      </c>
      <c r="V337">
        <f t="shared" si="116"/>
        <v>0</v>
      </c>
      <c r="W337" t="s">
        <v>18</v>
      </c>
      <c r="X337" t="s">
        <v>46</v>
      </c>
      <c r="Y337" t="s">
        <v>41</v>
      </c>
      <c r="Z337">
        <v>2467</v>
      </c>
      <c r="AA337">
        <v>2115</v>
      </c>
      <c r="AB337">
        <v>866</v>
      </c>
      <c r="AC337">
        <v>1060</v>
      </c>
      <c r="AD337">
        <v>0</v>
      </c>
      <c r="AE337">
        <v>0</v>
      </c>
      <c r="AF337">
        <v>0</v>
      </c>
      <c r="AG337">
        <v>541</v>
      </c>
      <c r="AH337" s="7">
        <f t="shared" si="131"/>
        <v>821.57593123209176</v>
      </c>
      <c r="AI337">
        <v>10000000</v>
      </c>
      <c r="AJ337">
        <f t="shared" si="117"/>
        <v>0.38840000000000002</v>
      </c>
      <c r="AK337">
        <f t="shared" si="118"/>
        <v>0.70837466527616333</v>
      </c>
      <c r="AL337">
        <v>0.31112355000000003</v>
      </c>
      <c r="AM337">
        <v>8.4965990000000005E-2</v>
      </c>
      <c r="AN337">
        <f t="shared" si="119"/>
        <v>551.6391483569671</v>
      </c>
      <c r="AO337">
        <f t="shared" si="120"/>
        <v>509.7</v>
      </c>
      <c r="AP337">
        <f t="shared" si="121"/>
        <v>1061.3391483569671</v>
      </c>
      <c r="AQ337">
        <f t="shared" si="122"/>
        <v>926.7</v>
      </c>
      <c r="AR337">
        <v>210000</v>
      </c>
      <c r="AS337">
        <v>0.3</v>
      </c>
      <c r="AT337">
        <f t="shared" si="123"/>
        <v>679.58038608385368</v>
      </c>
      <c r="AU337">
        <f t="shared" si="124"/>
        <v>865.909877318339</v>
      </c>
      <c r="AV337">
        <f t="shared" si="125"/>
        <v>865.83103668086858</v>
      </c>
      <c r="AW337">
        <f t="shared" si="112"/>
        <v>823.13534721943176</v>
      </c>
      <c r="AX337">
        <f t="shared" si="126"/>
        <v>765.16418102100556</v>
      </c>
      <c r="AY337">
        <f t="shared" si="127"/>
        <v>838.94357171316813</v>
      </c>
      <c r="AZ337">
        <f t="shared" si="128"/>
        <v>726.7905056842867</v>
      </c>
      <c r="BA337">
        <f t="shared" si="129"/>
        <v>568.39141872597691</v>
      </c>
      <c r="BB337">
        <f t="shared" si="130"/>
        <v>553.50612756161979</v>
      </c>
      <c r="BC337">
        <f t="shared" si="115"/>
        <v>576.23670010632975</v>
      </c>
      <c r="BD337">
        <v>0.76987323142336905</v>
      </c>
      <c r="BE337">
        <v>0.23269694461208101</v>
      </c>
      <c r="BF337">
        <v>1.3631315714285701</v>
      </c>
      <c r="BG337">
        <v>926.7</v>
      </c>
      <c r="BH337">
        <v>1.1904063492063399</v>
      </c>
      <c r="BI337">
        <v>926.7</v>
      </c>
      <c r="BJ337">
        <v>417</v>
      </c>
      <c r="BK337">
        <v>509.7</v>
      </c>
    </row>
    <row r="338" spans="1:63" x14ac:dyDescent="0.25">
      <c r="A338" t="s">
        <v>93</v>
      </c>
      <c r="B338">
        <v>336</v>
      </c>
      <c r="C338" t="s">
        <v>110</v>
      </c>
      <c r="D338">
        <v>464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-464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f t="shared" si="116"/>
        <v>1</v>
      </c>
      <c r="W338" t="s">
        <v>18</v>
      </c>
      <c r="X338" t="s">
        <v>46</v>
      </c>
      <c r="Y338" t="s">
        <v>41</v>
      </c>
      <c r="Z338">
        <v>2467</v>
      </c>
      <c r="AA338">
        <v>2115</v>
      </c>
      <c r="AB338">
        <v>866</v>
      </c>
      <c r="AC338">
        <v>1060</v>
      </c>
      <c r="AD338">
        <v>0</v>
      </c>
      <c r="AE338">
        <v>0</v>
      </c>
      <c r="AF338">
        <v>0</v>
      </c>
      <c r="AG338">
        <v>541</v>
      </c>
      <c r="AH338" s="7">
        <f t="shared" si="131"/>
        <v>821.57593123209176</v>
      </c>
      <c r="AI338">
        <v>10000000</v>
      </c>
      <c r="AJ338">
        <f t="shared" si="117"/>
        <v>0.38840000000000002</v>
      </c>
      <c r="AK338">
        <f t="shared" si="118"/>
        <v>0.70837466527616333</v>
      </c>
      <c r="AL338">
        <v>1.0225917</v>
      </c>
      <c r="AM338">
        <v>0.77012944000000005</v>
      </c>
      <c r="AN338">
        <f t="shared" si="119"/>
        <v>928</v>
      </c>
      <c r="AO338">
        <f t="shared" si="120"/>
        <v>0</v>
      </c>
      <c r="AP338">
        <f t="shared" si="121"/>
        <v>928</v>
      </c>
      <c r="AQ338">
        <f t="shared" si="122"/>
        <v>880.37810059087599</v>
      </c>
      <c r="AR338">
        <v>210000</v>
      </c>
      <c r="AS338">
        <v>0.3</v>
      </c>
      <c r="AT338">
        <f t="shared" si="123"/>
        <v>880.37810059087587</v>
      </c>
      <c r="AU338">
        <f t="shared" si="124"/>
        <v>880.37810059087633</v>
      </c>
      <c r="AV338">
        <f t="shared" si="125"/>
        <v>927.99999999999989</v>
      </c>
      <c r="AW338">
        <f t="shared" si="112"/>
        <v>927.99999999999977</v>
      </c>
      <c r="AX338">
        <f t="shared" si="126"/>
        <v>928</v>
      </c>
      <c r="AY338">
        <f t="shared" si="127"/>
        <v>928</v>
      </c>
      <c r="AZ338">
        <f t="shared" si="128"/>
        <v>928</v>
      </c>
      <c r="BA338">
        <f t="shared" si="129"/>
        <v>928</v>
      </c>
      <c r="BB338">
        <f t="shared" si="130"/>
        <v>928</v>
      </c>
      <c r="BC338">
        <f t="shared" si="115"/>
        <v>928</v>
      </c>
      <c r="BD338">
        <v>0</v>
      </c>
      <c r="BE338">
        <v>9.1511958159568698E-17</v>
      </c>
      <c r="BF338">
        <v>1.23026285714285</v>
      </c>
      <c r="BG338">
        <v>880.37810059087599</v>
      </c>
      <c r="BH338">
        <v>1.1904063492063399</v>
      </c>
      <c r="BI338">
        <v>928</v>
      </c>
      <c r="BJ338">
        <v>880.37810059087599</v>
      </c>
      <c r="BK338">
        <v>0</v>
      </c>
    </row>
    <row r="339" spans="1:63" x14ac:dyDescent="0.25">
      <c r="A339" t="s">
        <v>93</v>
      </c>
      <c r="B339">
        <v>337</v>
      </c>
      <c r="C339" t="s">
        <v>110</v>
      </c>
      <c r="D339">
        <v>239.72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-239.72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f t="shared" si="116"/>
        <v>1</v>
      </c>
      <c r="W339" t="s">
        <v>18</v>
      </c>
      <c r="X339" t="s">
        <v>47</v>
      </c>
      <c r="Y339" t="s">
        <v>41</v>
      </c>
      <c r="Z339">
        <v>995</v>
      </c>
      <c r="AA339">
        <v>900</v>
      </c>
      <c r="AB339">
        <v>382.2</v>
      </c>
      <c r="AC339" s="6">
        <f>(2^(1-AJ339))*AB339</f>
        <v>476.18684916954049</v>
      </c>
      <c r="AD339">
        <v>0</v>
      </c>
      <c r="AE339">
        <v>0</v>
      </c>
      <c r="AF339">
        <v>0</v>
      </c>
      <c r="AG339">
        <v>306.89999999999998</v>
      </c>
      <c r="AH339" s="7">
        <f t="shared" si="131"/>
        <v>471.20197705774649</v>
      </c>
      <c r="AI339">
        <v>500000</v>
      </c>
      <c r="AJ339">
        <f t="shared" si="117"/>
        <v>0.68280000000000007</v>
      </c>
      <c r="AK339">
        <f t="shared" si="118"/>
        <v>0.68280000000000007</v>
      </c>
      <c r="AL339">
        <v>1.4880635</v>
      </c>
      <c r="AM339">
        <v>0.98290794999999997</v>
      </c>
      <c r="AN339">
        <f t="shared" si="119"/>
        <v>479.44</v>
      </c>
      <c r="AO339">
        <f t="shared" si="120"/>
        <v>0</v>
      </c>
      <c r="AP339">
        <f t="shared" si="121"/>
        <v>479.44</v>
      </c>
      <c r="AQ339">
        <f t="shared" si="122"/>
        <v>453.57152542019202</v>
      </c>
      <c r="AR339">
        <v>205000</v>
      </c>
      <c r="AS339">
        <v>0.28999999999999998</v>
      </c>
      <c r="AT339">
        <f t="shared" si="123"/>
        <v>453.57152542019236</v>
      </c>
      <c r="AU339">
        <f t="shared" si="124"/>
        <v>453.57152542019207</v>
      </c>
      <c r="AV339">
        <f t="shared" si="125"/>
        <v>479.4400000000004</v>
      </c>
      <c r="AW339">
        <f t="shared" si="112"/>
        <v>479.4400000000004</v>
      </c>
      <c r="AX339">
        <f t="shared" si="126"/>
        <v>479.44</v>
      </c>
      <c r="AY339">
        <f t="shared" si="127"/>
        <v>479.44</v>
      </c>
      <c r="AZ339">
        <f t="shared" si="128"/>
        <v>479.44</v>
      </c>
      <c r="BA339">
        <f t="shared" si="129"/>
        <v>479.44</v>
      </c>
      <c r="BB339">
        <f t="shared" si="130"/>
        <v>479.44</v>
      </c>
      <c r="BC339">
        <f t="shared" si="115"/>
        <v>479.44</v>
      </c>
      <c r="BD339">
        <v>8.83544332936627E-9</v>
      </c>
      <c r="BE339">
        <v>7.24652257639812E-17</v>
      </c>
      <c r="BF339">
        <v>0.33451565637723502</v>
      </c>
      <c r="BG339">
        <v>453.57152542019202</v>
      </c>
      <c r="BH339">
        <v>0.23752331707317001</v>
      </c>
      <c r="BI339">
        <v>479.44</v>
      </c>
      <c r="BJ339">
        <v>453.57152542019202</v>
      </c>
      <c r="BK339">
        <v>0</v>
      </c>
    </row>
    <row r="340" spans="1:63" x14ac:dyDescent="0.25">
      <c r="A340" t="s">
        <v>93</v>
      </c>
      <c r="B340">
        <v>338</v>
      </c>
      <c r="C340" t="s">
        <v>110</v>
      </c>
      <c r="D340">
        <v>215</v>
      </c>
      <c r="E340">
        <v>0</v>
      </c>
      <c r="F340">
        <v>0</v>
      </c>
      <c r="G340">
        <v>-215</v>
      </c>
      <c r="H340">
        <v>0</v>
      </c>
      <c r="I340">
        <v>0</v>
      </c>
      <c r="J340">
        <v>0</v>
      </c>
      <c r="K340">
        <v>-107.5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90</v>
      </c>
      <c r="U340">
        <v>0</v>
      </c>
      <c r="V340">
        <f t="shared" si="116"/>
        <v>0</v>
      </c>
      <c r="W340" t="s">
        <v>18</v>
      </c>
      <c r="X340" t="s">
        <v>48</v>
      </c>
      <c r="Y340" t="s">
        <v>45</v>
      </c>
      <c r="Z340">
        <v>330</v>
      </c>
      <c r="AA340" s="3">
        <f>Z340/1.5</f>
        <v>220</v>
      </c>
      <c r="AB340">
        <v>196.5</v>
      </c>
      <c r="AC340" s="6">
        <f>(2^(1-AJ340))*AB340</f>
        <v>293.73787735676541</v>
      </c>
      <c r="AD340">
        <v>0</v>
      </c>
      <c r="AE340">
        <v>0</v>
      </c>
      <c r="AF340">
        <v>0</v>
      </c>
      <c r="AG340">
        <v>177.5</v>
      </c>
      <c r="AH340" s="7">
        <f t="shared" si="131"/>
        <v>303.68776763271234</v>
      </c>
      <c r="AI340">
        <v>10000000</v>
      </c>
      <c r="AJ340">
        <f t="shared" si="117"/>
        <v>0.42</v>
      </c>
      <c r="AK340">
        <f t="shared" si="118"/>
        <v>0.41999999999999993</v>
      </c>
      <c r="AL340">
        <v>1.7216168999999999</v>
      </c>
      <c r="AM340">
        <v>1.1290624</v>
      </c>
      <c r="AN340">
        <f t="shared" si="119"/>
        <v>284.41826593944347</v>
      </c>
      <c r="AO340">
        <f t="shared" si="120"/>
        <v>215</v>
      </c>
      <c r="AP340">
        <f t="shared" si="121"/>
        <v>499.41826593944347</v>
      </c>
      <c r="AQ340">
        <f t="shared" si="122"/>
        <v>429.99999999999801</v>
      </c>
      <c r="AR340">
        <v>170000</v>
      </c>
      <c r="AS340">
        <v>0.27500000000000002</v>
      </c>
      <c r="AT340">
        <f t="shared" si="123"/>
        <v>321.39258845651034</v>
      </c>
      <c r="AU340">
        <f t="shared" si="124"/>
        <v>196.60149057539871</v>
      </c>
      <c r="AV340">
        <f t="shared" si="125"/>
        <v>189.4598309864119</v>
      </c>
      <c r="AW340">
        <f t="shared" si="112"/>
        <v>394.2498242220766</v>
      </c>
      <c r="AX340">
        <f t="shared" si="126"/>
        <v>376.88682276909117</v>
      </c>
      <c r="AY340">
        <f t="shared" si="127"/>
        <v>1347.8952603217101</v>
      </c>
      <c r="AZ340">
        <f t="shared" si="128"/>
        <v>12514.403701335525</v>
      </c>
      <c r="BA340">
        <f t="shared" si="129"/>
        <v>1341.6849074222303</v>
      </c>
      <c r="BB340">
        <f t="shared" si="130"/>
        <v>3237.3007938005899</v>
      </c>
      <c r="BC340">
        <f t="shared" si="115"/>
        <v>494.18666391392725</v>
      </c>
      <c r="BD340">
        <v>0.76987323142336905</v>
      </c>
      <c r="BE340">
        <v>0.25046797024067402</v>
      </c>
      <c r="BF340">
        <v>0.36254901960784303</v>
      </c>
      <c r="BG340">
        <v>429.99999999999898</v>
      </c>
      <c r="BH340">
        <v>7.5710294117647001E-2</v>
      </c>
      <c r="BI340">
        <v>430</v>
      </c>
      <c r="BJ340">
        <v>214.99999999999901</v>
      </c>
      <c r="BK340">
        <v>214.99999999999901</v>
      </c>
    </row>
    <row r="341" spans="1:63" x14ac:dyDescent="0.25">
      <c r="A341" t="s">
        <v>93</v>
      </c>
      <c r="B341">
        <v>339</v>
      </c>
      <c r="C341" t="s">
        <v>110</v>
      </c>
      <c r="D341">
        <v>200</v>
      </c>
      <c r="E341">
        <v>0</v>
      </c>
      <c r="F341">
        <v>0</v>
      </c>
      <c r="G341">
        <v>-200</v>
      </c>
      <c r="H341">
        <v>0</v>
      </c>
      <c r="I341">
        <v>0</v>
      </c>
      <c r="J341">
        <v>0</v>
      </c>
      <c r="K341">
        <v>-133.5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90</v>
      </c>
      <c r="U341">
        <v>0</v>
      </c>
      <c r="V341">
        <f t="shared" si="116"/>
        <v>0</v>
      </c>
      <c r="W341" t="s">
        <v>18</v>
      </c>
      <c r="X341" t="s">
        <v>48</v>
      </c>
      <c r="Y341" t="s">
        <v>45</v>
      </c>
      <c r="Z341">
        <v>330</v>
      </c>
      <c r="AA341" s="3">
        <f>Z341/1.5</f>
        <v>220</v>
      </c>
      <c r="AB341">
        <v>196.5</v>
      </c>
      <c r="AC341" s="6">
        <f>(2^(1-AJ341))*AB341</f>
        <v>293.73787735676541</v>
      </c>
      <c r="AD341">
        <v>0</v>
      </c>
      <c r="AE341">
        <v>0</v>
      </c>
      <c r="AF341">
        <v>0</v>
      </c>
      <c r="AG341">
        <v>177.5</v>
      </c>
      <c r="AH341" s="7">
        <f t="shared" si="131"/>
        <v>303.68776763271234</v>
      </c>
      <c r="AI341">
        <v>10000000</v>
      </c>
      <c r="AJ341">
        <f t="shared" si="117"/>
        <v>0.42</v>
      </c>
      <c r="AK341">
        <f t="shared" si="118"/>
        <v>0.41999999999999993</v>
      </c>
      <c r="AL341">
        <v>1.811825</v>
      </c>
      <c r="AM341">
        <v>1.1231377</v>
      </c>
      <c r="AN341">
        <f t="shared" si="119"/>
        <v>305.7233226301193</v>
      </c>
      <c r="AO341">
        <f t="shared" si="120"/>
        <v>200</v>
      </c>
      <c r="AP341">
        <f t="shared" si="121"/>
        <v>505.7233226301193</v>
      </c>
      <c r="AQ341">
        <f t="shared" si="122"/>
        <v>413.182404292662</v>
      </c>
      <c r="AR341">
        <v>170000</v>
      </c>
      <c r="AS341">
        <v>0.27500000000000002</v>
      </c>
      <c r="AT341">
        <f t="shared" si="123"/>
        <v>312.92324426509475</v>
      </c>
      <c r="AU341">
        <f t="shared" si="124"/>
        <v>196.50009078427564</v>
      </c>
      <c r="AV341">
        <f t="shared" si="125"/>
        <v>203.17781279685573</v>
      </c>
      <c r="AW341">
        <f t="shared" si="112"/>
        <v>409.36200368582399</v>
      </c>
      <c r="AX341">
        <f t="shared" si="126"/>
        <v>393.20657996277714</v>
      </c>
      <c r="AY341">
        <f t="shared" si="127"/>
        <v>1246.4104691843324</v>
      </c>
      <c r="AZ341">
        <f t="shared" si="128"/>
        <v>3362.9565489313113</v>
      </c>
      <c r="BA341">
        <f t="shared" si="129"/>
        <v>733.85728306310466</v>
      </c>
      <c r="BB341">
        <f t="shared" si="130"/>
        <v>964.46782301822327</v>
      </c>
      <c r="BC341">
        <f t="shared" si="115"/>
        <v>483.21146348940488</v>
      </c>
      <c r="BD341">
        <v>0.95768158350538002</v>
      </c>
      <c r="BE341">
        <v>0.31662208622230098</v>
      </c>
      <c r="BF341">
        <v>0.31372549019607798</v>
      </c>
      <c r="BG341">
        <v>400</v>
      </c>
      <c r="BH341">
        <v>7.5710294117647001E-2</v>
      </c>
      <c r="BI341">
        <v>400</v>
      </c>
      <c r="BJ341">
        <v>213.182404292662</v>
      </c>
      <c r="BK341">
        <v>200</v>
      </c>
    </row>
    <row r="342" spans="1:63" x14ac:dyDescent="0.25">
      <c r="A342" t="s">
        <v>93</v>
      </c>
      <c r="B342">
        <v>340</v>
      </c>
      <c r="C342" t="s">
        <v>109</v>
      </c>
      <c r="D342">
        <v>86.39</v>
      </c>
      <c r="E342">
        <v>0</v>
      </c>
      <c r="F342">
        <v>0</v>
      </c>
      <c r="G342">
        <v>259.18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f t="shared" si="116"/>
        <v>1</v>
      </c>
      <c r="W342" t="s">
        <v>19</v>
      </c>
      <c r="X342" t="s">
        <v>49</v>
      </c>
      <c r="Y342" t="s">
        <v>50</v>
      </c>
      <c r="Z342">
        <v>477.1</v>
      </c>
      <c r="AA342">
        <v>440</v>
      </c>
      <c r="AB342">
        <v>198.30582411501899</v>
      </c>
      <c r="AC342">
        <v>258.67365615018798</v>
      </c>
      <c r="AD342">
        <v>0</v>
      </c>
      <c r="AE342">
        <v>0</v>
      </c>
      <c r="AF342">
        <v>0</v>
      </c>
      <c r="AG342">
        <v>109.976953539688</v>
      </c>
      <c r="AH342" s="7">
        <f t="shared" si="131"/>
        <v>173.65346345605556</v>
      </c>
      <c r="AI342">
        <v>500000</v>
      </c>
      <c r="AJ342">
        <f t="shared" si="117"/>
        <v>0.47299999999999998</v>
      </c>
      <c r="AK342">
        <f t="shared" si="118"/>
        <v>0.6165939147035101</v>
      </c>
      <c r="AL342">
        <v>0.41815263000000003</v>
      </c>
      <c r="AM342">
        <v>0.41350657000000002</v>
      </c>
      <c r="AN342">
        <f t="shared" si="119"/>
        <v>86.39</v>
      </c>
      <c r="AO342">
        <f t="shared" si="120"/>
        <v>259.18</v>
      </c>
      <c r="AP342">
        <f t="shared" si="121"/>
        <v>345.57</v>
      </c>
      <c r="AQ342">
        <f t="shared" si="122"/>
        <v>345.57</v>
      </c>
      <c r="AR342">
        <v>73000</v>
      </c>
      <c r="AS342">
        <v>0.33</v>
      </c>
      <c r="AT342">
        <f t="shared" si="123"/>
        <v>179.37243864268601</v>
      </c>
      <c r="AU342">
        <f t="shared" si="124"/>
        <v>194.79377507456596</v>
      </c>
      <c r="AV342">
        <f t="shared" si="125"/>
        <v>193.54315173708804</v>
      </c>
      <c r="AW342">
        <f t="shared" si="112"/>
        <v>179.37243864268601</v>
      </c>
      <c r="AX342">
        <f t="shared" si="126"/>
        <v>172.78249998191367</v>
      </c>
      <c r="AY342">
        <f t="shared" si="127"/>
        <v>291.8833939060205</v>
      </c>
      <c r="AZ342">
        <f t="shared" si="128"/>
        <v>210.21789625041478</v>
      </c>
      <c r="BA342">
        <f t="shared" si="129"/>
        <v>106.90509889785399</v>
      </c>
      <c r="BB342">
        <f t="shared" si="130"/>
        <v>98.214130439257147</v>
      </c>
      <c r="BC342">
        <f t="shared" si="115"/>
        <v>122.55815466436846</v>
      </c>
      <c r="BD342">
        <v>0</v>
      </c>
      <c r="BE342">
        <v>0</v>
      </c>
      <c r="BF342">
        <v>0.54529052465753403</v>
      </c>
      <c r="BG342">
        <v>345.57</v>
      </c>
      <c r="BH342">
        <v>0.17956712273030501</v>
      </c>
      <c r="BI342">
        <v>345.57</v>
      </c>
      <c r="BJ342">
        <v>86.39</v>
      </c>
      <c r="BK342">
        <v>259.18</v>
      </c>
    </row>
    <row r="343" spans="1:63" x14ac:dyDescent="0.25">
      <c r="A343" t="s">
        <v>93</v>
      </c>
      <c r="B343">
        <v>341</v>
      </c>
      <c r="C343" t="s">
        <v>110</v>
      </c>
      <c r="D343">
        <v>0</v>
      </c>
      <c r="E343">
        <v>0</v>
      </c>
      <c r="F343">
        <v>0</v>
      </c>
      <c r="G343">
        <v>38.04</v>
      </c>
      <c r="H343">
        <v>0</v>
      </c>
      <c r="I343">
        <v>0</v>
      </c>
      <c r="J343">
        <v>0</v>
      </c>
      <c r="K343">
        <v>-97.2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f t="shared" si="116"/>
        <v>1</v>
      </c>
      <c r="W343" t="s">
        <v>20</v>
      </c>
      <c r="X343" t="s">
        <v>49</v>
      </c>
      <c r="Y343" t="s">
        <v>50</v>
      </c>
      <c r="Z343">
        <v>477.1</v>
      </c>
      <c r="AA343">
        <v>439.8</v>
      </c>
      <c r="AB343">
        <v>153.42331698821499</v>
      </c>
      <c r="AC343">
        <v>238.57047671784599</v>
      </c>
      <c r="AD343">
        <v>0</v>
      </c>
      <c r="AE343">
        <v>0</v>
      </c>
      <c r="AF343">
        <v>0</v>
      </c>
      <c r="AG343">
        <v>109.100774595164</v>
      </c>
      <c r="AH343">
        <v>178.01341139202199</v>
      </c>
      <c r="AI343">
        <v>500000</v>
      </c>
      <c r="AJ343">
        <f t="shared" si="117"/>
        <v>0.47299999999999998</v>
      </c>
      <c r="AK343">
        <f t="shared" si="118"/>
        <v>0.36310223814750442</v>
      </c>
      <c r="AL343">
        <v>1.0349842</v>
      </c>
      <c r="AM343">
        <v>0.87900049999999996</v>
      </c>
      <c r="AN343">
        <f t="shared" si="119"/>
        <v>168.35533849569487</v>
      </c>
      <c r="AO343">
        <f t="shared" si="120"/>
        <v>38.04</v>
      </c>
      <c r="AP343">
        <f t="shared" si="121"/>
        <v>206.39533849569486</v>
      </c>
      <c r="AQ343">
        <f t="shared" si="122"/>
        <v>196.56840250251599</v>
      </c>
      <c r="AR343">
        <v>73000</v>
      </c>
      <c r="AS343">
        <v>0.33</v>
      </c>
      <c r="AT343">
        <f t="shared" si="123"/>
        <v>177.55478246935112</v>
      </c>
      <c r="AU343">
        <f t="shared" si="124"/>
        <v>162.70812415017625</v>
      </c>
      <c r="AV343">
        <f t="shared" si="125"/>
        <v>167.15975865403979</v>
      </c>
      <c r="AW343">
        <f t="shared" si="112"/>
        <v>187.43563381920484</v>
      </c>
      <c r="AX343">
        <f t="shared" si="126"/>
        <v>186.40750273627998</v>
      </c>
      <c r="AY343">
        <f t="shared" si="127"/>
        <v>197.5278300748696</v>
      </c>
      <c r="AZ343">
        <f t="shared" si="128"/>
        <v>184.29579318599812</v>
      </c>
      <c r="BA343">
        <f t="shared" si="129"/>
        <v>168.98864308836508</v>
      </c>
      <c r="BB343">
        <f t="shared" si="130"/>
        <v>168.3647615638566</v>
      </c>
      <c r="BC343">
        <f t="shared" si="115"/>
        <v>169.43244528188094</v>
      </c>
      <c r="BD343">
        <v>1.7906040566393701E-16</v>
      </c>
      <c r="BE343">
        <v>0.45602222789194702</v>
      </c>
      <c r="BF343">
        <v>0.12136208219178</v>
      </c>
      <c r="BG343">
        <v>163.02851284361199</v>
      </c>
      <c r="BH343">
        <v>0.10748271322222</v>
      </c>
      <c r="BI343">
        <v>172.59942525976101</v>
      </c>
      <c r="BJ343">
        <v>158.528402502516</v>
      </c>
      <c r="BK343">
        <v>38.04</v>
      </c>
    </row>
    <row r="344" spans="1:63" x14ac:dyDescent="0.25">
      <c r="A344" t="s">
        <v>93</v>
      </c>
      <c r="B344">
        <v>342</v>
      </c>
      <c r="C344" t="s">
        <v>110</v>
      </c>
      <c r="D344">
        <v>0</v>
      </c>
      <c r="E344">
        <v>0</v>
      </c>
      <c r="F344">
        <v>0</v>
      </c>
      <c r="G344">
        <v>83.29</v>
      </c>
      <c r="H344">
        <v>0</v>
      </c>
      <c r="I344">
        <v>0</v>
      </c>
      <c r="J344">
        <v>0</v>
      </c>
      <c r="K344">
        <v>-86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f t="shared" si="116"/>
        <v>1</v>
      </c>
      <c r="W344" t="s">
        <v>20</v>
      </c>
      <c r="X344" t="s">
        <v>49</v>
      </c>
      <c r="Y344" t="s">
        <v>50</v>
      </c>
      <c r="Z344">
        <v>477.1</v>
      </c>
      <c r="AA344">
        <v>439.8</v>
      </c>
      <c r="AB344">
        <v>153.42331698821499</v>
      </c>
      <c r="AC344">
        <v>238.57047671784599</v>
      </c>
      <c r="AD344">
        <v>0</v>
      </c>
      <c r="AE344">
        <v>0</v>
      </c>
      <c r="AF344">
        <v>0</v>
      </c>
      <c r="AG344">
        <v>109.100774595164</v>
      </c>
      <c r="AH344">
        <v>178.01341139202199</v>
      </c>
      <c r="AI344">
        <v>500000</v>
      </c>
      <c r="AJ344">
        <f t="shared" si="117"/>
        <v>0.47299999999999998</v>
      </c>
      <c r="AK344">
        <f t="shared" si="118"/>
        <v>0.36310223814750442</v>
      </c>
      <c r="AL344">
        <v>0.89334670000000005</v>
      </c>
      <c r="AM344">
        <v>0.79536490000000004</v>
      </c>
      <c r="AN344">
        <f t="shared" si="119"/>
        <v>148.95636945092346</v>
      </c>
      <c r="AO344">
        <f t="shared" si="120"/>
        <v>83.29</v>
      </c>
      <c r="AP344">
        <f t="shared" si="121"/>
        <v>232.24636945092345</v>
      </c>
      <c r="AQ344">
        <f t="shared" si="122"/>
        <v>223.55175530058</v>
      </c>
      <c r="AR344">
        <v>73000</v>
      </c>
      <c r="AS344">
        <v>0.33</v>
      </c>
      <c r="AT344">
        <f t="shared" si="123"/>
        <v>179.31826364359617</v>
      </c>
      <c r="AU344">
        <f t="shared" si="124"/>
        <v>154.29979769253873</v>
      </c>
      <c r="AV344">
        <f t="shared" si="125"/>
        <v>156.18215761056481</v>
      </c>
      <c r="AW344">
        <f t="shared" si="112"/>
        <v>188.24005117425227</v>
      </c>
      <c r="AX344">
        <f t="shared" si="126"/>
        <v>185.99617203471533</v>
      </c>
      <c r="AY344">
        <f t="shared" si="127"/>
        <v>211.96429719053094</v>
      </c>
      <c r="AZ344">
        <f t="shared" si="128"/>
        <v>183.75644802254115</v>
      </c>
      <c r="BA344">
        <f t="shared" si="129"/>
        <v>151.70162633628939</v>
      </c>
      <c r="BB344">
        <f t="shared" si="130"/>
        <v>149.14822246658522</v>
      </c>
      <c r="BC344">
        <f t="shared" si="115"/>
        <v>153.63876055482601</v>
      </c>
      <c r="BD344">
        <v>1.01189950177527E-15</v>
      </c>
      <c r="BE344">
        <v>0.63345085103105203</v>
      </c>
      <c r="BF344">
        <v>0.121509516438356</v>
      </c>
      <c r="BG344">
        <v>163.127508716341</v>
      </c>
      <c r="BH344">
        <v>0.10748271322222</v>
      </c>
      <c r="BI344">
        <v>170.66113822425999</v>
      </c>
      <c r="BJ344">
        <v>140.26175530058001</v>
      </c>
      <c r="BK344">
        <v>83.29</v>
      </c>
    </row>
    <row r="345" spans="1:63" x14ac:dyDescent="0.25">
      <c r="A345" t="s">
        <v>93</v>
      </c>
      <c r="B345">
        <v>343</v>
      </c>
      <c r="C345" t="s">
        <v>110</v>
      </c>
      <c r="D345">
        <v>0</v>
      </c>
      <c r="E345">
        <v>0</v>
      </c>
      <c r="F345">
        <v>0</v>
      </c>
      <c r="G345">
        <v>168.11</v>
      </c>
      <c r="H345">
        <v>0</v>
      </c>
      <c r="I345">
        <v>0</v>
      </c>
      <c r="J345">
        <v>0</v>
      </c>
      <c r="K345">
        <v>-74.87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f t="shared" si="116"/>
        <v>1</v>
      </c>
      <c r="W345" t="s">
        <v>20</v>
      </c>
      <c r="X345" t="s">
        <v>49</v>
      </c>
      <c r="Y345" t="s">
        <v>50</v>
      </c>
      <c r="Z345">
        <v>477.1</v>
      </c>
      <c r="AA345">
        <v>439.8</v>
      </c>
      <c r="AB345">
        <v>153.42331698821499</v>
      </c>
      <c r="AC345">
        <v>238.57047671784599</v>
      </c>
      <c r="AD345">
        <v>0</v>
      </c>
      <c r="AE345">
        <v>0</v>
      </c>
      <c r="AF345">
        <v>0</v>
      </c>
      <c r="AG345">
        <v>109.100774595164</v>
      </c>
      <c r="AH345">
        <v>178.01341139202199</v>
      </c>
      <c r="AI345">
        <v>500000</v>
      </c>
      <c r="AJ345">
        <f t="shared" si="117"/>
        <v>0.47299999999999998</v>
      </c>
      <c r="AK345">
        <f t="shared" si="118"/>
        <v>0.36310223814750442</v>
      </c>
      <c r="AL345">
        <v>0.79563989999999996</v>
      </c>
      <c r="AM345">
        <v>0.75943890000000003</v>
      </c>
      <c r="AN345">
        <f t="shared" si="119"/>
        <v>129.67864396268183</v>
      </c>
      <c r="AO345">
        <f t="shared" si="120"/>
        <v>168.11</v>
      </c>
      <c r="AP345">
        <f t="shared" si="121"/>
        <v>297.78864396268182</v>
      </c>
      <c r="AQ345">
        <f t="shared" si="122"/>
        <v>290.21927464365604</v>
      </c>
      <c r="AR345">
        <v>73000</v>
      </c>
      <c r="AS345">
        <v>0.33</v>
      </c>
      <c r="AT345">
        <f t="shared" si="123"/>
        <v>192.70316475317426</v>
      </c>
      <c r="AU345">
        <f t="shared" si="124"/>
        <v>150.38143914314188</v>
      </c>
      <c r="AV345">
        <f t="shared" si="125"/>
        <v>153.69175290071433</v>
      </c>
      <c r="AW345">
        <f t="shared" si="112"/>
        <v>200.97237620073943</v>
      </c>
      <c r="AX345">
        <f t="shared" si="126"/>
        <v>196.51164733054995</v>
      </c>
      <c r="AY345">
        <f t="shared" si="127"/>
        <v>270.78532596900209</v>
      </c>
      <c r="AZ345">
        <f t="shared" si="128"/>
        <v>209.91817002755886</v>
      </c>
      <c r="BA345">
        <f t="shared" si="129"/>
        <v>140.33539289571945</v>
      </c>
      <c r="BB345">
        <f t="shared" si="130"/>
        <v>132.50738623099383</v>
      </c>
      <c r="BC345">
        <f t="shared" si="115"/>
        <v>148.06137540832162</v>
      </c>
      <c r="BD345">
        <v>4.64930450929201E-16</v>
      </c>
      <c r="BE345">
        <v>0.51065056424347899</v>
      </c>
      <c r="BF345">
        <v>0.19713080846575301</v>
      </c>
      <c r="BG345">
        <v>207.77787912576201</v>
      </c>
      <c r="BH345">
        <v>0.10748271322222</v>
      </c>
      <c r="BI345">
        <v>212.31467872005399</v>
      </c>
      <c r="BJ345">
        <v>122.10927464365599</v>
      </c>
      <c r="BK345">
        <v>168.11</v>
      </c>
    </row>
    <row r="346" spans="1:63" x14ac:dyDescent="0.25">
      <c r="A346" t="s">
        <v>93</v>
      </c>
      <c r="B346">
        <v>344</v>
      </c>
      <c r="C346" t="s">
        <v>110</v>
      </c>
      <c r="D346">
        <v>83.27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-82.94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f t="shared" si="116"/>
        <v>1</v>
      </c>
      <c r="W346" t="s">
        <v>18</v>
      </c>
      <c r="X346" t="s">
        <v>49</v>
      </c>
      <c r="Y346" t="s">
        <v>50</v>
      </c>
      <c r="Z346">
        <v>477.1</v>
      </c>
      <c r="AA346">
        <v>439.8</v>
      </c>
      <c r="AB346">
        <v>153.42331698821499</v>
      </c>
      <c r="AC346">
        <v>238.57047671784599</v>
      </c>
      <c r="AD346">
        <v>0</v>
      </c>
      <c r="AE346">
        <v>0</v>
      </c>
      <c r="AF346">
        <v>0</v>
      </c>
      <c r="AG346">
        <v>109.100774595164</v>
      </c>
      <c r="AH346">
        <v>178.01341139202199</v>
      </c>
      <c r="AI346">
        <v>500000</v>
      </c>
      <c r="AJ346">
        <f t="shared" si="117"/>
        <v>0.47299999999999998</v>
      </c>
      <c r="AK346">
        <f t="shared" si="118"/>
        <v>0.36310223814750442</v>
      </c>
      <c r="AL346">
        <v>1.0222821</v>
      </c>
      <c r="AM346">
        <v>0.85390869999999996</v>
      </c>
      <c r="AN346">
        <f t="shared" si="119"/>
        <v>166.04524594218287</v>
      </c>
      <c r="AO346">
        <f t="shared" si="120"/>
        <v>0</v>
      </c>
      <c r="AP346">
        <f t="shared" si="121"/>
        <v>166.04524594218287</v>
      </c>
      <c r="AQ346">
        <f t="shared" si="122"/>
        <v>158.84630583051</v>
      </c>
      <c r="AR346">
        <v>73000</v>
      </c>
      <c r="AS346">
        <v>0.33</v>
      </c>
      <c r="AT346">
        <f t="shared" si="123"/>
        <v>158.84630583051003</v>
      </c>
      <c r="AU346">
        <f t="shared" si="124"/>
        <v>158.84630583051006</v>
      </c>
      <c r="AV346">
        <f t="shared" si="125"/>
        <v>166.04524594218287</v>
      </c>
      <c r="AW346">
        <f t="shared" si="112"/>
        <v>166.04524594218285</v>
      </c>
      <c r="AX346">
        <f t="shared" si="126"/>
        <v>166.04524594218287</v>
      </c>
      <c r="AY346">
        <f t="shared" si="127"/>
        <v>166.04524594218287</v>
      </c>
      <c r="AZ346">
        <f t="shared" si="128"/>
        <v>166.04524594218287</v>
      </c>
      <c r="BA346">
        <f t="shared" si="129"/>
        <v>166.04524594218287</v>
      </c>
      <c r="BB346">
        <f t="shared" si="130"/>
        <v>166.04524594218287</v>
      </c>
      <c r="BC346">
        <f t="shared" si="115"/>
        <v>166.04524594218287</v>
      </c>
      <c r="BD346">
        <v>0</v>
      </c>
      <c r="BE346">
        <v>6.9935694534793299E-17</v>
      </c>
      <c r="BF346">
        <v>0.115215291671232</v>
      </c>
      <c r="BG346">
        <v>158.84630583051</v>
      </c>
      <c r="BH346">
        <v>0.10748271322222</v>
      </c>
      <c r="BI346">
        <v>166.04524594218199</v>
      </c>
      <c r="BJ346">
        <v>158.84630583051</v>
      </c>
      <c r="BK346">
        <v>0</v>
      </c>
    </row>
    <row r="347" spans="1:63" x14ac:dyDescent="0.25">
      <c r="A347" t="s">
        <v>93</v>
      </c>
      <c r="B347">
        <v>345</v>
      </c>
      <c r="C347" t="s">
        <v>110</v>
      </c>
      <c r="D347">
        <v>133.38999999999999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-44.42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f t="shared" si="116"/>
        <v>1</v>
      </c>
      <c r="W347" t="s">
        <v>18</v>
      </c>
      <c r="X347" t="s">
        <v>49</v>
      </c>
      <c r="Y347" t="s">
        <v>50</v>
      </c>
      <c r="Z347">
        <v>477.1</v>
      </c>
      <c r="AA347">
        <v>439.8</v>
      </c>
      <c r="AB347">
        <v>153.42331698821499</v>
      </c>
      <c r="AC347">
        <v>238.57047671784599</v>
      </c>
      <c r="AD347">
        <v>0</v>
      </c>
      <c r="AE347">
        <v>0</v>
      </c>
      <c r="AF347">
        <v>0</v>
      </c>
      <c r="AG347">
        <v>109.100774595164</v>
      </c>
      <c r="AH347">
        <v>178.01341139202199</v>
      </c>
      <c r="AI347">
        <v>500000</v>
      </c>
      <c r="AJ347">
        <f t="shared" si="117"/>
        <v>0.47299999999999998</v>
      </c>
      <c r="AK347">
        <f t="shared" si="118"/>
        <v>0.36310223814750442</v>
      </c>
      <c r="AL347">
        <v>0.92567854999999999</v>
      </c>
      <c r="AM347">
        <v>0.83858069999999996</v>
      </c>
      <c r="AN347">
        <f t="shared" si="119"/>
        <v>153.98799076551393</v>
      </c>
      <c r="AO347">
        <f t="shared" si="120"/>
        <v>0</v>
      </c>
      <c r="AP347">
        <f t="shared" si="121"/>
        <v>153.98799076551393</v>
      </c>
      <c r="AQ347">
        <f t="shared" si="122"/>
        <v>151.79405431043699</v>
      </c>
      <c r="AR347">
        <v>73000</v>
      </c>
      <c r="AS347">
        <v>0.33</v>
      </c>
      <c r="AT347">
        <f t="shared" si="123"/>
        <v>151.79405431043702</v>
      </c>
      <c r="AU347">
        <f t="shared" si="124"/>
        <v>151.79405431043705</v>
      </c>
      <c r="AV347">
        <f t="shared" si="125"/>
        <v>153.98799076551401</v>
      </c>
      <c r="AW347">
        <f t="shared" ref="AW347:AW410" si="132">((AN347+AO347)^(1-AJ347))*(AN347^AJ347)</f>
        <v>153.98799076551398</v>
      </c>
      <c r="AX347">
        <f t="shared" si="126"/>
        <v>153.98799076551393</v>
      </c>
      <c r="AY347">
        <f t="shared" si="127"/>
        <v>153.98799076551393</v>
      </c>
      <c r="AZ347">
        <f t="shared" si="128"/>
        <v>153.98799076551393</v>
      </c>
      <c r="BA347">
        <f t="shared" si="129"/>
        <v>153.98799076551393</v>
      </c>
      <c r="BB347">
        <f t="shared" si="130"/>
        <v>153.98799076551393</v>
      </c>
      <c r="BC347">
        <f t="shared" si="115"/>
        <v>153.98799076551393</v>
      </c>
      <c r="BD347">
        <v>1.16704758101237E-8</v>
      </c>
      <c r="BE347">
        <v>6.1430125268220198E-17</v>
      </c>
      <c r="BF347">
        <v>0.105212031616438</v>
      </c>
      <c r="BG347">
        <v>151.79405431043699</v>
      </c>
      <c r="BH347">
        <v>0.10748271322222</v>
      </c>
      <c r="BI347">
        <v>153.98799076551299</v>
      </c>
      <c r="BJ347">
        <v>151.79405431043699</v>
      </c>
      <c r="BK347">
        <v>0</v>
      </c>
    </row>
    <row r="348" spans="1:63" x14ac:dyDescent="0.25">
      <c r="A348" t="s">
        <v>93</v>
      </c>
      <c r="B348">
        <v>346</v>
      </c>
      <c r="C348" t="s">
        <v>110</v>
      </c>
      <c r="D348">
        <v>77.59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-77.510000000000005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90</v>
      </c>
      <c r="U348">
        <v>0</v>
      </c>
      <c r="V348">
        <f t="shared" si="116"/>
        <v>0</v>
      </c>
      <c r="W348" t="s">
        <v>18</v>
      </c>
      <c r="X348" t="s">
        <v>49</v>
      </c>
      <c r="Y348" t="s">
        <v>50</v>
      </c>
      <c r="Z348">
        <v>477.1</v>
      </c>
      <c r="AA348">
        <v>439.8</v>
      </c>
      <c r="AB348">
        <v>153.42331698821499</v>
      </c>
      <c r="AC348">
        <v>238.57047671784599</v>
      </c>
      <c r="AD348">
        <v>0</v>
      </c>
      <c r="AE348">
        <v>0</v>
      </c>
      <c r="AF348">
        <v>0</v>
      </c>
      <c r="AG348">
        <v>109.100774595164</v>
      </c>
      <c r="AH348">
        <v>178.01341139202199</v>
      </c>
      <c r="AI348">
        <v>500000</v>
      </c>
      <c r="AJ348">
        <f t="shared" si="117"/>
        <v>0.47299999999999998</v>
      </c>
      <c r="AK348">
        <f t="shared" si="118"/>
        <v>0.36310223814750442</v>
      </c>
      <c r="AL348">
        <v>0.95343643</v>
      </c>
      <c r="AM348">
        <v>0.51036406000000001</v>
      </c>
      <c r="AN348">
        <f t="shared" si="119"/>
        <v>155.06001547787875</v>
      </c>
      <c r="AO348">
        <f t="shared" si="120"/>
        <v>0</v>
      </c>
      <c r="AP348">
        <f t="shared" si="121"/>
        <v>155.06001547787875</v>
      </c>
      <c r="AQ348">
        <f t="shared" si="122"/>
        <v>126.414984341256</v>
      </c>
      <c r="AR348">
        <v>73000</v>
      </c>
      <c r="AS348">
        <v>0.33</v>
      </c>
      <c r="AT348">
        <f t="shared" si="123"/>
        <v>126.41498434125602</v>
      </c>
      <c r="AU348">
        <f t="shared" si="124"/>
        <v>126.41498434125602</v>
      </c>
      <c r="AV348">
        <f t="shared" si="125"/>
        <v>155.06001547787864</v>
      </c>
      <c r="AW348">
        <f t="shared" si="132"/>
        <v>155.06001547787872</v>
      </c>
      <c r="AX348">
        <f t="shared" si="126"/>
        <v>155.06001547787875</v>
      </c>
      <c r="AY348">
        <f t="shared" si="127"/>
        <v>155.06001547787875</v>
      </c>
      <c r="AZ348">
        <f t="shared" si="128"/>
        <v>155.06001547787875</v>
      </c>
      <c r="BA348">
        <f t="shared" si="129"/>
        <v>155.06001547787875</v>
      </c>
      <c r="BB348">
        <f t="shared" si="130"/>
        <v>155.06001547787875</v>
      </c>
      <c r="BC348">
        <f t="shared" si="115"/>
        <v>155.06001547787875</v>
      </c>
      <c r="BD348">
        <v>0.77047991911984404</v>
      </c>
      <c r="BE348">
        <v>0.87998422436086998</v>
      </c>
      <c r="BF348">
        <v>7.2971453269406406E-2</v>
      </c>
      <c r="BG348">
        <v>126.414984341256</v>
      </c>
      <c r="BH348">
        <v>0.10748271322222</v>
      </c>
      <c r="BI348">
        <v>134.251258094663</v>
      </c>
      <c r="BJ348">
        <v>126.414984341256</v>
      </c>
      <c r="BK348">
        <v>0</v>
      </c>
    </row>
    <row r="349" spans="1:63" x14ac:dyDescent="0.25">
      <c r="A349" t="s">
        <v>93</v>
      </c>
      <c r="B349">
        <v>347</v>
      </c>
      <c r="C349" t="s">
        <v>110</v>
      </c>
      <c r="D349">
        <v>125.96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-42.07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90</v>
      </c>
      <c r="U349">
        <v>0</v>
      </c>
      <c r="V349">
        <f t="shared" si="116"/>
        <v>0</v>
      </c>
      <c r="W349" t="s">
        <v>18</v>
      </c>
      <c r="X349" t="s">
        <v>49</v>
      </c>
      <c r="Y349" t="s">
        <v>50</v>
      </c>
      <c r="Z349">
        <v>477.1</v>
      </c>
      <c r="AA349">
        <v>439.8</v>
      </c>
      <c r="AB349">
        <v>153.42331698821499</v>
      </c>
      <c r="AC349">
        <v>238.57047671784599</v>
      </c>
      <c r="AD349">
        <v>0</v>
      </c>
      <c r="AE349">
        <v>0</v>
      </c>
      <c r="AF349">
        <v>0</v>
      </c>
      <c r="AG349">
        <v>109.100774595164</v>
      </c>
      <c r="AH349">
        <v>178.01341139202199</v>
      </c>
      <c r="AI349">
        <v>500000</v>
      </c>
      <c r="AJ349">
        <f t="shared" si="117"/>
        <v>0.47299999999999998</v>
      </c>
      <c r="AK349">
        <f t="shared" si="118"/>
        <v>0.36310223814750442</v>
      </c>
      <c r="AL349">
        <v>0.97485189999999999</v>
      </c>
      <c r="AM349">
        <v>0.58797820000000001</v>
      </c>
      <c r="AN349">
        <f t="shared" si="119"/>
        <v>145.51830228531392</v>
      </c>
      <c r="AO349">
        <f t="shared" si="120"/>
        <v>0</v>
      </c>
      <c r="AP349">
        <f t="shared" si="121"/>
        <v>145.51830228531392</v>
      </c>
      <c r="AQ349">
        <f t="shared" si="122"/>
        <v>125.96</v>
      </c>
      <c r="AR349">
        <v>73000</v>
      </c>
      <c r="AS349">
        <v>0.33</v>
      </c>
      <c r="AT349">
        <f t="shared" si="123"/>
        <v>125.96000000000002</v>
      </c>
      <c r="AU349">
        <f t="shared" si="124"/>
        <v>125.96000000000002</v>
      </c>
      <c r="AV349">
        <f t="shared" si="125"/>
        <v>145.51830228531389</v>
      </c>
      <c r="AW349">
        <f t="shared" si="132"/>
        <v>145.51830228531392</v>
      </c>
      <c r="AX349">
        <f t="shared" si="126"/>
        <v>145.51830228531392</v>
      </c>
      <c r="AY349">
        <f t="shared" si="127"/>
        <v>145.51830228531392</v>
      </c>
      <c r="AZ349">
        <f t="shared" si="128"/>
        <v>145.51830228531392</v>
      </c>
      <c r="BA349">
        <f t="shared" si="129"/>
        <v>145.51830228531392</v>
      </c>
      <c r="BB349">
        <f t="shared" si="130"/>
        <v>145.51830228531392</v>
      </c>
      <c r="BC349">
        <f t="shared" si="115"/>
        <v>145.51830228531392</v>
      </c>
      <c r="BD349">
        <v>0.56122239601523505</v>
      </c>
      <c r="BE349">
        <v>0.38239476977616399</v>
      </c>
      <c r="BF349">
        <v>7.2447130593607301E-2</v>
      </c>
      <c r="BG349">
        <v>125.96</v>
      </c>
      <c r="BH349">
        <v>0.10748271322222</v>
      </c>
      <c r="BI349">
        <v>125.96</v>
      </c>
      <c r="BJ349">
        <v>125.96</v>
      </c>
      <c r="BK349">
        <v>0</v>
      </c>
    </row>
    <row r="350" spans="1:63" x14ac:dyDescent="0.25">
      <c r="A350" t="s">
        <v>93</v>
      </c>
      <c r="B350">
        <v>348</v>
      </c>
      <c r="C350" t="s">
        <v>109</v>
      </c>
      <c r="D350">
        <v>58.92</v>
      </c>
      <c r="E350">
        <v>0</v>
      </c>
      <c r="F350">
        <v>0</v>
      </c>
      <c r="G350">
        <v>58.92</v>
      </c>
      <c r="H350">
        <v>0</v>
      </c>
      <c r="I350">
        <v>0</v>
      </c>
      <c r="J350">
        <v>0</v>
      </c>
      <c r="K350">
        <v>-58.92</v>
      </c>
      <c r="L350">
        <v>0</v>
      </c>
      <c r="M350">
        <v>0</v>
      </c>
      <c r="N350">
        <v>-58.92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90</v>
      </c>
      <c r="U350">
        <v>0</v>
      </c>
      <c r="V350">
        <f t="shared" si="116"/>
        <v>0</v>
      </c>
      <c r="W350" t="s">
        <v>18</v>
      </c>
      <c r="X350" t="s">
        <v>49</v>
      </c>
      <c r="Y350" t="s">
        <v>50</v>
      </c>
      <c r="Z350">
        <v>477.1</v>
      </c>
      <c r="AA350">
        <v>439.8</v>
      </c>
      <c r="AB350">
        <v>153.42331698821499</v>
      </c>
      <c r="AC350">
        <v>238.57047671784599</v>
      </c>
      <c r="AD350">
        <v>0</v>
      </c>
      <c r="AE350">
        <v>0</v>
      </c>
      <c r="AF350">
        <v>0</v>
      </c>
      <c r="AG350">
        <v>109.100774595164</v>
      </c>
      <c r="AH350">
        <v>178.01341139202199</v>
      </c>
      <c r="AI350">
        <v>500000</v>
      </c>
      <c r="AJ350">
        <f t="shared" si="117"/>
        <v>0.47299999999999998</v>
      </c>
      <c r="AK350">
        <f t="shared" si="118"/>
        <v>0.36310223814750442</v>
      </c>
      <c r="AL350">
        <v>0.62023360000000005</v>
      </c>
      <c r="AM350">
        <v>0.36381872999999998</v>
      </c>
      <c r="AN350">
        <f t="shared" si="119"/>
        <v>117.84</v>
      </c>
      <c r="AO350">
        <f t="shared" si="120"/>
        <v>117.84</v>
      </c>
      <c r="AP350">
        <f t="shared" si="121"/>
        <v>235.68</v>
      </c>
      <c r="AQ350">
        <f t="shared" si="122"/>
        <v>208.81620904685309</v>
      </c>
      <c r="AR350">
        <v>73000</v>
      </c>
      <c r="AS350">
        <v>0.33</v>
      </c>
      <c r="AT350">
        <f t="shared" si="123"/>
        <v>144.65535630584867</v>
      </c>
      <c r="AU350">
        <f t="shared" si="124"/>
        <v>157.44730426511154</v>
      </c>
      <c r="AV350">
        <f t="shared" si="125"/>
        <v>153.32529592883986</v>
      </c>
      <c r="AW350">
        <f t="shared" si="132"/>
        <v>169.79916160306061</v>
      </c>
      <c r="AX350">
        <f t="shared" si="126"/>
        <v>166.65092619004554</v>
      </c>
      <c r="AY350">
        <f t="shared" si="127"/>
        <v>195.14482436118689</v>
      </c>
      <c r="AZ350">
        <f t="shared" si="128"/>
        <v>160.97040626164741</v>
      </c>
      <c r="BA350">
        <f t="shared" si="129"/>
        <v>122.31227391332328</v>
      </c>
      <c r="BB350">
        <f t="shared" si="130"/>
        <v>118.45050178781884</v>
      </c>
      <c r="BC350">
        <f t="shared" si="115"/>
        <v>125.49589849625363</v>
      </c>
      <c r="BD350">
        <v>0.76987323142336905</v>
      </c>
      <c r="BE350">
        <v>0.38521924754093601</v>
      </c>
      <c r="BF350">
        <v>0.18805987016881601</v>
      </c>
      <c r="BG350">
        <v>202.94115296551001</v>
      </c>
      <c r="BH350">
        <v>0.10748271322222</v>
      </c>
      <c r="BI350">
        <v>214.055548747221</v>
      </c>
      <c r="BJ350">
        <v>96.095611887328104</v>
      </c>
      <c r="BK350">
        <v>112.720597159525</v>
      </c>
    </row>
    <row r="351" spans="1:63" x14ac:dyDescent="0.25">
      <c r="A351" t="s">
        <v>93</v>
      </c>
      <c r="B351">
        <v>349</v>
      </c>
      <c r="C351" t="s">
        <v>109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-65.28</v>
      </c>
      <c r="L351">
        <v>0</v>
      </c>
      <c r="M351">
        <v>0</v>
      </c>
      <c r="N351">
        <v>-196.36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f t="shared" si="116"/>
        <v>1</v>
      </c>
      <c r="W351" t="s">
        <v>21</v>
      </c>
      <c r="X351" t="s">
        <v>49</v>
      </c>
      <c r="Y351" t="s">
        <v>50</v>
      </c>
      <c r="Z351">
        <v>477.1</v>
      </c>
      <c r="AA351">
        <v>439.8</v>
      </c>
      <c r="AB351">
        <v>153.42331698821499</v>
      </c>
      <c r="AC351">
        <v>238.57047671784599</v>
      </c>
      <c r="AD351">
        <v>0</v>
      </c>
      <c r="AE351">
        <v>0</v>
      </c>
      <c r="AF351">
        <v>0</v>
      </c>
      <c r="AG351">
        <v>109.100774595164</v>
      </c>
      <c r="AH351">
        <v>178.01341139202199</v>
      </c>
      <c r="AI351">
        <v>500000</v>
      </c>
      <c r="AJ351">
        <f t="shared" si="117"/>
        <v>0.47299999999999998</v>
      </c>
      <c r="AK351">
        <f t="shared" si="118"/>
        <v>0.36310223814750442</v>
      </c>
      <c r="AL351">
        <v>0.7676596</v>
      </c>
      <c r="AM351">
        <v>0.73603684000000003</v>
      </c>
      <c r="AN351">
        <f t="shared" si="119"/>
        <v>113.06827671809631</v>
      </c>
      <c r="AO351">
        <f t="shared" si="120"/>
        <v>340.10549657422473</v>
      </c>
      <c r="AP351">
        <f t="shared" si="121"/>
        <v>453.17377329232102</v>
      </c>
      <c r="AQ351">
        <f t="shared" si="122"/>
        <v>426.72192624237005</v>
      </c>
      <c r="AR351">
        <v>73000</v>
      </c>
      <c r="AS351">
        <v>0.33</v>
      </c>
      <c r="AT351">
        <f t="shared" si="123"/>
        <v>221.29006139232899</v>
      </c>
      <c r="AU351">
        <f t="shared" si="124"/>
        <v>153.59273962358398</v>
      </c>
      <c r="AV351">
        <f t="shared" si="125"/>
        <v>156.10771799962231</v>
      </c>
      <c r="AW351">
        <f t="shared" si="132"/>
        <v>235.00749773118662</v>
      </c>
      <c r="AX351">
        <f t="shared" si="126"/>
        <v>226.36160805224898</v>
      </c>
      <c r="AY351">
        <f t="shared" si="127"/>
        <v>674.47974124207713</v>
      </c>
      <c r="AZ351">
        <f t="shared" si="128"/>
        <v>498.79809208982022</v>
      </c>
      <c r="BA351">
        <f t="shared" si="129"/>
        <v>178.33615560084135</v>
      </c>
      <c r="BB351">
        <f t="shared" si="130"/>
        <v>176.01731398201258</v>
      </c>
      <c r="BC351">
        <f t="shared" si="115"/>
        <v>229.89270198494759</v>
      </c>
      <c r="BD351">
        <v>0</v>
      </c>
      <c r="BE351">
        <v>3.3476659217845101E-16</v>
      </c>
      <c r="BF351">
        <v>0.83146850381735105</v>
      </c>
      <c r="BG351">
        <v>426.72192624237101</v>
      </c>
      <c r="BH351">
        <v>0.10748271322222</v>
      </c>
      <c r="BI351">
        <v>453.17377329232102</v>
      </c>
      <c r="BJ351">
        <v>106.468457976998</v>
      </c>
      <c r="BK351">
        <v>320.25346826537202</v>
      </c>
    </row>
    <row r="352" spans="1:63" x14ac:dyDescent="0.25">
      <c r="A352" t="s">
        <v>93</v>
      </c>
      <c r="B352">
        <v>350</v>
      </c>
      <c r="C352" t="s">
        <v>110</v>
      </c>
      <c r="D352">
        <v>72.48</v>
      </c>
      <c r="E352">
        <v>0</v>
      </c>
      <c r="F352">
        <v>0</v>
      </c>
      <c r="G352">
        <v>24.14</v>
      </c>
      <c r="H352">
        <v>0</v>
      </c>
      <c r="I352">
        <v>0</v>
      </c>
      <c r="J352">
        <v>0</v>
      </c>
      <c r="K352">
        <v>-72.48</v>
      </c>
      <c r="L352">
        <v>0</v>
      </c>
      <c r="M352">
        <v>0</v>
      </c>
      <c r="N352">
        <v>-24.28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90</v>
      </c>
      <c r="U352">
        <v>0</v>
      </c>
      <c r="V352">
        <f t="shared" si="116"/>
        <v>0</v>
      </c>
      <c r="W352" t="s">
        <v>18</v>
      </c>
      <c r="X352" t="s">
        <v>49</v>
      </c>
      <c r="Y352" t="s">
        <v>50</v>
      </c>
      <c r="Z352">
        <v>477.1</v>
      </c>
      <c r="AA352">
        <v>439.8</v>
      </c>
      <c r="AB352">
        <v>153.42331698821499</v>
      </c>
      <c r="AC352">
        <v>238.57047671784599</v>
      </c>
      <c r="AD352">
        <v>0</v>
      </c>
      <c r="AE352">
        <v>0</v>
      </c>
      <c r="AF352">
        <v>0</v>
      </c>
      <c r="AG352">
        <v>109.100774595164</v>
      </c>
      <c r="AH352">
        <v>178.01341139202199</v>
      </c>
      <c r="AI352">
        <v>500000</v>
      </c>
      <c r="AJ352">
        <f t="shared" si="117"/>
        <v>0.47299999999999998</v>
      </c>
      <c r="AK352">
        <f t="shared" si="118"/>
        <v>0.36310223814750442</v>
      </c>
      <c r="AL352">
        <v>0.80580370000000001</v>
      </c>
      <c r="AM352">
        <v>0.39284859999999999</v>
      </c>
      <c r="AN352">
        <f t="shared" si="119"/>
        <v>144.96</v>
      </c>
      <c r="AO352">
        <f t="shared" si="120"/>
        <v>48.490151577407964</v>
      </c>
      <c r="AP352">
        <f t="shared" si="121"/>
        <v>193.45015157740798</v>
      </c>
      <c r="AQ352">
        <f t="shared" si="122"/>
        <v>164.58865207829729</v>
      </c>
      <c r="AR352">
        <v>73000</v>
      </c>
      <c r="AS352">
        <v>0.33</v>
      </c>
      <c r="AT352">
        <f t="shared" si="123"/>
        <v>140.73770011622835</v>
      </c>
      <c r="AU352">
        <f t="shared" si="124"/>
        <v>144.52117467697818</v>
      </c>
      <c r="AV352">
        <f t="shared" si="125"/>
        <v>153.31513659085914</v>
      </c>
      <c r="AW352">
        <f t="shared" si="132"/>
        <v>168.76885014875458</v>
      </c>
      <c r="AX352">
        <f t="shared" si="126"/>
        <v>167.4590516295284</v>
      </c>
      <c r="AY352">
        <f t="shared" si="127"/>
        <v>177.75967736873196</v>
      </c>
      <c r="AZ352">
        <f t="shared" si="128"/>
        <v>162.92308577715633</v>
      </c>
      <c r="BA352">
        <f t="shared" si="129"/>
        <v>145.84919409081209</v>
      </c>
      <c r="BB352">
        <f t="shared" si="130"/>
        <v>144.98142425004957</v>
      </c>
      <c r="BC352">
        <f t="shared" si="115"/>
        <v>146.47302428567829</v>
      </c>
      <c r="BD352">
        <v>0.76987323142336905</v>
      </c>
      <c r="BE352">
        <v>0.67646328973524905</v>
      </c>
      <c r="BF352">
        <v>0.117189957197564</v>
      </c>
      <c r="BG352">
        <v>160.20174976031501</v>
      </c>
      <c r="BH352">
        <v>0.10748271322222</v>
      </c>
      <c r="BI352">
        <v>169.792847982718</v>
      </c>
      <c r="BJ352">
        <v>118.211302606815</v>
      </c>
      <c r="BK352">
        <v>46.377349471482297</v>
      </c>
    </row>
    <row r="353" spans="1:63" x14ac:dyDescent="0.25">
      <c r="A353" t="s">
        <v>93</v>
      </c>
      <c r="B353">
        <v>351</v>
      </c>
      <c r="C353" t="s">
        <v>109</v>
      </c>
      <c r="D353">
        <v>55.72</v>
      </c>
      <c r="E353">
        <v>0</v>
      </c>
      <c r="F353">
        <v>0</v>
      </c>
      <c r="G353">
        <v>55.72</v>
      </c>
      <c r="H353">
        <v>0</v>
      </c>
      <c r="I353">
        <v>0</v>
      </c>
      <c r="J353">
        <v>0</v>
      </c>
      <c r="K353">
        <v>-55.83</v>
      </c>
      <c r="L353">
        <v>0</v>
      </c>
      <c r="M353">
        <v>0</v>
      </c>
      <c r="N353">
        <v>-55.72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f t="shared" si="116"/>
        <v>1</v>
      </c>
      <c r="W353" t="s">
        <v>18</v>
      </c>
      <c r="X353" t="s">
        <v>49</v>
      </c>
      <c r="Y353" t="s">
        <v>50</v>
      </c>
      <c r="Z353">
        <v>477.1</v>
      </c>
      <c r="AA353">
        <v>439.8</v>
      </c>
      <c r="AB353">
        <v>153.42331698821499</v>
      </c>
      <c r="AC353">
        <v>238.57047671784599</v>
      </c>
      <c r="AD353">
        <v>0</v>
      </c>
      <c r="AE353">
        <v>0</v>
      </c>
      <c r="AF353">
        <v>0</v>
      </c>
      <c r="AG353">
        <v>109.100774595164</v>
      </c>
      <c r="AH353">
        <v>178.01341139202199</v>
      </c>
      <c r="AI353">
        <v>500000</v>
      </c>
      <c r="AJ353">
        <f t="shared" si="117"/>
        <v>0.47299999999999998</v>
      </c>
      <c r="AK353">
        <f t="shared" si="118"/>
        <v>0.36310223814750442</v>
      </c>
      <c r="AL353">
        <v>0.57987266999999998</v>
      </c>
      <c r="AM353">
        <v>0.49527112000000001</v>
      </c>
      <c r="AN353">
        <f t="shared" si="119"/>
        <v>111.6050406567732</v>
      </c>
      <c r="AO353">
        <f t="shared" si="120"/>
        <v>111.44</v>
      </c>
      <c r="AP353">
        <f t="shared" si="121"/>
        <v>223.04504065677321</v>
      </c>
      <c r="AQ353">
        <f t="shared" si="122"/>
        <v>213.35025903754502</v>
      </c>
      <c r="AR353">
        <v>73000</v>
      </c>
      <c r="AS353">
        <v>0.33</v>
      </c>
      <c r="AT353">
        <f t="shared" si="123"/>
        <v>153.76349217313734</v>
      </c>
      <c r="AU353">
        <f t="shared" si="124"/>
        <v>151.41046450140882</v>
      </c>
      <c r="AV353">
        <f t="shared" si="125"/>
        <v>149.2862397168787</v>
      </c>
      <c r="AW353">
        <f t="shared" si="132"/>
        <v>160.7523487809267</v>
      </c>
      <c r="AX353">
        <f t="shared" si="126"/>
        <v>157.77500065216543</v>
      </c>
      <c r="AY353">
        <f t="shared" si="127"/>
        <v>179.63143528998879</v>
      </c>
      <c r="AZ353">
        <f t="shared" si="128"/>
        <v>149.48196150824964</v>
      </c>
      <c r="BA353">
        <f t="shared" si="129"/>
        <v>115.37017450193513</v>
      </c>
      <c r="BB353">
        <f t="shared" si="130"/>
        <v>112.06701869698604</v>
      </c>
      <c r="BC353">
        <f t="shared" si="115"/>
        <v>118.04543673684044</v>
      </c>
      <c r="BD353">
        <v>0</v>
      </c>
      <c r="BE353">
        <v>3.83747650275672E-4</v>
      </c>
      <c r="BF353">
        <v>0.207846229452054</v>
      </c>
      <c r="BG353">
        <v>213.35023845779901</v>
      </c>
      <c r="BH353">
        <v>0.10748271322222</v>
      </c>
      <c r="BI353">
        <v>223.04502034342701</v>
      </c>
      <c r="BJ353">
        <v>106.751622348327</v>
      </c>
      <c r="BK353">
        <v>106.598636689218</v>
      </c>
    </row>
    <row r="354" spans="1:63" x14ac:dyDescent="0.25">
      <c r="A354" t="s">
        <v>93</v>
      </c>
      <c r="B354">
        <v>352</v>
      </c>
      <c r="C354" t="s">
        <v>110</v>
      </c>
      <c r="D354">
        <v>74.75</v>
      </c>
      <c r="E354">
        <v>0</v>
      </c>
      <c r="F354">
        <v>0</v>
      </c>
      <c r="G354">
        <v>24.97</v>
      </c>
      <c r="H354">
        <v>0</v>
      </c>
      <c r="I354">
        <v>0</v>
      </c>
      <c r="J354">
        <v>0</v>
      </c>
      <c r="K354">
        <v>-74.75</v>
      </c>
      <c r="L354">
        <v>0</v>
      </c>
      <c r="M354">
        <v>0</v>
      </c>
      <c r="N354">
        <v>-25.12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f t="shared" si="116"/>
        <v>1</v>
      </c>
      <c r="W354" t="s">
        <v>18</v>
      </c>
      <c r="X354" t="s">
        <v>49</v>
      </c>
      <c r="Y354" t="s">
        <v>50</v>
      </c>
      <c r="Z354">
        <v>477.1</v>
      </c>
      <c r="AA354">
        <v>439.8</v>
      </c>
      <c r="AB354">
        <v>153.42331698821499</v>
      </c>
      <c r="AC354">
        <v>238.57047671784599</v>
      </c>
      <c r="AD354">
        <v>0</v>
      </c>
      <c r="AE354">
        <v>0</v>
      </c>
      <c r="AF354">
        <v>0</v>
      </c>
      <c r="AG354">
        <v>109.100774595164</v>
      </c>
      <c r="AH354">
        <v>178.01341139202199</v>
      </c>
      <c r="AI354">
        <v>500000</v>
      </c>
      <c r="AJ354">
        <f t="shared" si="117"/>
        <v>0.47299999999999998</v>
      </c>
      <c r="AK354">
        <f t="shared" si="118"/>
        <v>0.36310223814750442</v>
      </c>
      <c r="AL354">
        <v>0.81692772999999996</v>
      </c>
      <c r="AM354">
        <v>0.63709824999999998</v>
      </c>
      <c r="AN354">
        <f t="shared" si="119"/>
        <v>149.5</v>
      </c>
      <c r="AO354">
        <f t="shared" si="120"/>
        <v>50.165168194674678</v>
      </c>
      <c r="AP354">
        <f t="shared" si="121"/>
        <v>199.66516819467466</v>
      </c>
      <c r="AQ354">
        <f t="shared" si="122"/>
        <v>190.98432420938599</v>
      </c>
      <c r="AR354">
        <v>73000</v>
      </c>
      <c r="AS354">
        <v>0.33</v>
      </c>
      <c r="AT354">
        <f t="shared" si="123"/>
        <v>166.55864248418609</v>
      </c>
      <c r="AU354">
        <f t="shared" si="124"/>
        <v>158.83597990424127</v>
      </c>
      <c r="AV354">
        <f t="shared" si="125"/>
        <v>157.63267965869377</v>
      </c>
      <c r="AW354">
        <f t="shared" si="132"/>
        <v>174.12639173573837</v>
      </c>
      <c r="AX354">
        <f t="shared" si="126"/>
        <v>172.77135944682459</v>
      </c>
      <c r="AY354">
        <f t="shared" si="127"/>
        <v>184.63272793129042</v>
      </c>
      <c r="AZ354">
        <f t="shared" si="128"/>
        <v>168.74800359956259</v>
      </c>
      <c r="BA354">
        <f t="shared" si="129"/>
        <v>150.48212907128931</v>
      </c>
      <c r="BB354">
        <f t="shared" si="130"/>
        <v>149.52531062701496</v>
      </c>
      <c r="BC354">
        <f t="shared" si="115"/>
        <v>151.17130251733244</v>
      </c>
      <c r="BD354">
        <v>0</v>
      </c>
      <c r="BE354">
        <v>8.7473319292643897E-4</v>
      </c>
      <c r="BF354">
        <v>0.166552344082191</v>
      </c>
      <c r="BG354">
        <v>190.98419660799101</v>
      </c>
      <c r="BH354">
        <v>0.10748271322222</v>
      </c>
      <c r="BI354">
        <v>199.66504225827799</v>
      </c>
      <c r="BJ354">
        <v>143.00517036107399</v>
      </c>
      <c r="BK354">
        <v>47.979153848312002</v>
      </c>
    </row>
    <row r="355" spans="1:63" x14ac:dyDescent="0.25">
      <c r="A355" t="s">
        <v>93</v>
      </c>
      <c r="B355">
        <v>353</v>
      </c>
      <c r="C355" t="s">
        <v>110</v>
      </c>
      <c r="D355">
        <v>124.02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-124.02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f t="shared" si="116"/>
        <v>1</v>
      </c>
      <c r="W355" t="s">
        <v>18</v>
      </c>
      <c r="X355" t="s">
        <v>49</v>
      </c>
      <c r="Y355" t="s">
        <v>50</v>
      </c>
      <c r="Z355">
        <v>477.1</v>
      </c>
      <c r="AA355">
        <v>439.8</v>
      </c>
      <c r="AB355">
        <v>153.42331698821499</v>
      </c>
      <c r="AC355">
        <v>238.57047671784599</v>
      </c>
      <c r="AD355">
        <v>0</v>
      </c>
      <c r="AE355">
        <v>0</v>
      </c>
      <c r="AF355">
        <v>0</v>
      </c>
      <c r="AG355">
        <v>109.100774595164</v>
      </c>
      <c r="AH355">
        <v>178.01341139202199</v>
      </c>
      <c r="AI355">
        <v>500000</v>
      </c>
      <c r="AJ355">
        <f t="shared" si="117"/>
        <v>0.47299999999999998</v>
      </c>
      <c r="AK355">
        <f t="shared" si="118"/>
        <v>0.36310223814750442</v>
      </c>
      <c r="AL355">
        <v>0.79643505999999997</v>
      </c>
      <c r="AM355">
        <v>0.78589600000000004</v>
      </c>
      <c r="AN355">
        <f t="shared" si="119"/>
        <v>124.02</v>
      </c>
      <c r="AO355">
        <f t="shared" si="120"/>
        <v>214.80894115469215</v>
      </c>
      <c r="AP355">
        <f t="shared" si="121"/>
        <v>338.82894115469213</v>
      </c>
      <c r="AQ355">
        <f t="shared" si="122"/>
        <v>326.290498748581</v>
      </c>
      <c r="AR355">
        <v>73000</v>
      </c>
      <c r="AS355">
        <v>0.33</v>
      </c>
      <c r="AT355">
        <f t="shared" si="123"/>
        <v>206.48624200569859</v>
      </c>
      <c r="AU355">
        <f t="shared" si="124"/>
        <v>152.55959836276199</v>
      </c>
      <c r="AV355">
        <f t="shared" si="125"/>
        <v>152.17578039917933</v>
      </c>
      <c r="AW355">
        <f t="shared" si="132"/>
        <v>210.63052470982964</v>
      </c>
      <c r="AX355">
        <f t="shared" si="126"/>
        <v>204.99162246785821</v>
      </c>
      <c r="AY355">
        <f t="shared" si="127"/>
        <v>327.15772798268978</v>
      </c>
      <c r="AZ355">
        <f t="shared" si="128"/>
        <v>242.42739369257163</v>
      </c>
      <c r="BA355">
        <f t="shared" si="129"/>
        <v>142.12594186982076</v>
      </c>
      <c r="BB355">
        <f t="shared" si="130"/>
        <v>131.50388491484219</v>
      </c>
      <c r="BC355">
        <f t="shared" si="115"/>
        <v>155.55290676061352</v>
      </c>
      <c r="BD355">
        <v>3.9693472642653801E-16</v>
      </c>
      <c r="BE355">
        <v>0.74060516904520102</v>
      </c>
      <c r="BF355">
        <v>0.25705166695890402</v>
      </c>
      <c r="BG355">
        <v>237.26423047732999</v>
      </c>
      <c r="BH355">
        <v>0.10748271322222</v>
      </c>
      <c r="BI355">
        <v>248.04</v>
      </c>
      <c r="BJ355">
        <v>124.02</v>
      </c>
      <c r="BK355">
        <v>202.27049874858099</v>
      </c>
    </row>
    <row r="356" spans="1:63" x14ac:dyDescent="0.25">
      <c r="A356" t="s">
        <v>93</v>
      </c>
      <c r="B356">
        <v>354</v>
      </c>
      <c r="C356" t="s">
        <v>110</v>
      </c>
      <c r="D356">
        <v>77.58</v>
      </c>
      <c r="E356">
        <v>0</v>
      </c>
      <c r="F356">
        <v>0</v>
      </c>
      <c r="G356">
        <v>232.74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f t="shared" si="116"/>
        <v>1</v>
      </c>
      <c r="W356" t="s">
        <v>19</v>
      </c>
      <c r="X356" t="s">
        <v>49</v>
      </c>
      <c r="Y356" t="s">
        <v>50</v>
      </c>
      <c r="Z356">
        <v>477.1</v>
      </c>
      <c r="AA356">
        <v>439.8</v>
      </c>
      <c r="AB356">
        <v>153.42331698821499</v>
      </c>
      <c r="AC356">
        <v>238.57047671784599</v>
      </c>
      <c r="AD356">
        <v>0</v>
      </c>
      <c r="AE356">
        <v>0</v>
      </c>
      <c r="AF356">
        <v>0</v>
      </c>
      <c r="AG356">
        <v>109.100774595164</v>
      </c>
      <c r="AH356">
        <v>178.01341139202199</v>
      </c>
      <c r="AI356">
        <v>500000</v>
      </c>
      <c r="AJ356">
        <f t="shared" si="117"/>
        <v>0.47299999999999998</v>
      </c>
      <c r="AK356">
        <f t="shared" si="118"/>
        <v>0.36310223814750442</v>
      </c>
      <c r="AL356">
        <v>0.49279118</v>
      </c>
      <c r="AM356">
        <v>0.4812784</v>
      </c>
      <c r="AN356">
        <f t="shared" si="119"/>
        <v>77.58</v>
      </c>
      <c r="AO356">
        <f t="shared" si="120"/>
        <v>232.74</v>
      </c>
      <c r="AP356">
        <f t="shared" si="121"/>
        <v>310.32</v>
      </c>
      <c r="AQ356">
        <f t="shared" si="122"/>
        <v>310.32</v>
      </c>
      <c r="AR356">
        <v>73000</v>
      </c>
      <c r="AS356">
        <v>0.33</v>
      </c>
      <c r="AT356">
        <f t="shared" si="123"/>
        <v>161.07768921746077</v>
      </c>
      <c r="AU356">
        <f t="shared" si="124"/>
        <v>159.23968039780493</v>
      </c>
      <c r="AV356">
        <f t="shared" si="125"/>
        <v>156.71837254205778</v>
      </c>
      <c r="AW356">
        <f t="shared" si="132"/>
        <v>161.07768921746077</v>
      </c>
      <c r="AX356">
        <f t="shared" si="126"/>
        <v>155.16</v>
      </c>
      <c r="AY356">
        <f t="shared" si="127"/>
        <v>225.36170895400232</v>
      </c>
      <c r="AZ356">
        <f t="shared" si="128"/>
        <v>164.78162851347435</v>
      </c>
      <c r="BA356">
        <f t="shared" si="129"/>
        <v>91.431919150162571</v>
      </c>
      <c r="BB356">
        <f t="shared" si="130"/>
        <v>84.182114468100039</v>
      </c>
      <c r="BC356">
        <f t="shared" si="115"/>
        <v>101.80708986669848</v>
      </c>
      <c r="BD356">
        <v>0</v>
      </c>
      <c r="BE356">
        <v>0</v>
      </c>
      <c r="BF356">
        <v>0.43971918904109503</v>
      </c>
      <c r="BG356">
        <v>310.32</v>
      </c>
      <c r="BH356">
        <v>0.10748271322222</v>
      </c>
      <c r="BI356">
        <v>310.32</v>
      </c>
      <c r="BJ356">
        <v>77.58</v>
      </c>
      <c r="BK356">
        <v>232.74</v>
      </c>
    </row>
    <row r="357" spans="1:63" x14ac:dyDescent="0.25">
      <c r="A357" t="s">
        <v>93</v>
      </c>
      <c r="B357">
        <v>355</v>
      </c>
      <c r="C357" t="s">
        <v>109</v>
      </c>
      <c r="D357">
        <v>66.290000000000006</v>
      </c>
      <c r="E357">
        <v>0</v>
      </c>
      <c r="F357">
        <v>0</v>
      </c>
      <c r="G357">
        <v>375.65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f t="shared" si="116"/>
        <v>1</v>
      </c>
      <c r="W357" t="s">
        <v>19</v>
      </c>
      <c r="X357" t="s">
        <v>49</v>
      </c>
      <c r="Y357" t="s">
        <v>50</v>
      </c>
      <c r="Z357">
        <v>477.1</v>
      </c>
      <c r="AA357">
        <v>439.8</v>
      </c>
      <c r="AB357">
        <v>153.42331698821499</v>
      </c>
      <c r="AC357">
        <v>238.57047671784599</v>
      </c>
      <c r="AD357">
        <v>0</v>
      </c>
      <c r="AE357">
        <v>0</v>
      </c>
      <c r="AF357">
        <v>0</v>
      </c>
      <c r="AG357">
        <v>109.100774595164</v>
      </c>
      <c r="AH357">
        <v>178.01341139202199</v>
      </c>
      <c r="AI357">
        <v>500000</v>
      </c>
      <c r="AJ357">
        <f t="shared" si="117"/>
        <v>0.47299999999999998</v>
      </c>
      <c r="AK357">
        <f t="shared" si="118"/>
        <v>0.36310223814750442</v>
      </c>
      <c r="AL357">
        <v>0.55199014999999996</v>
      </c>
      <c r="AM357">
        <v>0.55684120000000004</v>
      </c>
      <c r="AN357">
        <f t="shared" si="119"/>
        <v>66.290000000000006</v>
      </c>
      <c r="AO357">
        <f t="shared" si="120"/>
        <v>375.65</v>
      </c>
      <c r="AP357">
        <f t="shared" si="121"/>
        <v>441.94</v>
      </c>
      <c r="AQ357">
        <f t="shared" si="122"/>
        <v>441.94</v>
      </c>
      <c r="AR357">
        <v>73000</v>
      </c>
      <c r="AS357">
        <v>0.33</v>
      </c>
      <c r="AT357">
        <f t="shared" si="123"/>
        <v>180.15709822118285</v>
      </c>
      <c r="AU357">
        <f t="shared" si="124"/>
        <v>153.66442360847597</v>
      </c>
      <c r="AV357">
        <f t="shared" si="125"/>
        <v>155.08513968335646</v>
      </c>
      <c r="AW357">
        <f t="shared" si="132"/>
        <v>180.15709822118285</v>
      </c>
      <c r="AX357">
        <f t="shared" si="126"/>
        <v>171.16133500297315</v>
      </c>
      <c r="AY357">
        <f t="shared" si="127"/>
        <v>557.20845243962503</v>
      </c>
      <c r="AZ357">
        <f t="shared" si="128"/>
        <v>454.47142634450472</v>
      </c>
      <c r="BA357">
        <f t="shared" si="129"/>
        <v>127.46948910086162</v>
      </c>
      <c r="BB357">
        <f t="shared" si="130"/>
        <v>141.71989177996412</v>
      </c>
      <c r="BC357">
        <f t="shared" si="115"/>
        <v>174.41871102840523</v>
      </c>
      <c r="BD357">
        <v>0</v>
      </c>
      <c r="BE357">
        <v>0</v>
      </c>
      <c r="BF357">
        <v>0.89183088401826405</v>
      </c>
      <c r="BG357">
        <v>441.94</v>
      </c>
      <c r="BH357">
        <v>0.10748271322222</v>
      </c>
      <c r="BI357">
        <v>441.94</v>
      </c>
      <c r="BJ357">
        <v>66.290000000000006</v>
      </c>
      <c r="BK357">
        <v>375.65</v>
      </c>
    </row>
    <row r="358" spans="1:63" x14ac:dyDescent="0.25">
      <c r="A358" t="s">
        <v>93</v>
      </c>
      <c r="B358">
        <v>356</v>
      </c>
      <c r="C358" t="s">
        <v>110</v>
      </c>
      <c r="D358">
        <v>114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-114.34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f t="shared" si="116"/>
        <v>1</v>
      </c>
      <c r="W358" t="s">
        <v>22</v>
      </c>
      <c r="X358" t="s">
        <v>49</v>
      </c>
      <c r="Y358" t="s">
        <v>50</v>
      </c>
      <c r="Z358">
        <v>477.1</v>
      </c>
      <c r="AA358">
        <v>439.8</v>
      </c>
      <c r="AB358" s="1">
        <f>AG358*SQRT(3)</f>
        <v>235.53659739052651</v>
      </c>
      <c r="AC358" s="6">
        <f>(2^(1-AJ358))*AB358</f>
        <v>339.39169012006994</v>
      </c>
      <c r="AD358">
        <v>203.20772486288101</v>
      </c>
      <c r="AE358">
        <v>0</v>
      </c>
      <c r="AF358">
        <v>0</v>
      </c>
      <c r="AG358">
        <v>135.987117907429</v>
      </c>
      <c r="AH358" s="7">
        <f t="shared" ref="AH358:AH360" si="133">(2*AG358)/((AB358/AC358)+0.5)</f>
        <v>227.78481161112973</v>
      </c>
      <c r="AI358">
        <v>200000</v>
      </c>
      <c r="AJ358">
        <f t="shared" si="117"/>
        <v>0.47299999999999998</v>
      </c>
      <c r="AK358">
        <f t="shared" si="118"/>
        <v>0.47299999999999998</v>
      </c>
      <c r="AL358">
        <v>1.0101955</v>
      </c>
      <c r="AM358">
        <v>0.73225932999999999</v>
      </c>
      <c r="AN358">
        <f t="shared" si="119"/>
        <v>228.51018970715509</v>
      </c>
      <c r="AO358">
        <f t="shared" si="120"/>
        <v>0</v>
      </c>
      <c r="AP358">
        <f t="shared" si="121"/>
        <v>228.51018970715509</v>
      </c>
      <c r="AQ358">
        <f t="shared" si="122"/>
        <v>218.56777140283</v>
      </c>
      <c r="AR358">
        <v>73000</v>
      </c>
      <c r="AS358">
        <v>0.33</v>
      </c>
      <c r="AT358">
        <f t="shared" si="123"/>
        <v>218.56777140283</v>
      </c>
      <c r="AU358">
        <f t="shared" si="124"/>
        <v>218.56777140282995</v>
      </c>
      <c r="AV358">
        <f t="shared" si="125"/>
        <v>228.51018970715515</v>
      </c>
      <c r="AW358">
        <f t="shared" si="132"/>
        <v>228.51018970715515</v>
      </c>
      <c r="AX358">
        <f t="shared" si="126"/>
        <v>228.51018970715509</v>
      </c>
      <c r="AY358">
        <f t="shared" si="127"/>
        <v>228.51018970715509</v>
      </c>
      <c r="AZ358">
        <f t="shared" si="128"/>
        <v>228.51018970715509</v>
      </c>
      <c r="BA358">
        <f t="shared" si="129"/>
        <v>228.51018970715509</v>
      </c>
      <c r="BB358">
        <f t="shared" si="130"/>
        <v>228.51018970715509</v>
      </c>
      <c r="BC358">
        <f t="shared" si="115"/>
        <v>228.51018970715509</v>
      </c>
      <c r="BD358">
        <v>1.6449340346400099E-8</v>
      </c>
      <c r="BE358">
        <v>6.1412232035239295E-17</v>
      </c>
      <c r="BF358">
        <v>0.21813639587214601</v>
      </c>
      <c r="BG358">
        <v>218.56777140283</v>
      </c>
      <c r="BH358">
        <v>0.25332186625710901</v>
      </c>
      <c r="BI358">
        <v>228.51018970715501</v>
      </c>
      <c r="BJ358">
        <v>218.56777140283</v>
      </c>
      <c r="BK358">
        <v>0</v>
      </c>
    </row>
    <row r="359" spans="1:63" x14ac:dyDescent="0.25">
      <c r="A359" t="s">
        <v>93</v>
      </c>
      <c r="B359">
        <v>357</v>
      </c>
      <c r="C359" t="s">
        <v>110</v>
      </c>
      <c r="D359">
        <v>181.13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-59.95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f t="shared" si="116"/>
        <v>1</v>
      </c>
      <c r="W359" t="s">
        <v>22</v>
      </c>
      <c r="X359" t="s">
        <v>49</v>
      </c>
      <c r="Y359" t="s">
        <v>50</v>
      </c>
      <c r="Z359">
        <v>477.1</v>
      </c>
      <c r="AA359">
        <v>439.8</v>
      </c>
      <c r="AB359" s="1">
        <f>AG359*SQRT(3)</f>
        <v>235.53659739052651</v>
      </c>
      <c r="AC359" s="6">
        <f>(2^(1-AJ359))*AB359</f>
        <v>339.39169012006994</v>
      </c>
      <c r="AD359">
        <v>203.20772486288101</v>
      </c>
      <c r="AE359">
        <v>0</v>
      </c>
      <c r="AF359">
        <v>0</v>
      </c>
      <c r="AG359">
        <v>135.987117907429</v>
      </c>
      <c r="AH359" s="7">
        <f t="shared" si="133"/>
        <v>227.78481161112973</v>
      </c>
      <c r="AI359">
        <v>200000</v>
      </c>
      <c r="AJ359">
        <f t="shared" si="117"/>
        <v>0.47299999999999998</v>
      </c>
      <c r="AK359">
        <f t="shared" si="118"/>
        <v>0.47299999999999998</v>
      </c>
      <c r="AL359">
        <v>0.79891089999999998</v>
      </c>
      <c r="AM359">
        <v>0.56918210000000002</v>
      </c>
      <c r="AN359">
        <f t="shared" si="119"/>
        <v>208.78238527232128</v>
      </c>
      <c r="AO359">
        <f t="shared" si="120"/>
        <v>0</v>
      </c>
      <c r="AP359">
        <f t="shared" si="121"/>
        <v>208.78238527232128</v>
      </c>
      <c r="AQ359">
        <f t="shared" si="122"/>
        <v>205.83518540327299</v>
      </c>
      <c r="AR359">
        <v>73000</v>
      </c>
      <c r="AS359">
        <v>0.33</v>
      </c>
      <c r="AT359">
        <f t="shared" si="123"/>
        <v>205.83518540327304</v>
      </c>
      <c r="AU359">
        <f t="shared" si="124"/>
        <v>205.83518540327307</v>
      </c>
      <c r="AV359">
        <f t="shared" si="125"/>
        <v>208.78238527232125</v>
      </c>
      <c r="AW359">
        <f t="shared" si="132"/>
        <v>208.78238527232128</v>
      </c>
      <c r="AX359">
        <f t="shared" si="126"/>
        <v>208.78238527232128</v>
      </c>
      <c r="AY359">
        <f t="shared" si="127"/>
        <v>208.78238527232128</v>
      </c>
      <c r="AZ359">
        <f t="shared" si="128"/>
        <v>208.78238527232128</v>
      </c>
      <c r="BA359">
        <f t="shared" si="129"/>
        <v>208.78238527232128</v>
      </c>
      <c r="BB359">
        <f t="shared" si="130"/>
        <v>208.78238527232128</v>
      </c>
      <c r="BC359">
        <f t="shared" si="115"/>
        <v>208.78238527232128</v>
      </c>
      <c r="BD359">
        <v>0</v>
      </c>
      <c r="BE359">
        <v>3.1821800183400098E-17</v>
      </c>
      <c r="BF359">
        <v>0.19346175136986299</v>
      </c>
      <c r="BG359">
        <v>205.83518540327299</v>
      </c>
      <c r="BH359">
        <v>0.25332186625710901</v>
      </c>
      <c r="BI359">
        <v>208.78238527232099</v>
      </c>
      <c r="BJ359">
        <v>205.83518540327299</v>
      </c>
      <c r="BK359">
        <v>0</v>
      </c>
    </row>
    <row r="360" spans="1:63" x14ac:dyDescent="0.25">
      <c r="A360" t="s">
        <v>93</v>
      </c>
      <c r="B360">
        <v>358</v>
      </c>
      <c r="C360" t="s">
        <v>110</v>
      </c>
      <c r="D360">
        <v>159.84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-53.39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90</v>
      </c>
      <c r="U360">
        <v>0</v>
      </c>
      <c r="V360">
        <f t="shared" si="116"/>
        <v>0</v>
      </c>
      <c r="W360" t="s">
        <v>22</v>
      </c>
      <c r="X360" t="s">
        <v>49</v>
      </c>
      <c r="Y360" t="s">
        <v>50</v>
      </c>
      <c r="Z360">
        <v>477.1</v>
      </c>
      <c r="AA360">
        <v>439.8</v>
      </c>
      <c r="AB360" s="1">
        <f>AG360*SQRT(3)</f>
        <v>235.53659739052651</v>
      </c>
      <c r="AC360" s="6">
        <f>(2^(1-AJ360))*AB360</f>
        <v>339.39169012006994</v>
      </c>
      <c r="AD360">
        <v>203.20772486288101</v>
      </c>
      <c r="AE360">
        <v>0</v>
      </c>
      <c r="AF360">
        <v>0</v>
      </c>
      <c r="AG360">
        <v>135.987117907429</v>
      </c>
      <c r="AH360" s="7">
        <f t="shared" si="133"/>
        <v>227.78481161112973</v>
      </c>
      <c r="AI360">
        <v>200000</v>
      </c>
      <c r="AJ360">
        <f t="shared" si="117"/>
        <v>0.47299999999999998</v>
      </c>
      <c r="AK360">
        <f t="shared" si="118"/>
        <v>0.47299999999999998</v>
      </c>
      <c r="AL360">
        <v>0.85581576999999998</v>
      </c>
      <c r="AM360">
        <v>0.48618117</v>
      </c>
      <c r="AN360">
        <f t="shared" si="119"/>
        <v>184.66267056446466</v>
      </c>
      <c r="AO360">
        <f t="shared" si="120"/>
        <v>0</v>
      </c>
      <c r="AP360">
        <f t="shared" si="121"/>
        <v>184.66267056446466</v>
      </c>
      <c r="AQ360">
        <f t="shared" si="122"/>
        <v>159.84</v>
      </c>
      <c r="AR360">
        <v>73000</v>
      </c>
      <c r="AS360">
        <v>0.33</v>
      </c>
      <c r="AT360">
        <f t="shared" si="123"/>
        <v>159.84000000000006</v>
      </c>
      <c r="AU360">
        <f t="shared" si="124"/>
        <v>159.84000000000006</v>
      </c>
      <c r="AV360">
        <f t="shared" si="125"/>
        <v>184.66267056446472</v>
      </c>
      <c r="AW360">
        <f t="shared" si="132"/>
        <v>184.66267056446463</v>
      </c>
      <c r="AX360">
        <f t="shared" si="126"/>
        <v>184.66267056446466</v>
      </c>
      <c r="AY360">
        <f t="shared" si="127"/>
        <v>184.66267056446466</v>
      </c>
      <c r="AZ360">
        <f t="shared" si="128"/>
        <v>184.66267056446466</v>
      </c>
      <c r="BA360">
        <f t="shared" si="129"/>
        <v>184.66267056446466</v>
      </c>
      <c r="BB360">
        <f t="shared" si="130"/>
        <v>184.66267056446466</v>
      </c>
      <c r="BC360">
        <f t="shared" si="115"/>
        <v>184.66267056446466</v>
      </c>
      <c r="BD360">
        <v>0.56125846522627398</v>
      </c>
      <c r="BE360">
        <v>0.38242492546586898</v>
      </c>
      <c r="BF360">
        <v>0.116661304109589</v>
      </c>
      <c r="BG360">
        <v>159.84</v>
      </c>
      <c r="BH360">
        <v>0.25332186625710901</v>
      </c>
      <c r="BI360">
        <v>159.84</v>
      </c>
      <c r="BJ360">
        <v>159.84</v>
      </c>
      <c r="BK360">
        <v>0</v>
      </c>
    </row>
    <row r="361" spans="1:63" x14ac:dyDescent="0.25">
      <c r="A361" t="s">
        <v>93</v>
      </c>
      <c r="B361">
        <v>359</v>
      </c>
      <c r="C361" t="s">
        <v>110</v>
      </c>
      <c r="D361">
        <v>99.37</v>
      </c>
      <c r="E361">
        <v>0</v>
      </c>
      <c r="F361">
        <v>-0.09</v>
      </c>
      <c r="G361">
        <v>0</v>
      </c>
      <c r="H361">
        <v>0</v>
      </c>
      <c r="I361">
        <v>0</v>
      </c>
      <c r="J361">
        <v>0</v>
      </c>
      <c r="K361">
        <v>-149.22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f t="shared" si="116"/>
        <v>1</v>
      </c>
      <c r="W361" t="s">
        <v>18</v>
      </c>
      <c r="X361" t="s">
        <v>51</v>
      </c>
      <c r="Y361" t="s">
        <v>41</v>
      </c>
      <c r="Z361">
        <v>560</v>
      </c>
      <c r="AA361">
        <v>400</v>
      </c>
      <c r="AB361">
        <v>244.50693662748299</v>
      </c>
      <c r="AC361">
        <v>385.32154502160398</v>
      </c>
      <c r="AD361">
        <v>0</v>
      </c>
      <c r="AE361">
        <v>0</v>
      </c>
      <c r="AF361">
        <v>0</v>
      </c>
      <c r="AG361">
        <v>168.99265775664901</v>
      </c>
      <c r="AH361">
        <v>330.54098503042701</v>
      </c>
      <c r="AI361">
        <v>750000</v>
      </c>
      <c r="AJ361">
        <f t="shared" si="117"/>
        <v>0.76980000000000004</v>
      </c>
      <c r="AK361">
        <f t="shared" si="118"/>
        <v>0.34381253913880627</v>
      </c>
      <c r="AL361">
        <v>1.4567224000000001</v>
      </c>
      <c r="AM361">
        <v>1.1432716999999999</v>
      </c>
      <c r="AN361">
        <f t="shared" si="119"/>
        <v>276.91726833117502</v>
      </c>
      <c r="AO361">
        <f t="shared" si="120"/>
        <v>0</v>
      </c>
      <c r="AP361">
        <f t="shared" si="121"/>
        <v>276.91726833117502</v>
      </c>
      <c r="AQ361">
        <f t="shared" si="122"/>
        <v>260.33238911053598</v>
      </c>
      <c r="AR361">
        <v>210000</v>
      </c>
      <c r="AS361">
        <v>0.3</v>
      </c>
      <c r="AT361">
        <f t="shared" si="123"/>
        <v>260.33238911053598</v>
      </c>
      <c r="AU361">
        <f t="shared" si="124"/>
        <v>260.33238911053604</v>
      </c>
      <c r="AV361">
        <f t="shared" si="125"/>
        <v>276.91726833117468</v>
      </c>
      <c r="AW361">
        <f t="shared" si="132"/>
        <v>276.91726833117508</v>
      </c>
      <c r="AX361">
        <f t="shared" si="126"/>
        <v>276.91726833117502</v>
      </c>
      <c r="AY361">
        <f t="shared" si="127"/>
        <v>276.91726833117502</v>
      </c>
      <c r="AZ361">
        <f t="shared" si="128"/>
        <v>276.91726833117502</v>
      </c>
      <c r="BA361">
        <f t="shared" si="129"/>
        <v>276.91726833117502</v>
      </c>
      <c r="BB361">
        <f t="shared" si="130"/>
        <v>276.91726833117502</v>
      </c>
      <c r="BC361">
        <f t="shared" si="115"/>
        <v>276.91726833117502</v>
      </c>
      <c r="BD361">
        <v>9.9794718063412305E-9</v>
      </c>
      <c r="BE361">
        <v>1.4866068571381601E-16</v>
      </c>
      <c r="BF361">
        <v>0.107576115587301</v>
      </c>
      <c r="BG361">
        <v>260.33238911053598</v>
      </c>
      <c r="BH361">
        <v>9.4894669934850698E-2</v>
      </c>
      <c r="BI361">
        <v>276.91726833117502</v>
      </c>
      <c r="BJ361">
        <v>260.33238911053598</v>
      </c>
      <c r="BK361">
        <v>0</v>
      </c>
    </row>
    <row r="362" spans="1:63" x14ac:dyDescent="0.25">
      <c r="A362" t="s">
        <v>93</v>
      </c>
      <c r="B362">
        <v>360</v>
      </c>
      <c r="C362" t="s">
        <v>110</v>
      </c>
      <c r="D362">
        <v>194.43</v>
      </c>
      <c r="E362">
        <v>0</v>
      </c>
      <c r="F362">
        <v>-0.17</v>
      </c>
      <c r="G362">
        <v>0</v>
      </c>
      <c r="H362">
        <v>0</v>
      </c>
      <c r="I362">
        <v>0</v>
      </c>
      <c r="J362">
        <v>0</v>
      </c>
      <c r="K362">
        <v>-102.9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f t="shared" si="116"/>
        <v>1</v>
      </c>
      <c r="W362" t="s">
        <v>18</v>
      </c>
      <c r="X362" t="s">
        <v>51</v>
      </c>
      <c r="Y362" t="s">
        <v>41</v>
      </c>
      <c r="Z362">
        <v>560</v>
      </c>
      <c r="AA362">
        <v>400</v>
      </c>
      <c r="AB362">
        <v>244.50693662748299</v>
      </c>
      <c r="AC362">
        <v>385.32154502160398</v>
      </c>
      <c r="AD362">
        <v>0</v>
      </c>
      <c r="AE362">
        <v>0</v>
      </c>
      <c r="AF362">
        <v>0</v>
      </c>
      <c r="AG362">
        <v>168.99265775664901</v>
      </c>
      <c r="AH362">
        <v>330.54098503042701</v>
      </c>
      <c r="AI362">
        <v>750000</v>
      </c>
      <c r="AJ362">
        <f t="shared" si="117"/>
        <v>0.76980000000000004</v>
      </c>
      <c r="AK362">
        <f t="shared" si="118"/>
        <v>0.34381253913880627</v>
      </c>
      <c r="AL362">
        <v>1.1723032</v>
      </c>
      <c r="AM362">
        <v>0.86344209999999999</v>
      </c>
      <c r="AN362">
        <f t="shared" si="119"/>
        <v>263.82065290647733</v>
      </c>
      <c r="AO362">
        <f t="shared" si="120"/>
        <v>0</v>
      </c>
      <c r="AP362">
        <f t="shared" si="121"/>
        <v>263.82065290647733</v>
      </c>
      <c r="AQ362">
        <f t="shared" si="122"/>
        <v>255.641842545386</v>
      </c>
      <c r="AR362">
        <v>210000</v>
      </c>
      <c r="AS362">
        <v>0.3</v>
      </c>
      <c r="AT362">
        <f t="shared" si="123"/>
        <v>255.64184254538588</v>
      </c>
      <c r="AU362">
        <f t="shared" si="124"/>
        <v>255.64184254538606</v>
      </c>
      <c r="AV362">
        <f t="shared" si="125"/>
        <v>263.82065290647745</v>
      </c>
      <c r="AW362">
        <f t="shared" si="132"/>
        <v>263.82065290647728</v>
      </c>
      <c r="AX362">
        <f t="shared" si="126"/>
        <v>263.82065290647733</v>
      </c>
      <c r="AY362">
        <f t="shared" si="127"/>
        <v>263.82065290647733</v>
      </c>
      <c r="AZ362">
        <f t="shared" si="128"/>
        <v>263.82065290647733</v>
      </c>
      <c r="BA362">
        <f t="shared" si="129"/>
        <v>263.82065290647733</v>
      </c>
      <c r="BB362">
        <f t="shared" si="130"/>
        <v>263.82065290647733</v>
      </c>
      <c r="BC362">
        <f t="shared" si="115"/>
        <v>263.82065290647733</v>
      </c>
      <c r="BD362">
        <v>2.86002513074913E-11</v>
      </c>
      <c r="BE362">
        <v>5.06865066602581E-17</v>
      </c>
      <c r="BF362">
        <v>0.103734526444444</v>
      </c>
      <c r="BG362">
        <v>255.641842545386</v>
      </c>
      <c r="BH362">
        <v>9.4894669934850698E-2</v>
      </c>
      <c r="BI362">
        <v>263.82065290647699</v>
      </c>
      <c r="BJ362">
        <v>255.641842545386</v>
      </c>
      <c r="BK362">
        <v>0</v>
      </c>
    </row>
    <row r="363" spans="1:63" x14ac:dyDescent="0.25">
      <c r="A363" t="s">
        <v>93</v>
      </c>
      <c r="B363">
        <v>361</v>
      </c>
      <c r="C363" t="s">
        <v>110</v>
      </c>
      <c r="D363">
        <v>99.37</v>
      </c>
      <c r="E363">
        <v>0</v>
      </c>
      <c r="F363">
        <v>-0.09</v>
      </c>
      <c r="G363">
        <v>0</v>
      </c>
      <c r="H363">
        <v>0</v>
      </c>
      <c r="I363">
        <v>0</v>
      </c>
      <c r="J363">
        <v>0</v>
      </c>
      <c r="K363">
        <v>-155.71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90</v>
      </c>
      <c r="U363">
        <v>0</v>
      </c>
      <c r="V363">
        <f t="shared" si="116"/>
        <v>0</v>
      </c>
      <c r="W363" t="s">
        <v>18</v>
      </c>
      <c r="X363" t="s">
        <v>51</v>
      </c>
      <c r="Y363" t="s">
        <v>41</v>
      </c>
      <c r="Z363">
        <v>560</v>
      </c>
      <c r="AA363">
        <v>400</v>
      </c>
      <c r="AB363">
        <v>244.50693662748299</v>
      </c>
      <c r="AC363">
        <v>385.32154502160398</v>
      </c>
      <c r="AD363">
        <v>0</v>
      </c>
      <c r="AE363">
        <v>0</v>
      </c>
      <c r="AF363">
        <v>0</v>
      </c>
      <c r="AG363">
        <v>168.99265775664901</v>
      </c>
      <c r="AH363">
        <v>330.54098503042701</v>
      </c>
      <c r="AI363">
        <v>750000</v>
      </c>
      <c r="AJ363">
        <f t="shared" si="117"/>
        <v>0.76980000000000004</v>
      </c>
      <c r="AK363">
        <f t="shared" si="118"/>
        <v>0.34381253913880627</v>
      </c>
      <c r="AL363">
        <v>1.231792</v>
      </c>
      <c r="AM363">
        <v>0.73001117000000004</v>
      </c>
      <c r="AN363">
        <f t="shared" si="119"/>
        <v>287.43722897356218</v>
      </c>
      <c r="AO363">
        <f t="shared" si="120"/>
        <v>0</v>
      </c>
      <c r="AP363">
        <f t="shared" si="121"/>
        <v>287.43722897356218</v>
      </c>
      <c r="AQ363">
        <f t="shared" si="122"/>
        <v>251.07483079751299</v>
      </c>
      <c r="AR363">
        <v>210000</v>
      </c>
      <c r="AS363">
        <v>0.3</v>
      </c>
      <c r="AT363">
        <f t="shared" si="123"/>
        <v>251.07483079751285</v>
      </c>
      <c r="AU363">
        <f t="shared" si="124"/>
        <v>251.07483079751285</v>
      </c>
      <c r="AV363">
        <f t="shared" si="125"/>
        <v>287.43722897356207</v>
      </c>
      <c r="AW363">
        <f t="shared" si="132"/>
        <v>287.43722897356218</v>
      </c>
      <c r="AX363">
        <f t="shared" si="126"/>
        <v>287.43722897356218</v>
      </c>
      <c r="AY363">
        <f t="shared" si="127"/>
        <v>287.43722897356218</v>
      </c>
      <c r="AZ363">
        <f t="shared" si="128"/>
        <v>287.43722897356218</v>
      </c>
      <c r="BA363">
        <f t="shared" si="129"/>
        <v>287.43722897356218</v>
      </c>
      <c r="BB363">
        <f t="shared" si="130"/>
        <v>287.43722897356218</v>
      </c>
      <c r="BC363">
        <f t="shared" si="115"/>
        <v>287.43722897356218</v>
      </c>
      <c r="BD363">
        <v>0.54084629147210395</v>
      </c>
      <c r="BE363">
        <v>0.74805962331433595</v>
      </c>
      <c r="BF363">
        <v>0.100061223269841</v>
      </c>
      <c r="BG363">
        <v>251.07483079751299</v>
      </c>
      <c r="BH363">
        <v>9.4894669934850698E-2</v>
      </c>
      <c r="BI363">
        <v>269.69763124654901</v>
      </c>
      <c r="BJ363">
        <v>251.07483079751299</v>
      </c>
      <c r="BK363">
        <v>0</v>
      </c>
    </row>
    <row r="364" spans="1:63" x14ac:dyDescent="0.25">
      <c r="A364" t="s">
        <v>93</v>
      </c>
      <c r="B364">
        <v>362</v>
      </c>
      <c r="C364" t="s">
        <v>110</v>
      </c>
      <c r="D364">
        <v>194.03</v>
      </c>
      <c r="E364">
        <v>0</v>
      </c>
      <c r="F364">
        <v>-0.17</v>
      </c>
      <c r="G364">
        <v>0</v>
      </c>
      <c r="H364">
        <v>0</v>
      </c>
      <c r="I364">
        <v>0</v>
      </c>
      <c r="J364">
        <v>0</v>
      </c>
      <c r="K364">
        <v>-140.51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90</v>
      </c>
      <c r="U364">
        <v>0</v>
      </c>
      <c r="V364">
        <f t="shared" si="116"/>
        <v>0</v>
      </c>
      <c r="W364" t="s">
        <v>18</v>
      </c>
      <c r="X364" t="s">
        <v>51</v>
      </c>
      <c r="Y364" t="s">
        <v>41</v>
      </c>
      <c r="Z364">
        <v>560</v>
      </c>
      <c r="AA364">
        <v>400</v>
      </c>
      <c r="AB364">
        <v>244.50693662748299</v>
      </c>
      <c r="AC364">
        <v>385.32154502160398</v>
      </c>
      <c r="AD364">
        <v>0</v>
      </c>
      <c r="AE364">
        <v>0</v>
      </c>
      <c r="AF364">
        <v>0</v>
      </c>
      <c r="AG364">
        <v>168.99265775664901</v>
      </c>
      <c r="AH364">
        <v>330.54098503042701</v>
      </c>
      <c r="AI364">
        <v>750000</v>
      </c>
      <c r="AJ364">
        <f t="shared" si="117"/>
        <v>0.76980000000000004</v>
      </c>
      <c r="AK364">
        <f t="shared" si="118"/>
        <v>0.34381253913880627</v>
      </c>
      <c r="AL364">
        <v>1.3679981000000001</v>
      </c>
      <c r="AM364">
        <v>0.79877640000000005</v>
      </c>
      <c r="AN364">
        <f t="shared" si="119"/>
        <v>311.30344553184756</v>
      </c>
      <c r="AO364">
        <f t="shared" si="120"/>
        <v>0</v>
      </c>
      <c r="AP364">
        <f t="shared" si="121"/>
        <v>311.30344553184756</v>
      </c>
      <c r="AQ364">
        <f t="shared" si="122"/>
        <v>226.56556724268501</v>
      </c>
      <c r="AR364">
        <v>210000</v>
      </c>
      <c r="AS364">
        <v>0.3</v>
      </c>
      <c r="AT364">
        <f t="shared" si="123"/>
        <v>226.56556724268486</v>
      </c>
      <c r="AU364">
        <f t="shared" si="124"/>
        <v>226.56556724268501</v>
      </c>
      <c r="AV364">
        <f t="shared" si="125"/>
        <v>311.30344553184739</v>
      </c>
      <c r="AW364">
        <f t="shared" si="132"/>
        <v>311.30344553184761</v>
      </c>
      <c r="AX364">
        <f t="shared" si="126"/>
        <v>311.30344553184756</v>
      </c>
      <c r="AY364">
        <f t="shared" si="127"/>
        <v>311.30344553184756</v>
      </c>
      <c r="AZ364">
        <f t="shared" si="128"/>
        <v>311.30344553184756</v>
      </c>
      <c r="BA364">
        <f t="shared" si="129"/>
        <v>311.30344553184756</v>
      </c>
      <c r="BB364">
        <f t="shared" si="130"/>
        <v>311.30344553184756</v>
      </c>
      <c r="BC364">
        <f t="shared" si="115"/>
        <v>311.30344553184756</v>
      </c>
      <c r="BD364">
        <v>0.98227875895664596</v>
      </c>
      <c r="BE364">
        <v>1.2393794298715299</v>
      </c>
      <c r="BF364">
        <v>8.1479295650793607E-2</v>
      </c>
      <c r="BG364">
        <v>226.56556724268501</v>
      </c>
      <c r="BH364">
        <v>9.4894669934850698E-2</v>
      </c>
      <c r="BI364">
        <v>243.37045897150199</v>
      </c>
      <c r="BJ364">
        <v>226.56556724268501</v>
      </c>
      <c r="BK364">
        <v>0</v>
      </c>
    </row>
    <row r="365" spans="1:63" x14ac:dyDescent="0.25">
      <c r="A365" t="s">
        <v>93</v>
      </c>
      <c r="B365">
        <v>363</v>
      </c>
      <c r="C365" t="s">
        <v>110</v>
      </c>
      <c r="D365">
        <v>114.58</v>
      </c>
      <c r="E365">
        <v>0</v>
      </c>
      <c r="F365">
        <v>-0.1</v>
      </c>
      <c r="G365">
        <v>114.5</v>
      </c>
      <c r="H365">
        <v>0</v>
      </c>
      <c r="I365">
        <v>-0.1</v>
      </c>
      <c r="J365">
        <v>0</v>
      </c>
      <c r="K365">
        <v>-107.38</v>
      </c>
      <c r="L365">
        <v>0</v>
      </c>
      <c r="M365">
        <v>0</v>
      </c>
      <c r="N365">
        <v>-107.38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f t="shared" si="116"/>
        <v>1</v>
      </c>
      <c r="W365" t="s">
        <v>18</v>
      </c>
      <c r="X365" t="s">
        <v>51</v>
      </c>
      <c r="Y365" t="s">
        <v>41</v>
      </c>
      <c r="Z365">
        <v>560</v>
      </c>
      <c r="AA365">
        <v>400</v>
      </c>
      <c r="AB365">
        <v>244.50693662748299</v>
      </c>
      <c r="AC365">
        <v>385.32154502160398</v>
      </c>
      <c r="AD365">
        <v>0</v>
      </c>
      <c r="AE365">
        <v>0</v>
      </c>
      <c r="AF365">
        <v>0</v>
      </c>
      <c r="AG365">
        <v>168.99265775664901</v>
      </c>
      <c r="AH365">
        <v>330.54098503042701</v>
      </c>
      <c r="AI365">
        <v>750000</v>
      </c>
      <c r="AJ365">
        <f t="shared" si="117"/>
        <v>0.76980000000000004</v>
      </c>
      <c r="AK365">
        <f t="shared" si="118"/>
        <v>0.34381253913880627</v>
      </c>
      <c r="AL365">
        <v>0.79622095999999998</v>
      </c>
      <c r="AM365">
        <v>0.73141365999999997</v>
      </c>
      <c r="AN365">
        <f t="shared" si="119"/>
        <v>218.47525626486859</v>
      </c>
      <c r="AO365">
        <f t="shared" si="120"/>
        <v>218.43329233429597</v>
      </c>
      <c r="AP365">
        <f t="shared" si="121"/>
        <v>436.90854859916453</v>
      </c>
      <c r="AQ365">
        <f t="shared" si="122"/>
        <v>415.23729385870604</v>
      </c>
      <c r="AR365">
        <v>210000</v>
      </c>
      <c r="AS365">
        <v>0.3</v>
      </c>
      <c r="AT365">
        <f t="shared" si="123"/>
        <v>243.55609540868969</v>
      </c>
      <c r="AU365">
        <f t="shared" si="124"/>
        <v>250.12244795200996</v>
      </c>
      <c r="AV365">
        <f t="shared" si="125"/>
        <v>251.61548272857783</v>
      </c>
      <c r="AW365">
        <f t="shared" si="132"/>
        <v>256.26527447897627</v>
      </c>
      <c r="AX365">
        <f t="shared" si="126"/>
        <v>308.95583360654359</v>
      </c>
      <c r="AY365">
        <f t="shared" si="127"/>
        <v>497.90687795687893</v>
      </c>
      <c r="AZ365">
        <f t="shared" si="128"/>
        <v>481.3112691719225</v>
      </c>
      <c r="BA365">
        <f t="shared" si="129"/>
        <v>260.79406810375662</v>
      </c>
      <c r="BB365">
        <f t="shared" si="130"/>
        <v>239.80003877687847</v>
      </c>
      <c r="BC365">
        <f t="shared" si="115"/>
        <v>257.68039414217117</v>
      </c>
      <c r="BD365">
        <v>1.74463367157183E-8</v>
      </c>
      <c r="BE365">
        <v>1.38650553493111E-4</v>
      </c>
      <c r="BF365">
        <v>0.273685723428571</v>
      </c>
      <c r="BG365">
        <v>415.23728849899697</v>
      </c>
      <c r="BH365">
        <v>9.4894669934850698E-2</v>
      </c>
      <c r="BI365">
        <v>436.90854329024</v>
      </c>
      <c r="BJ365">
        <v>207.64072009121901</v>
      </c>
      <c r="BK365">
        <v>207.596573767487</v>
      </c>
    </row>
    <row r="366" spans="1:63" x14ac:dyDescent="0.25">
      <c r="A366" t="s">
        <v>93</v>
      </c>
      <c r="B366">
        <v>364</v>
      </c>
      <c r="C366" t="s">
        <v>110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-165.27</v>
      </c>
      <c r="L366">
        <v>0</v>
      </c>
      <c r="M366">
        <v>0</v>
      </c>
      <c r="N366">
        <v>-165.27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f t="shared" si="116"/>
        <v>1</v>
      </c>
      <c r="W366" t="s">
        <v>21</v>
      </c>
      <c r="X366" t="s">
        <v>51</v>
      </c>
      <c r="Y366" t="s">
        <v>41</v>
      </c>
      <c r="Z366">
        <v>560</v>
      </c>
      <c r="AA366">
        <v>400</v>
      </c>
      <c r="AB366">
        <v>244.50693662748299</v>
      </c>
      <c r="AC366">
        <v>385.32154502160398</v>
      </c>
      <c r="AD366">
        <v>0</v>
      </c>
      <c r="AE366">
        <v>0</v>
      </c>
      <c r="AF366">
        <v>0</v>
      </c>
      <c r="AG366">
        <v>168.99265775664901</v>
      </c>
      <c r="AH366">
        <v>330.54098503042701</v>
      </c>
      <c r="AI366">
        <v>750000</v>
      </c>
      <c r="AJ366">
        <f t="shared" si="117"/>
        <v>0.76980000000000004</v>
      </c>
      <c r="AK366">
        <f t="shared" si="118"/>
        <v>0.34381253913880627</v>
      </c>
      <c r="AL366">
        <v>1.2187920999999999</v>
      </c>
      <c r="AM366">
        <v>1.1105022</v>
      </c>
      <c r="AN366">
        <f t="shared" si="119"/>
        <v>286.25603696690837</v>
      </c>
      <c r="AO366">
        <f t="shared" si="120"/>
        <v>286.25603696690837</v>
      </c>
      <c r="AP366">
        <f t="shared" si="121"/>
        <v>572.51207393381674</v>
      </c>
      <c r="AQ366">
        <f t="shared" si="122"/>
        <v>532.97973522452003</v>
      </c>
      <c r="AR366">
        <v>210000</v>
      </c>
      <c r="AS366">
        <v>0.3</v>
      </c>
      <c r="AT366">
        <f t="shared" si="123"/>
        <v>312.59196179565572</v>
      </c>
      <c r="AU366">
        <f t="shared" si="124"/>
        <v>246.84039021433944</v>
      </c>
      <c r="AV366">
        <f t="shared" si="125"/>
        <v>245.97539663283555</v>
      </c>
      <c r="AW366">
        <f t="shared" si="132"/>
        <v>335.77763002055303</v>
      </c>
      <c r="AX366">
        <f t="shared" si="126"/>
        <v>404.82716978977589</v>
      </c>
      <c r="AY366">
        <f t="shared" si="127"/>
        <v>884.93604285324375</v>
      </c>
      <c r="AZ366">
        <f t="shared" si="128"/>
        <v>1006.6680616135297</v>
      </c>
      <c r="BA366">
        <f t="shared" si="129"/>
        <v>409.83342825170956</v>
      </c>
      <c r="BB366">
        <f t="shared" si="130"/>
        <v>388.0323094823807</v>
      </c>
      <c r="BC366">
        <f t="shared" si="115"/>
        <v>387.51130630039563</v>
      </c>
      <c r="BD366">
        <v>0</v>
      </c>
      <c r="BE366">
        <v>2.1140514173431899E-16</v>
      </c>
      <c r="BF366">
        <v>0.45090063200000002</v>
      </c>
      <c r="BG366">
        <v>532.97973522452003</v>
      </c>
      <c r="BH366">
        <v>9.4894669934850698E-2</v>
      </c>
      <c r="BI366">
        <v>572.51207393381605</v>
      </c>
      <c r="BJ366">
        <v>266.48986761226001</v>
      </c>
      <c r="BK366">
        <v>266.48986761226001</v>
      </c>
    </row>
    <row r="367" spans="1:63" x14ac:dyDescent="0.25">
      <c r="A367" t="s">
        <v>93</v>
      </c>
      <c r="B367">
        <v>365</v>
      </c>
      <c r="C367" t="s">
        <v>110</v>
      </c>
      <c r="D367">
        <v>201.24</v>
      </c>
      <c r="E367">
        <v>0</v>
      </c>
      <c r="F367">
        <v>16.2</v>
      </c>
      <c r="G367">
        <v>0</v>
      </c>
      <c r="H367">
        <v>0</v>
      </c>
      <c r="I367">
        <v>0</v>
      </c>
      <c r="J367">
        <v>0</v>
      </c>
      <c r="K367">
        <v>-134.97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f t="shared" si="116"/>
        <v>1</v>
      </c>
      <c r="W367" t="s">
        <v>22</v>
      </c>
      <c r="X367" t="s">
        <v>51</v>
      </c>
      <c r="Y367" t="s">
        <v>41</v>
      </c>
      <c r="Z367">
        <v>560</v>
      </c>
      <c r="AA367">
        <v>400</v>
      </c>
      <c r="AB367" s="1">
        <f>AG367*SQRT(3)</f>
        <v>292.7038693406148</v>
      </c>
      <c r="AC367" s="6">
        <f>(2^(1-AJ367))*AB367</f>
        <v>343.34092159739845</v>
      </c>
      <c r="AD367">
        <v>315.89999999999998</v>
      </c>
      <c r="AE367">
        <v>498</v>
      </c>
      <c r="AF367">
        <v>0</v>
      </c>
      <c r="AG367">
        <v>168.99265775664901</v>
      </c>
      <c r="AH367">
        <v>330.54098503042701</v>
      </c>
      <c r="AI367">
        <v>750000</v>
      </c>
      <c r="AJ367">
        <f t="shared" si="117"/>
        <v>0.76980000000000004</v>
      </c>
      <c r="AK367">
        <f t="shared" si="118"/>
        <v>0.76980000000000004</v>
      </c>
      <c r="AL367">
        <v>1.5543720000000001</v>
      </c>
      <c r="AM367">
        <v>1.2610490000000001</v>
      </c>
      <c r="AN367">
        <f t="shared" si="119"/>
        <v>303.56316031429111</v>
      </c>
      <c r="AO367">
        <f t="shared" si="120"/>
        <v>0</v>
      </c>
      <c r="AP367">
        <f t="shared" si="121"/>
        <v>303.56316031429111</v>
      </c>
      <c r="AQ367">
        <f t="shared" si="122"/>
        <v>293.54363753963298</v>
      </c>
      <c r="AR367">
        <v>210000</v>
      </c>
      <c r="AS367">
        <v>0.3</v>
      </c>
      <c r="AT367">
        <f t="shared" si="123"/>
        <v>293.54363753963298</v>
      </c>
      <c r="AU367">
        <f t="shared" si="124"/>
        <v>293.54363753963304</v>
      </c>
      <c r="AV367">
        <f t="shared" si="125"/>
        <v>303.56316031429105</v>
      </c>
      <c r="AW367">
        <f t="shared" si="132"/>
        <v>303.56316031429122</v>
      </c>
      <c r="AX367">
        <f t="shared" si="126"/>
        <v>303.56316031429111</v>
      </c>
      <c r="AY367">
        <f t="shared" si="127"/>
        <v>303.56316031429111</v>
      </c>
      <c r="AZ367">
        <f t="shared" si="128"/>
        <v>303.56316031429111</v>
      </c>
      <c r="BA367">
        <f t="shared" si="129"/>
        <v>303.56316031429111</v>
      </c>
      <c r="BB367">
        <f t="shared" si="130"/>
        <v>303.56316031429111</v>
      </c>
      <c r="BC367">
        <f t="shared" si="115"/>
        <v>303.56316031429111</v>
      </c>
      <c r="BD367">
        <v>4.8095970296373498E-9</v>
      </c>
      <c r="BE367">
        <v>9.1531015554749996E-17</v>
      </c>
      <c r="BF367">
        <v>0.136774392285714</v>
      </c>
      <c r="BG367">
        <v>293.54363753963298</v>
      </c>
      <c r="BH367">
        <v>0.13599294464598</v>
      </c>
      <c r="BI367">
        <v>303.563160314291</v>
      </c>
      <c r="BJ367">
        <v>293.54363753963298</v>
      </c>
      <c r="BK367">
        <v>0</v>
      </c>
    </row>
    <row r="368" spans="1:63" x14ac:dyDescent="0.25">
      <c r="A368" t="s">
        <v>93</v>
      </c>
      <c r="B368">
        <v>366</v>
      </c>
      <c r="C368" t="s">
        <v>110</v>
      </c>
      <c r="D368">
        <v>304.95</v>
      </c>
      <c r="E368">
        <v>0</v>
      </c>
      <c r="F368">
        <v>24.53</v>
      </c>
      <c r="G368">
        <v>0</v>
      </c>
      <c r="H368">
        <v>0</v>
      </c>
      <c r="I368">
        <v>0</v>
      </c>
      <c r="J368">
        <v>0</v>
      </c>
      <c r="K368">
        <v>-68.14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f t="shared" si="116"/>
        <v>1</v>
      </c>
      <c r="W368" t="s">
        <v>22</v>
      </c>
      <c r="X368" t="s">
        <v>51</v>
      </c>
      <c r="Y368" t="s">
        <v>41</v>
      </c>
      <c r="Z368">
        <v>560</v>
      </c>
      <c r="AA368">
        <v>400</v>
      </c>
      <c r="AB368" s="1">
        <f>AG368*SQRT(3)</f>
        <v>292.7038693406148</v>
      </c>
      <c r="AC368" s="6">
        <f>(2^(1-AJ368))*AB368</f>
        <v>343.34092159739845</v>
      </c>
      <c r="AD368">
        <v>315.89999999999998</v>
      </c>
      <c r="AE368">
        <v>498</v>
      </c>
      <c r="AF368">
        <v>0</v>
      </c>
      <c r="AG368">
        <v>168.99265775664901</v>
      </c>
      <c r="AH368">
        <v>330.54098503042701</v>
      </c>
      <c r="AI368">
        <v>750000</v>
      </c>
      <c r="AJ368">
        <f t="shared" si="117"/>
        <v>0.76980000000000004</v>
      </c>
      <c r="AK368">
        <f t="shared" si="118"/>
        <v>0.76980000000000004</v>
      </c>
      <c r="AL368">
        <v>1.5832196000000001</v>
      </c>
      <c r="AM368">
        <v>1.3683683</v>
      </c>
      <c r="AN368">
        <f t="shared" si="119"/>
        <v>316.29887559079305</v>
      </c>
      <c r="AO368">
        <f t="shared" si="120"/>
        <v>0</v>
      </c>
      <c r="AP368">
        <f t="shared" si="121"/>
        <v>316.29887559079305</v>
      </c>
      <c r="AQ368">
        <f t="shared" si="122"/>
        <v>318.08791907269898</v>
      </c>
      <c r="AR368">
        <v>210000</v>
      </c>
      <c r="AS368">
        <v>0.3</v>
      </c>
      <c r="AT368">
        <f t="shared" si="123"/>
        <v>318.08791907269909</v>
      </c>
      <c r="AU368">
        <f t="shared" si="124"/>
        <v>318.08791907269892</v>
      </c>
      <c r="AV368">
        <f t="shared" si="125"/>
        <v>316.29887559079276</v>
      </c>
      <c r="AW368">
        <f t="shared" si="132"/>
        <v>316.29887559079287</v>
      </c>
      <c r="AX368">
        <f t="shared" si="126"/>
        <v>316.29887559079305</v>
      </c>
      <c r="AY368">
        <f t="shared" si="127"/>
        <v>316.29887559079305</v>
      </c>
      <c r="AZ368">
        <f t="shared" si="128"/>
        <v>316.29887559079305</v>
      </c>
      <c r="BA368">
        <f t="shared" si="129"/>
        <v>316.29887559079305</v>
      </c>
      <c r="BB368">
        <f t="shared" si="130"/>
        <v>316.29887559079305</v>
      </c>
      <c r="BC368">
        <f t="shared" si="115"/>
        <v>316.29887559079305</v>
      </c>
      <c r="BD368">
        <v>1.6127606721836199E-9</v>
      </c>
      <c r="BE368">
        <v>2.5523701583657199E-17</v>
      </c>
      <c r="BF368">
        <v>0.16060305438095199</v>
      </c>
      <c r="BG368">
        <v>318.08791907269898</v>
      </c>
      <c r="BH368">
        <v>0.13599294464598</v>
      </c>
      <c r="BI368">
        <v>316.29887559079299</v>
      </c>
      <c r="BJ368">
        <v>318.08791907269898</v>
      </c>
      <c r="BK368">
        <v>0</v>
      </c>
    </row>
    <row r="369" spans="1:63" x14ac:dyDescent="0.25">
      <c r="A369" t="s">
        <v>93</v>
      </c>
      <c r="B369">
        <v>367</v>
      </c>
      <c r="C369" t="s">
        <v>110</v>
      </c>
      <c r="D369">
        <v>294.29000000000002</v>
      </c>
      <c r="E369">
        <v>0</v>
      </c>
      <c r="F369">
        <v>23.69</v>
      </c>
      <c r="G369">
        <v>50.14</v>
      </c>
      <c r="H369">
        <v>-0.88</v>
      </c>
      <c r="I369">
        <v>207.6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f t="shared" si="116"/>
        <v>1</v>
      </c>
      <c r="W369" t="s">
        <v>23</v>
      </c>
      <c r="X369" t="s">
        <v>51</v>
      </c>
      <c r="Y369" t="s">
        <v>41</v>
      </c>
      <c r="Z369">
        <v>560</v>
      </c>
      <c r="AA369">
        <v>400</v>
      </c>
      <c r="AB369" s="1">
        <f>AG369*SQRT(3)</f>
        <v>292.7038693406148</v>
      </c>
      <c r="AC369" s="6">
        <f>(2^(1-AJ369))*AB369</f>
        <v>343.34092159739845</v>
      </c>
      <c r="AD369">
        <v>315.89999999999998</v>
      </c>
      <c r="AE369">
        <v>498</v>
      </c>
      <c r="AF369">
        <v>0</v>
      </c>
      <c r="AG369">
        <v>168.99265775664901</v>
      </c>
      <c r="AH369">
        <v>330.54098503042701</v>
      </c>
      <c r="AI369">
        <v>750000</v>
      </c>
      <c r="AJ369">
        <f t="shared" si="117"/>
        <v>0.76980000000000004</v>
      </c>
      <c r="AK369">
        <f t="shared" si="118"/>
        <v>0.76980000000000004</v>
      </c>
      <c r="AL369">
        <v>0.93056433999999999</v>
      </c>
      <c r="AM369">
        <v>0.96442722999999997</v>
      </c>
      <c r="AN369">
        <f t="shared" si="119"/>
        <v>283.18914191755306</v>
      </c>
      <c r="AO369">
        <f t="shared" si="120"/>
        <v>188.22938452855865</v>
      </c>
      <c r="AP369">
        <f t="shared" si="121"/>
        <v>471.41852644611174</v>
      </c>
      <c r="AQ369">
        <f t="shared" si="122"/>
        <v>486.82491891597499</v>
      </c>
      <c r="AR369">
        <v>210000</v>
      </c>
      <c r="AS369">
        <v>0.3</v>
      </c>
      <c r="AT369">
        <f t="shared" si="123"/>
        <v>325.05415753095389</v>
      </c>
      <c r="AU369">
        <f t="shared" si="124"/>
        <v>293.49811966176185</v>
      </c>
      <c r="AV369">
        <f t="shared" si="125"/>
        <v>293.38965439801296</v>
      </c>
      <c r="AW369">
        <f t="shared" si="132"/>
        <v>318.43938368730841</v>
      </c>
      <c r="AX369">
        <f t="shared" si="126"/>
        <v>365.37735013039833</v>
      </c>
      <c r="AY369">
        <f t="shared" si="127"/>
        <v>569.94939498766928</v>
      </c>
      <c r="AZ369">
        <f t="shared" si="128"/>
        <v>534.89789655117283</v>
      </c>
      <c r="BA369">
        <f t="shared" si="129"/>
        <v>320.94482817901911</v>
      </c>
      <c r="BB369">
        <f t="shared" si="130"/>
        <v>297.79146558544664</v>
      </c>
      <c r="BC369">
        <f t="shared" si="115"/>
        <v>319.25876645966531</v>
      </c>
      <c r="BD369">
        <v>3.6838213417921199E-9</v>
      </c>
      <c r="BE369">
        <v>0.54429355177920102</v>
      </c>
      <c r="BF369">
        <v>0.19783161069841201</v>
      </c>
      <c r="BG369">
        <v>353.03528823617597</v>
      </c>
      <c r="BH369">
        <v>0.13599294464598</v>
      </c>
      <c r="BI369">
        <v>371.86220606563398</v>
      </c>
      <c r="BJ369">
        <v>288.070793625455</v>
      </c>
      <c r="BK369">
        <v>198.75412529051999</v>
      </c>
    </row>
    <row r="370" spans="1:63" x14ac:dyDescent="0.25">
      <c r="A370" t="s">
        <v>93</v>
      </c>
      <c r="B370">
        <v>368</v>
      </c>
      <c r="C370" t="s">
        <v>110</v>
      </c>
      <c r="D370">
        <v>285.01</v>
      </c>
      <c r="E370">
        <v>0</v>
      </c>
      <c r="F370">
        <v>22.97</v>
      </c>
      <c r="G370">
        <v>76.02</v>
      </c>
      <c r="H370">
        <v>-1.36</v>
      </c>
      <c r="I370">
        <v>315.5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f t="shared" si="116"/>
        <v>1</v>
      </c>
      <c r="W370" t="s">
        <v>23</v>
      </c>
      <c r="X370" t="s">
        <v>51</v>
      </c>
      <c r="Y370" t="s">
        <v>41</v>
      </c>
      <c r="Z370">
        <v>560</v>
      </c>
      <c r="AA370">
        <v>400</v>
      </c>
      <c r="AB370" s="1">
        <f>AG370*SQRT(3)</f>
        <v>292.7038693406148</v>
      </c>
      <c r="AC370" s="6">
        <f>(2^(1-AJ370))*AB370</f>
        <v>343.34092159739845</v>
      </c>
      <c r="AD370">
        <v>315.89999999999998</v>
      </c>
      <c r="AE370">
        <v>498</v>
      </c>
      <c r="AF370">
        <v>0</v>
      </c>
      <c r="AG370">
        <v>168.99265775664901</v>
      </c>
      <c r="AH370">
        <v>330.54098503042701</v>
      </c>
      <c r="AI370">
        <v>750000</v>
      </c>
      <c r="AJ370">
        <f t="shared" si="117"/>
        <v>0.76980000000000004</v>
      </c>
      <c r="AK370">
        <f t="shared" si="118"/>
        <v>0.76980000000000004</v>
      </c>
      <c r="AL370">
        <v>0.91881674999999996</v>
      </c>
      <c r="AM370">
        <v>0.93028219999999995</v>
      </c>
      <c r="AN370">
        <f t="shared" si="119"/>
        <v>274.24740892121474</v>
      </c>
      <c r="AO370">
        <f t="shared" si="120"/>
        <v>286.12811326397133</v>
      </c>
      <c r="AP370">
        <f t="shared" si="121"/>
        <v>560.37552218518613</v>
      </c>
      <c r="AQ370">
        <f t="shared" si="122"/>
        <v>581.057053482166</v>
      </c>
      <c r="AR370">
        <v>210000</v>
      </c>
      <c r="AS370">
        <v>0.3</v>
      </c>
      <c r="AT370">
        <f t="shared" si="123"/>
        <v>330.31350261949677</v>
      </c>
      <c r="AU370">
        <f t="shared" si="124"/>
        <v>293.62266407024964</v>
      </c>
      <c r="AV370">
        <f t="shared" si="125"/>
        <v>290.62747502184936</v>
      </c>
      <c r="AW370">
        <f t="shared" si="132"/>
        <v>323.28237187371519</v>
      </c>
      <c r="AX370">
        <f t="shared" si="126"/>
        <v>392.02236541064849</v>
      </c>
      <c r="AY370">
        <f t="shared" si="127"/>
        <v>847.28829031546434</v>
      </c>
      <c r="AZ370">
        <f t="shared" si="128"/>
        <v>963.35422827219679</v>
      </c>
      <c r="BA370">
        <f t="shared" si="129"/>
        <v>392.4566197717258</v>
      </c>
      <c r="BB370">
        <f t="shared" si="130"/>
        <v>371.51814089120813</v>
      </c>
      <c r="BC370">
        <f t="shared" si="115"/>
        <v>371.13764554505525</v>
      </c>
      <c r="BD370">
        <v>4.0351169412389502E-18</v>
      </c>
      <c r="BE370">
        <v>0.56305541023958205</v>
      </c>
      <c r="BF370">
        <v>0.27326753799999898</v>
      </c>
      <c r="BG370">
        <v>414.91993075773001</v>
      </c>
      <c r="BH370">
        <v>0.13599294464598</v>
      </c>
      <c r="BI370">
        <v>436.46526746122601</v>
      </c>
      <c r="BJ370">
        <v>278.98084733543902</v>
      </c>
      <c r="BK370">
        <v>302.07620614672697</v>
      </c>
    </row>
    <row r="371" spans="1:63" x14ac:dyDescent="0.25">
      <c r="A371" t="s">
        <v>93</v>
      </c>
      <c r="B371">
        <v>369</v>
      </c>
      <c r="C371" t="s">
        <v>110</v>
      </c>
      <c r="D371">
        <v>0</v>
      </c>
      <c r="E371">
        <v>0</v>
      </c>
      <c r="F371">
        <v>0</v>
      </c>
      <c r="G371">
        <v>76.819999999999993</v>
      </c>
      <c r="H371">
        <v>-0.56000000000000005</v>
      </c>
      <c r="I371">
        <v>140.79</v>
      </c>
      <c r="J371">
        <v>0</v>
      </c>
      <c r="K371">
        <v>-161.88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f t="shared" si="116"/>
        <v>1</v>
      </c>
      <c r="W371" t="s">
        <v>24</v>
      </c>
      <c r="X371" t="s">
        <v>51</v>
      </c>
      <c r="Y371" t="s">
        <v>41</v>
      </c>
      <c r="Z371">
        <v>560</v>
      </c>
      <c r="AA371">
        <v>400</v>
      </c>
      <c r="AB371">
        <v>244.50693662748299</v>
      </c>
      <c r="AC371">
        <v>385.32154502160398</v>
      </c>
      <c r="AD371">
        <v>0</v>
      </c>
      <c r="AE371">
        <v>0</v>
      </c>
      <c r="AF371">
        <v>0</v>
      </c>
      <c r="AG371">
        <v>168.99265775664901</v>
      </c>
      <c r="AH371">
        <v>330.54098503042701</v>
      </c>
      <c r="AI371">
        <v>750000</v>
      </c>
      <c r="AJ371">
        <f t="shared" si="117"/>
        <v>0.76980000000000004</v>
      </c>
      <c r="AK371">
        <f t="shared" si="118"/>
        <v>0.34381253913880627</v>
      </c>
      <c r="AL371">
        <v>1.3354853</v>
      </c>
      <c r="AM371">
        <v>1.1211548</v>
      </c>
      <c r="AN371">
        <f t="shared" si="119"/>
        <v>280.38438472924986</v>
      </c>
      <c r="AO371">
        <f t="shared" si="120"/>
        <v>122.59618224072068</v>
      </c>
      <c r="AP371">
        <f t="shared" si="121"/>
        <v>402.98056696997054</v>
      </c>
      <c r="AQ371">
        <f t="shared" si="122"/>
        <v>399.97427535339801</v>
      </c>
      <c r="AR371">
        <v>210000</v>
      </c>
      <c r="AS371">
        <v>0.3</v>
      </c>
      <c r="AT371">
        <f t="shared" si="123"/>
        <v>287.97046254454375</v>
      </c>
      <c r="AU371">
        <f t="shared" si="124"/>
        <v>247.86976905376847</v>
      </c>
      <c r="AV371">
        <f t="shared" si="125"/>
        <v>248.25884450150619</v>
      </c>
      <c r="AW371">
        <f t="shared" si="132"/>
        <v>304.80163594977313</v>
      </c>
      <c r="AX371">
        <f t="shared" si="126"/>
        <v>336.13904612186826</v>
      </c>
      <c r="AY371">
        <f t="shared" si="127"/>
        <v>437.55747619337996</v>
      </c>
      <c r="AZ371">
        <f t="shared" si="128"/>
        <v>404.29780237928378</v>
      </c>
      <c r="BA371">
        <f t="shared" si="129"/>
        <v>294.56048156940631</v>
      </c>
      <c r="BB371">
        <f t="shared" si="130"/>
        <v>282.88053590957963</v>
      </c>
      <c r="BC371">
        <f t="shared" si="115"/>
        <v>294.49874799833617</v>
      </c>
      <c r="BD371">
        <v>1.07902971380303E-8</v>
      </c>
      <c r="BE371">
        <v>0.69559297969707701</v>
      </c>
      <c r="BF371">
        <v>0.138794640984126</v>
      </c>
      <c r="BG371">
        <v>295.70360806050297</v>
      </c>
      <c r="BH371">
        <v>9.4894669934850698E-2</v>
      </c>
      <c r="BI371">
        <v>306.015076589373</v>
      </c>
      <c r="BJ371">
        <v>261.023656858913</v>
      </c>
      <c r="BK371">
        <v>138.95061849448501</v>
      </c>
    </row>
    <row r="372" spans="1:63" x14ac:dyDescent="0.25">
      <c r="A372" t="s">
        <v>93</v>
      </c>
      <c r="B372">
        <v>370</v>
      </c>
      <c r="C372" t="s">
        <v>110</v>
      </c>
      <c r="D372">
        <v>0</v>
      </c>
      <c r="E372">
        <v>0</v>
      </c>
      <c r="F372">
        <v>0</v>
      </c>
      <c r="G372">
        <v>53.4</v>
      </c>
      <c r="H372">
        <v>-0.37</v>
      </c>
      <c r="I372">
        <v>97.83</v>
      </c>
      <c r="J372">
        <v>0</v>
      </c>
      <c r="K372">
        <v>-166.87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 t="shared" si="116"/>
        <v>1</v>
      </c>
      <c r="W372" t="s">
        <v>24</v>
      </c>
      <c r="X372" t="s">
        <v>51</v>
      </c>
      <c r="Y372" t="s">
        <v>41</v>
      </c>
      <c r="Z372">
        <v>560</v>
      </c>
      <c r="AA372">
        <v>400</v>
      </c>
      <c r="AB372">
        <v>244.50693662748299</v>
      </c>
      <c r="AC372">
        <v>385.32154502160398</v>
      </c>
      <c r="AD372">
        <v>0</v>
      </c>
      <c r="AE372">
        <v>0</v>
      </c>
      <c r="AF372">
        <v>0</v>
      </c>
      <c r="AG372">
        <v>168.99265775664901</v>
      </c>
      <c r="AH372">
        <v>330.54098503042701</v>
      </c>
      <c r="AI372">
        <v>750000</v>
      </c>
      <c r="AJ372">
        <f t="shared" si="117"/>
        <v>0.76980000000000004</v>
      </c>
      <c r="AK372">
        <f t="shared" si="118"/>
        <v>0.34381253913880627</v>
      </c>
      <c r="AL372">
        <v>1.4978260000000001</v>
      </c>
      <c r="AM372">
        <v>1.2156377</v>
      </c>
      <c r="AN372">
        <f t="shared" si="119"/>
        <v>289.02731825901856</v>
      </c>
      <c r="AO372">
        <f t="shared" si="120"/>
        <v>85.171819870189466</v>
      </c>
      <c r="AP372">
        <f t="shared" si="121"/>
        <v>374.199138129208</v>
      </c>
      <c r="AQ372">
        <f t="shared" si="122"/>
        <v>365.61773496885883</v>
      </c>
      <c r="AR372">
        <v>210000</v>
      </c>
      <c r="AS372">
        <v>0.3</v>
      </c>
      <c r="AT372">
        <f t="shared" si="123"/>
        <v>288.74794667884652</v>
      </c>
      <c r="AU372">
        <f t="shared" si="124"/>
        <v>251.85473766800675</v>
      </c>
      <c r="AV372">
        <f t="shared" si="125"/>
        <v>254.15624931689413</v>
      </c>
      <c r="AW372">
        <f t="shared" si="132"/>
        <v>306.73195360225247</v>
      </c>
      <c r="AX372">
        <f t="shared" si="126"/>
        <v>328.86741004289411</v>
      </c>
      <c r="AY372">
        <f t="shared" si="127"/>
        <v>392.715278318976</v>
      </c>
      <c r="AZ372">
        <f t="shared" si="128"/>
        <v>367.21912014336999</v>
      </c>
      <c r="BA372">
        <f t="shared" si="129"/>
        <v>295.81098748390917</v>
      </c>
      <c r="BB372">
        <f t="shared" si="130"/>
        <v>289.62267366413516</v>
      </c>
      <c r="BC372">
        <f t="shared" si="115"/>
        <v>295.87145805631394</v>
      </c>
      <c r="BD372">
        <v>1.5645117244442999E-16</v>
      </c>
      <c r="BE372">
        <v>0.65679360871300396</v>
      </c>
      <c r="BF372">
        <v>0.129714377142857</v>
      </c>
      <c r="BG372">
        <v>285.867202735815</v>
      </c>
      <c r="BH372">
        <v>9.4894669934850698E-2</v>
      </c>
      <c r="BI372">
        <v>301.31549843975802</v>
      </c>
      <c r="BJ372">
        <v>269.06979009171499</v>
      </c>
      <c r="BK372">
        <v>96.547944877143806</v>
      </c>
    </row>
    <row r="373" spans="1:63" x14ac:dyDescent="0.25">
      <c r="A373" t="s">
        <v>93</v>
      </c>
      <c r="B373">
        <v>371</v>
      </c>
      <c r="C373" t="s">
        <v>110</v>
      </c>
      <c r="D373">
        <v>0</v>
      </c>
      <c r="E373">
        <v>0</v>
      </c>
      <c r="F373">
        <v>0</v>
      </c>
      <c r="G373">
        <v>106.51</v>
      </c>
      <c r="H373">
        <v>-0.76</v>
      </c>
      <c r="I373">
        <v>195.16</v>
      </c>
      <c r="J373">
        <v>0</v>
      </c>
      <c r="K373">
        <v>-140.57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f t="shared" si="116"/>
        <v>1</v>
      </c>
      <c r="W373" t="s">
        <v>24</v>
      </c>
      <c r="X373" t="s">
        <v>51</v>
      </c>
      <c r="Y373" t="s">
        <v>41</v>
      </c>
      <c r="Z373">
        <v>560</v>
      </c>
      <c r="AA373">
        <v>400</v>
      </c>
      <c r="AB373">
        <v>244.50693662748299</v>
      </c>
      <c r="AC373">
        <v>385.32154502160398</v>
      </c>
      <c r="AD373">
        <v>0</v>
      </c>
      <c r="AE373">
        <v>0</v>
      </c>
      <c r="AF373">
        <v>0</v>
      </c>
      <c r="AG373">
        <v>168.99265775664901</v>
      </c>
      <c r="AH373">
        <v>330.54098503042701</v>
      </c>
      <c r="AI373">
        <v>750000</v>
      </c>
      <c r="AJ373">
        <f t="shared" si="117"/>
        <v>0.76980000000000004</v>
      </c>
      <c r="AK373">
        <f t="shared" si="118"/>
        <v>0.34381253913880627</v>
      </c>
      <c r="AL373">
        <v>1.0234103999999999</v>
      </c>
      <c r="AM373">
        <v>0.90623290000000001</v>
      </c>
      <c r="AN373">
        <f t="shared" si="119"/>
        <v>243.47438201995706</v>
      </c>
      <c r="AO373">
        <f t="shared" si="120"/>
        <v>169.92692811911829</v>
      </c>
      <c r="AP373">
        <f t="shared" si="121"/>
        <v>413.40131013907535</v>
      </c>
      <c r="AQ373">
        <f t="shared" si="122"/>
        <v>419.270854800515</v>
      </c>
      <c r="AR373">
        <v>210000</v>
      </c>
      <c r="AS373">
        <v>0.3</v>
      </c>
      <c r="AT373">
        <f t="shared" si="123"/>
        <v>261.1375189286544</v>
      </c>
      <c r="AU373">
        <f t="shared" si="124"/>
        <v>240.11868208909516</v>
      </c>
      <c r="AV373">
        <f t="shared" si="125"/>
        <v>240.47547228747547</v>
      </c>
      <c r="AW373">
        <f t="shared" si="132"/>
        <v>275.03029109761661</v>
      </c>
      <c r="AX373">
        <f t="shared" si="126"/>
        <v>317.2579841585582</v>
      </c>
      <c r="AY373">
        <f t="shared" si="127"/>
        <v>455.60311786351309</v>
      </c>
      <c r="AZ373">
        <f t="shared" si="128"/>
        <v>423.29922407610354</v>
      </c>
      <c r="BA373">
        <f t="shared" si="129"/>
        <v>268.94952362387437</v>
      </c>
      <c r="BB373">
        <f t="shared" si="130"/>
        <v>251.67114321308233</v>
      </c>
      <c r="BC373">
        <f t="shared" si="115"/>
        <v>268.16615804510798</v>
      </c>
      <c r="BD373">
        <v>6.1907488904227901E-16</v>
      </c>
      <c r="BE373">
        <v>0.28642011623392299</v>
      </c>
      <c r="BF373">
        <v>0.140434689841269</v>
      </c>
      <c r="BG373">
        <v>297.44554896652897</v>
      </c>
      <c r="BH373">
        <v>9.4894669934850698E-2</v>
      </c>
      <c r="BI373">
        <v>296.90896854086401</v>
      </c>
      <c r="BJ373">
        <v>226.662314335665</v>
      </c>
      <c r="BK373">
        <v>192.60854046484999</v>
      </c>
    </row>
    <row r="374" spans="1:63" x14ac:dyDescent="0.25">
      <c r="A374" t="s">
        <v>93</v>
      </c>
      <c r="B374">
        <v>372</v>
      </c>
      <c r="C374" t="s">
        <v>109</v>
      </c>
      <c r="D374">
        <v>0</v>
      </c>
      <c r="E374">
        <v>0</v>
      </c>
      <c r="F374">
        <v>0</v>
      </c>
      <c r="G374">
        <v>241.88</v>
      </c>
      <c r="H374">
        <v>0</v>
      </c>
      <c r="I374">
        <v>18.22</v>
      </c>
      <c r="J374">
        <v>0</v>
      </c>
      <c r="K374">
        <v>-146.47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f t="shared" si="116"/>
        <v>1</v>
      </c>
      <c r="W374" t="s">
        <v>25</v>
      </c>
      <c r="X374" t="s">
        <v>51</v>
      </c>
      <c r="Y374" t="s">
        <v>41</v>
      </c>
      <c r="Z374">
        <v>560</v>
      </c>
      <c r="AA374">
        <v>400</v>
      </c>
      <c r="AB374">
        <v>244.50693662748299</v>
      </c>
      <c r="AC374">
        <v>385.32154502160398</v>
      </c>
      <c r="AD374">
        <v>0</v>
      </c>
      <c r="AE374">
        <v>0</v>
      </c>
      <c r="AF374">
        <v>0</v>
      </c>
      <c r="AG374">
        <v>168.99265775664901</v>
      </c>
      <c r="AH374">
        <v>330.54098503042701</v>
      </c>
      <c r="AI374">
        <v>750000</v>
      </c>
      <c r="AJ374">
        <f t="shared" si="117"/>
        <v>0.76980000000000004</v>
      </c>
      <c r="AK374">
        <f t="shared" si="118"/>
        <v>0.34381253913880627</v>
      </c>
      <c r="AL374">
        <v>1.038362</v>
      </c>
      <c r="AM374">
        <v>0.95121129999999998</v>
      </c>
      <c r="AN374">
        <f t="shared" si="119"/>
        <v>253.69348178461345</v>
      </c>
      <c r="AO374">
        <f t="shared" si="120"/>
        <v>233.30419884777041</v>
      </c>
      <c r="AP374">
        <f t="shared" si="121"/>
        <v>486.99768063238389</v>
      </c>
      <c r="AQ374">
        <f t="shared" si="122"/>
        <v>473.227820528498</v>
      </c>
      <c r="AR374">
        <v>210000</v>
      </c>
      <c r="AS374">
        <v>0.3</v>
      </c>
      <c r="AT374">
        <f t="shared" si="123"/>
        <v>277.15183124406963</v>
      </c>
      <c r="AU374">
        <f t="shared" si="124"/>
        <v>244.32138889596374</v>
      </c>
      <c r="AV374">
        <f t="shared" si="125"/>
        <v>247.42553384103527</v>
      </c>
      <c r="AW374">
        <f t="shared" si="132"/>
        <v>294.78541803173221</v>
      </c>
      <c r="AX374">
        <f t="shared" si="126"/>
        <v>351.49414962508365</v>
      </c>
      <c r="AY374">
        <f t="shared" si="127"/>
        <v>616.03517281284394</v>
      </c>
      <c r="AZ374">
        <f t="shared" si="128"/>
        <v>608.75794118637953</v>
      </c>
      <c r="BA374">
        <f t="shared" si="129"/>
        <v>312.32071210533172</v>
      </c>
      <c r="BB374">
        <f t="shared" si="130"/>
        <v>286.89632199058894</v>
      </c>
      <c r="BC374">
        <f t="shared" si="115"/>
        <v>306.97432793245383</v>
      </c>
      <c r="BD374">
        <v>1.66358571739937E-15</v>
      </c>
      <c r="BE374">
        <v>0.60904173494337599</v>
      </c>
      <c r="BF374">
        <v>0.17773439520634901</v>
      </c>
      <c r="BG374">
        <v>334.62317460092299</v>
      </c>
      <c r="BH374">
        <v>9.4894669934850698E-2</v>
      </c>
      <c r="BI374">
        <v>344.66103913845501</v>
      </c>
      <c r="BJ374">
        <v>236.17577847865701</v>
      </c>
      <c r="BK374">
        <v>237.05204204984099</v>
      </c>
    </row>
    <row r="375" spans="1:63" x14ac:dyDescent="0.25">
      <c r="A375" t="s">
        <v>93</v>
      </c>
      <c r="B375">
        <v>373</v>
      </c>
      <c r="C375" t="s">
        <v>110</v>
      </c>
      <c r="D375">
        <v>0</v>
      </c>
      <c r="E375">
        <v>0</v>
      </c>
      <c r="F375">
        <v>0</v>
      </c>
      <c r="G375">
        <v>175.93</v>
      </c>
      <c r="H375">
        <v>0</v>
      </c>
      <c r="I375">
        <v>13.25</v>
      </c>
      <c r="J375">
        <v>0</v>
      </c>
      <c r="K375">
        <v>-157.28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f t="shared" si="116"/>
        <v>1</v>
      </c>
      <c r="W375" t="s">
        <v>25</v>
      </c>
      <c r="X375" t="s">
        <v>51</v>
      </c>
      <c r="Y375" t="s">
        <v>41</v>
      </c>
      <c r="Z375">
        <v>560</v>
      </c>
      <c r="AA375">
        <v>400</v>
      </c>
      <c r="AB375">
        <v>244.50693662748299</v>
      </c>
      <c r="AC375">
        <v>385.32154502160398</v>
      </c>
      <c r="AD375">
        <v>0</v>
      </c>
      <c r="AE375">
        <v>0</v>
      </c>
      <c r="AF375">
        <v>0</v>
      </c>
      <c r="AG375">
        <v>168.99265775664901</v>
      </c>
      <c r="AH375">
        <v>330.54098503042701</v>
      </c>
      <c r="AI375">
        <v>750000</v>
      </c>
      <c r="AJ375">
        <f t="shared" si="117"/>
        <v>0.76980000000000004</v>
      </c>
      <c r="AK375">
        <f t="shared" si="118"/>
        <v>0.34381253913880627</v>
      </c>
      <c r="AL375">
        <v>1.2639377999999999</v>
      </c>
      <c r="AM375">
        <v>1.0878398</v>
      </c>
      <c r="AN375">
        <f t="shared" si="119"/>
        <v>272.41695101443304</v>
      </c>
      <c r="AO375">
        <f t="shared" si="120"/>
        <v>169.6934144273136</v>
      </c>
      <c r="AP375">
        <f t="shared" si="121"/>
        <v>442.11036544174664</v>
      </c>
      <c r="AQ375">
        <f t="shared" si="122"/>
        <v>426.025299515982</v>
      </c>
      <c r="AR375">
        <v>210000</v>
      </c>
      <c r="AS375">
        <v>0.3</v>
      </c>
      <c r="AT375">
        <f t="shared" si="123"/>
        <v>285.77124651894843</v>
      </c>
      <c r="AU375">
        <f t="shared" si="124"/>
        <v>242.31039443900369</v>
      </c>
      <c r="AV375">
        <f t="shared" si="125"/>
        <v>239.73360380258833</v>
      </c>
      <c r="AW375">
        <f t="shared" si="132"/>
        <v>304.54003836929002</v>
      </c>
      <c r="AX375">
        <f t="shared" si="126"/>
        <v>347.0422996776004</v>
      </c>
      <c r="AY375">
        <f t="shared" si="127"/>
        <v>509.2941356393822</v>
      </c>
      <c r="AZ375">
        <f t="shared" si="128"/>
        <v>473.13792671109934</v>
      </c>
      <c r="BA375">
        <f t="shared" si="129"/>
        <v>300.8294441642139</v>
      </c>
      <c r="BB375">
        <f t="shared" si="130"/>
        <v>281.53609494009868</v>
      </c>
      <c r="BC375">
        <f t="shared" si="115"/>
        <v>299.96036682728118</v>
      </c>
      <c r="BD375">
        <v>1.38325529553461E-17</v>
      </c>
      <c r="BE375">
        <v>0.507755330396925</v>
      </c>
      <c r="BF375">
        <v>0.149276951968253</v>
      </c>
      <c r="BG375">
        <v>306.666724213762</v>
      </c>
      <c r="BH375">
        <v>9.4894669934850698E-2</v>
      </c>
      <c r="BI375">
        <v>320.94680260130298</v>
      </c>
      <c r="BJ375">
        <v>253.60637973047901</v>
      </c>
      <c r="BK375">
        <v>172.41891978550299</v>
      </c>
    </row>
    <row r="376" spans="1:63" x14ac:dyDescent="0.25">
      <c r="A376" t="s">
        <v>93</v>
      </c>
      <c r="B376">
        <v>374</v>
      </c>
      <c r="C376" t="s">
        <v>109</v>
      </c>
      <c r="D376">
        <v>0</v>
      </c>
      <c r="E376">
        <v>0</v>
      </c>
      <c r="F376">
        <v>0</v>
      </c>
      <c r="G376">
        <v>227.49</v>
      </c>
      <c r="H376">
        <v>-39.979999999999997</v>
      </c>
      <c r="I376">
        <v>-19.47</v>
      </c>
      <c r="J376">
        <v>0</v>
      </c>
      <c r="K376">
        <v>-171.83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f t="shared" si="116"/>
        <v>1</v>
      </c>
      <c r="W376" t="s">
        <v>25</v>
      </c>
      <c r="X376" t="s">
        <v>51</v>
      </c>
      <c r="Y376" t="s">
        <v>41</v>
      </c>
      <c r="Z376">
        <v>560</v>
      </c>
      <c r="AA376">
        <v>400</v>
      </c>
      <c r="AB376">
        <v>244.50693662748299</v>
      </c>
      <c r="AC376">
        <v>385.32154502160398</v>
      </c>
      <c r="AD376">
        <v>0</v>
      </c>
      <c r="AE376">
        <v>0</v>
      </c>
      <c r="AF376">
        <v>0</v>
      </c>
      <c r="AG376">
        <v>168.99265775664901</v>
      </c>
      <c r="AH376">
        <v>330.54098503042701</v>
      </c>
      <c r="AI376">
        <v>750000</v>
      </c>
      <c r="AJ376">
        <f t="shared" si="117"/>
        <v>0.76980000000000004</v>
      </c>
      <c r="AK376">
        <f t="shared" si="118"/>
        <v>0.34381253913880627</v>
      </c>
      <c r="AL376">
        <v>1.3102769000000001</v>
      </c>
      <c r="AM376">
        <v>1.2020052999999999</v>
      </c>
      <c r="AN376">
        <f t="shared" si="119"/>
        <v>297.61829026456019</v>
      </c>
      <c r="AO376">
        <f t="shared" si="120"/>
        <v>257.82756117219122</v>
      </c>
      <c r="AP376">
        <f t="shared" si="121"/>
        <v>555.44585143675135</v>
      </c>
      <c r="AQ376">
        <f t="shared" si="122"/>
        <v>524.81077035126395</v>
      </c>
      <c r="AR376">
        <v>210000</v>
      </c>
      <c r="AS376">
        <v>0.3</v>
      </c>
      <c r="AT376">
        <f t="shared" si="123"/>
        <v>320.95716464505404</v>
      </c>
      <c r="AU376">
        <f t="shared" si="124"/>
        <v>243.52634161041243</v>
      </c>
      <c r="AV376">
        <f t="shared" si="125"/>
        <v>245.23368743652156</v>
      </c>
      <c r="AW376">
        <f t="shared" si="132"/>
        <v>343.58935421269359</v>
      </c>
      <c r="AX376">
        <f t="shared" si="126"/>
        <v>406.58436349563277</v>
      </c>
      <c r="AY376">
        <f t="shared" si="127"/>
        <v>805.50179040651335</v>
      </c>
      <c r="AZ376">
        <f t="shared" si="128"/>
        <v>837.34454502822075</v>
      </c>
      <c r="BA376">
        <f t="shared" si="129"/>
        <v>389.27442283146479</v>
      </c>
      <c r="BB376">
        <f t="shared" si="130"/>
        <v>359.70935889374681</v>
      </c>
      <c r="BC376">
        <f t="shared" si="115"/>
        <v>377.67573172172433</v>
      </c>
      <c r="BD376">
        <v>1.8396710722855899E-9</v>
      </c>
      <c r="BE376">
        <v>0.59596275517124697</v>
      </c>
      <c r="BF376">
        <v>0.21927481028571399</v>
      </c>
      <c r="BG376">
        <v>371.67610964386699</v>
      </c>
      <c r="BH376">
        <v>9.4894669934850698E-2</v>
      </c>
      <c r="BI376">
        <v>393.76604475246398</v>
      </c>
      <c r="BJ376">
        <v>277.067549778027</v>
      </c>
      <c r="BK376">
        <v>247.74322057323701</v>
      </c>
    </row>
    <row r="377" spans="1:63" x14ac:dyDescent="0.25">
      <c r="A377" t="s">
        <v>93</v>
      </c>
      <c r="B377">
        <v>375</v>
      </c>
      <c r="C377" t="s">
        <v>110</v>
      </c>
      <c r="D377">
        <v>0</v>
      </c>
      <c r="E377">
        <v>0</v>
      </c>
      <c r="F377">
        <v>0</v>
      </c>
      <c r="G377">
        <v>109.7</v>
      </c>
      <c r="H377">
        <v>-40</v>
      </c>
      <c r="I377">
        <v>-28.46</v>
      </c>
      <c r="J377">
        <v>0</v>
      </c>
      <c r="K377">
        <v>-176.36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f t="shared" si="116"/>
        <v>1</v>
      </c>
      <c r="W377" t="s">
        <v>25</v>
      </c>
      <c r="X377" t="s">
        <v>51</v>
      </c>
      <c r="Y377" t="s">
        <v>41</v>
      </c>
      <c r="Z377">
        <v>560</v>
      </c>
      <c r="AA377">
        <v>400</v>
      </c>
      <c r="AB377">
        <v>244.50693662748299</v>
      </c>
      <c r="AC377">
        <v>385.32154502160398</v>
      </c>
      <c r="AD377">
        <v>0</v>
      </c>
      <c r="AE377">
        <v>0</v>
      </c>
      <c r="AF377">
        <v>0</v>
      </c>
      <c r="AG377">
        <v>168.99265775664901</v>
      </c>
      <c r="AH377">
        <v>330.54098503042701</v>
      </c>
      <c r="AI377">
        <v>750000</v>
      </c>
      <c r="AJ377">
        <f t="shared" si="117"/>
        <v>0.76980000000000004</v>
      </c>
      <c r="AK377">
        <f t="shared" si="118"/>
        <v>0.34381253913880627</v>
      </c>
      <c r="AL377">
        <v>1.6260536999999999</v>
      </c>
      <c r="AM377">
        <v>1.4150906000000001</v>
      </c>
      <c r="AN377">
        <f t="shared" si="119"/>
        <v>305.4644804228472</v>
      </c>
      <c r="AO377">
        <f t="shared" si="120"/>
        <v>144.27655249554584</v>
      </c>
      <c r="AP377">
        <f t="shared" si="121"/>
        <v>449.74103291839305</v>
      </c>
      <c r="AQ377">
        <f t="shared" si="122"/>
        <v>419.52763886327301</v>
      </c>
      <c r="AR377">
        <v>210000</v>
      </c>
      <c r="AS377">
        <v>0.3</v>
      </c>
      <c r="AT377">
        <f t="shared" si="123"/>
        <v>311.00080706660663</v>
      </c>
      <c r="AU377">
        <f t="shared" si="124"/>
        <v>241.9852147563947</v>
      </c>
      <c r="AV377">
        <f t="shared" si="125"/>
        <v>239.76322514965412</v>
      </c>
      <c r="AW377">
        <f t="shared" si="132"/>
        <v>333.91407900111074</v>
      </c>
      <c r="AX377">
        <f t="shared" si="126"/>
        <v>370.64796093497068</v>
      </c>
      <c r="AY377">
        <f t="shared" si="127"/>
        <v>517.48697956167359</v>
      </c>
      <c r="AZ377">
        <f t="shared" si="128"/>
        <v>477.80441473600365</v>
      </c>
      <c r="BA377">
        <f t="shared" si="129"/>
        <v>327.51079623299245</v>
      </c>
      <c r="BB377">
        <f t="shared" si="130"/>
        <v>310.72365240269556</v>
      </c>
      <c r="BC377">
        <f t="shared" si="115"/>
        <v>327.18171289271078</v>
      </c>
      <c r="BD377">
        <v>9.9321977477693993E-10</v>
      </c>
      <c r="BE377">
        <v>0.58155370338732904</v>
      </c>
      <c r="BF377">
        <v>0.157356298031746</v>
      </c>
      <c r="BG377">
        <v>314.85626523859997</v>
      </c>
      <c r="BH377">
        <v>9.4894669934850698E-2</v>
      </c>
      <c r="BI377">
        <v>337.822841738092</v>
      </c>
      <c r="BJ377">
        <v>284.37195529798601</v>
      </c>
      <c r="BK377">
        <v>135.15568356528701</v>
      </c>
    </row>
    <row r="378" spans="1:63" x14ac:dyDescent="0.25">
      <c r="A378" t="s">
        <v>93</v>
      </c>
      <c r="B378">
        <v>376</v>
      </c>
      <c r="C378" t="s">
        <v>110</v>
      </c>
      <c r="D378">
        <v>247.26</v>
      </c>
      <c r="E378">
        <v>0</v>
      </c>
      <c r="F378">
        <v>18.54</v>
      </c>
      <c r="G378">
        <v>0</v>
      </c>
      <c r="H378">
        <v>0</v>
      </c>
      <c r="I378">
        <v>0</v>
      </c>
      <c r="J378">
        <v>0</v>
      </c>
      <c r="K378">
        <v>-44.51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f t="shared" si="116"/>
        <v>1</v>
      </c>
      <c r="W378" t="s">
        <v>18</v>
      </c>
      <c r="X378" t="s">
        <v>51</v>
      </c>
      <c r="Y378" t="s">
        <v>41</v>
      </c>
      <c r="Z378">
        <v>560</v>
      </c>
      <c r="AA378">
        <v>400</v>
      </c>
      <c r="AB378">
        <v>244.50693662748299</v>
      </c>
      <c r="AC378">
        <v>385.32154502160398</v>
      </c>
      <c r="AD378">
        <v>0</v>
      </c>
      <c r="AE378">
        <v>0</v>
      </c>
      <c r="AF378">
        <v>0</v>
      </c>
      <c r="AG378">
        <v>168.99265775664901</v>
      </c>
      <c r="AH378">
        <v>330.54098503042701</v>
      </c>
      <c r="AI378">
        <v>750000</v>
      </c>
      <c r="AJ378">
        <f t="shared" si="117"/>
        <v>0.76980000000000004</v>
      </c>
      <c r="AK378">
        <f t="shared" si="118"/>
        <v>0.34381253913880627</v>
      </c>
      <c r="AL378">
        <v>1.0851824000000001</v>
      </c>
      <c r="AM378">
        <v>0.91098815</v>
      </c>
      <c r="AN378">
        <f t="shared" si="119"/>
        <v>250.6799934179032</v>
      </c>
      <c r="AO378">
        <f t="shared" si="120"/>
        <v>0</v>
      </c>
      <c r="AP378">
        <f t="shared" si="121"/>
        <v>250.6799934179032</v>
      </c>
      <c r="AQ378">
        <f t="shared" si="122"/>
        <v>252.74826056770399</v>
      </c>
      <c r="AR378">
        <v>210000</v>
      </c>
      <c r="AS378">
        <v>0.3</v>
      </c>
      <c r="AT378">
        <f t="shared" si="123"/>
        <v>252.74826056770402</v>
      </c>
      <c r="AU378">
        <f t="shared" si="124"/>
        <v>252.74826056770397</v>
      </c>
      <c r="AV378">
        <f t="shared" si="125"/>
        <v>250.67999341790338</v>
      </c>
      <c r="AW378">
        <f t="shared" si="132"/>
        <v>250.67999341790335</v>
      </c>
      <c r="AX378">
        <f t="shared" si="126"/>
        <v>250.6799934179032</v>
      </c>
      <c r="AY378">
        <f t="shared" si="127"/>
        <v>250.6799934179032</v>
      </c>
      <c r="AZ378">
        <f t="shared" si="128"/>
        <v>250.6799934179032</v>
      </c>
      <c r="BA378">
        <f t="shared" si="129"/>
        <v>250.6799934179032</v>
      </c>
      <c r="BB378">
        <f t="shared" si="130"/>
        <v>250.6799934179032</v>
      </c>
      <c r="BC378">
        <f t="shared" si="115"/>
        <v>250.6799934179032</v>
      </c>
      <c r="BD378">
        <v>6.5968312472848603E-10</v>
      </c>
      <c r="BE378">
        <v>1.8818778508716499E-17</v>
      </c>
      <c r="BF378">
        <v>0.101399497174603</v>
      </c>
      <c r="BG378">
        <v>252.74826056770399</v>
      </c>
      <c r="BH378">
        <v>9.4894669934850698E-2</v>
      </c>
      <c r="BI378">
        <v>250.67999341790301</v>
      </c>
      <c r="BJ378">
        <v>252.74826056770399</v>
      </c>
      <c r="BK378">
        <v>0</v>
      </c>
    </row>
    <row r="379" spans="1:63" x14ac:dyDescent="0.25">
      <c r="A379" t="s">
        <v>93</v>
      </c>
      <c r="B379">
        <v>377</v>
      </c>
      <c r="C379" t="s">
        <v>110</v>
      </c>
      <c r="D379">
        <v>0</v>
      </c>
      <c r="E379">
        <v>0</v>
      </c>
      <c r="F379">
        <v>0</v>
      </c>
      <c r="G379">
        <v>29.95</v>
      </c>
      <c r="H379">
        <v>-0.5</v>
      </c>
      <c r="I379">
        <v>128.32</v>
      </c>
      <c r="J379">
        <v>0</v>
      </c>
      <c r="K379">
        <v>-152.94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f t="shared" si="116"/>
        <v>1</v>
      </c>
      <c r="W379" t="s">
        <v>26</v>
      </c>
      <c r="X379" t="s">
        <v>51</v>
      </c>
      <c r="Y379" t="s">
        <v>41</v>
      </c>
      <c r="Z379">
        <v>560</v>
      </c>
      <c r="AA379">
        <v>400</v>
      </c>
      <c r="AB379">
        <v>244.50693662748299</v>
      </c>
      <c r="AC379">
        <v>385.32154502160398</v>
      </c>
      <c r="AD379">
        <v>0</v>
      </c>
      <c r="AE379">
        <v>0</v>
      </c>
      <c r="AF379">
        <v>0</v>
      </c>
      <c r="AG379">
        <v>168.99265775664901</v>
      </c>
      <c r="AH379">
        <v>330.54098503042701</v>
      </c>
      <c r="AI379">
        <v>750000</v>
      </c>
      <c r="AJ379">
        <f t="shared" si="117"/>
        <v>0.76980000000000004</v>
      </c>
      <c r="AK379">
        <f t="shared" si="118"/>
        <v>0.34381253913880627</v>
      </c>
      <c r="AL379">
        <v>1.3304777999999999</v>
      </c>
      <c r="AM379">
        <v>1.0674942999999999</v>
      </c>
      <c r="AN379">
        <f t="shared" si="119"/>
        <v>264.8998505095841</v>
      </c>
      <c r="AO379">
        <f t="shared" si="120"/>
        <v>116.61571892330809</v>
      </c>
      <c r="AP379">
        <f t="shared" si="121"/>
        <v>381.51556943289222</v>
      </c>
      <c r="AQ379">
        <f t="shared" si="122"/>
        <v>369.51011175784799</v>
      </c>
      <c r="AR379">
        <v>210000</v>
      </c>
      <c r="AS379">
        <v>0.3</v>
      </c>
      <c r="AT379">
        <f t="shared" si="123"/>
        <v>270.6669032407284</v>
      </c>
      <c r="AU379">
        <f t="shared" si="124"/>
        <v>239.96864958993717</v>
      </c>
      <c r="AV379">
        <f t="shared" si="125"/>
        <v>234.81397079388975</v>
      </c>
      <c r="AW379">
        <f t="shared" si="132"/>
        <v>288.10608200039138</v>
      </c>
      <c r="AX379">
        <f t="shared" si="126"/>
        <v>317.90472992683203</v>
      </c>
      <c r="AY379">
        <f t="shared" si="127"/>
        <v>404.24392664524083</v>
      </c>
      <c r="AZ379">
        <f t="shared" si="128"/>
        <v>373.90902488045145</v>
      </c>
      <c r="BA379">
        <f t="shared" si="129"/>
        <v>276.93000785265724</v>
      </c>
      <c r="BB379">
        <f t="shared" si="130"/>
        <v>266.82745944977205</v>
      </c>
      <c r="BC379">
        <f t="shared" si="115"/>
        <v>276.90792921792519</v>
      </c>
      <c r="BD379">
        <v>7.4223493179444698E-9</v>
      </c>
      <c r="BE379">
        <v>0.71313675220852302</v>
      </c>
      <c r="BF379">
        <v>0.120508760095238</v>
      </c>
      <c r="BG379">
        <v>275.53678313430299</v>
      </c>
      <c r="BH379">
        <v>9.4894669934850698E-2</v>
      </c>
      <c r="BI379">
        <v>289.43247347179198</v>
      </c>
      <c r="BJ379">
        <v>246.60834000495601</v>
      </c>
      <c r="BK379">
        <v>122.901771752892</v>
      </c>
    </row>
    <row r="380" spans="1:63" x14ac:dyDescent="0.25">
      <c r="A380" t="s">
        <v>93</v>
      </c>
      <c r="B380">
        <v>378</v>
      </c>
      <c r="C380" t="s">
        <v>110</v>
      </c>
      <c r="D380">
        <v>0</v>
      </c>
      <c r="E380">
        <v>0</v>
      </c>
      <c r="F380">
        <v>0</v>
      </c>
      <c r="G380">
        <v>62.21</v>
      </c>
      <c r="H380">
        <v>-1.04</v>
      </c>
      <c r="I380">
        <v>266.52</v>
      </c>
      <c r="J380">
        <v>0</v>
      </c>
      <c r="K380">
        <v>-124.28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f t="shared" si="116"/>
        <v>1</v>
      </c>
      <c r="W380" t="s">
        <v>26</v>
      </c>
      <c r="X380" t="s">
        <v>51</v>
      </c>
      <c r="Y380" t="s">
        <v>41</v>
      </c>
      <c r="Z380">
        <v>560</v>
      </c>
      <c r="AA380">
        <v>400</v>
      </c>
      <c r="AB380">
        <v>244.50693662748299</v>
      </c>
      <c r="AC380">
        <v>385.32154502160398</v>
      </c>
      <c r="AD380">
        <v>0</v>
      </c>
      <c r="AE380">
        <v>0</v>
      </c>
      <c r="AF380">
        <v>0</v>
      </c>
      <c r="AG380">
        <v>168.99265775664901</v>
      </c>
      <c r="AH380">
        <v>330.54098503042701</v>
      </c>
      <c r="AI380">
        <v>750000</v>
      </c>
      <c r="AJ380">
        <f t="shared" si="117"/>
        <v>0.76980000000000004</v>
      </c>
      <c r="AK380">
        <f t="shared" si="118"/>
        <v>0.34381253913880627</v>
      </c>
      <c r="AL380">
        <v>0.82221549999999999</v>
      </c>
      <c r="AM380">
        <v>0.7486756</v>
      </c>
      <c r="AN380">
        <f t="shared" si="119"/>
        <v>215.25927436466009</v>
      </c>
      <c r="AO380">
        <f t="shared" si="120"/>
        <v>242.21012798807567</v>
      </c>
      <c r="AP380">
        <f t="shared" si="121"/>
        <v>457.46940235273576</v>
      </c>
      <c r="AQ380">
        <f t="shared" si="122"/>
        <v>455.66215894776201</v>
      </c>
      <c r="AR380">
        <v>210000</v>
      </c>
      <c r="AS380">
        <v>0.3</v>
      </c>
      <c r="AT380">
        <f t="shared" si="123"/>
        <v>242.11011272664618</v>
      </c>
      <c r="AU380">
        <f t="shared" si="124"/>
        <v>246.34807114728574</v>
      </c>
      <c r="AV380">
        <f t="shared" si="125"/>
        <v>246.13226554394157</v>
      </c>
      <c r="AW380">
        <f t="shared" si="132"/>
        <v>256.05271983231637</v>
      </c>
      <c r="AX380">
        <f t="shared" si="126"/>
        <v>313.80651936262353</v>
      </c>
      <c r="AY380">
        <f t="shared" si="127"/>
        <v>543.38789636510091</v>
      </c>
      <c r="AZ380">
        <f t="shared" si="128"/>
        <v>545.68590903830068</v>
      </c>
      <c r="BA380">
        <f t="shared" si="129"/>
        <v>270.48533647644899</v>
      </c>
      <c r="BB380">
        <f t="shared" si="130"/>
        <v>248.69371317283742</v>
      </c>
      <c r="BC380">
        <f t="shared" si="115"/>
        <v>264.79497128399584</v>
      </c>
      <c r="BD380">
        <v>4.2013207508532202E-16</v>
      </c>
      <c r="BE380">
        <v>0.60649862885851402</v>
      </c>
      <c r="BF380">
        <v>0.16717369196825299</v>
      </c>
      <c r="BG380">
        <v>324.52954555787301</v>
      </c>
      <c r="BH380">
        <v>9.4894669934850698E-2</v>
      </c>
      <c r="BI380">
        <v>324.040585883929</v>
      </c>
      <c r="BJ380">
        <v>200.39547859170801</v>
      </c>
      <c r="BK380">
        <v>255.266680356054</v>
      </c>
    </row>
    <row r="381" spans="1:63" x14ac:dyDescent="0.25">
      <c r="A381" t="s">
        <v>93</v>
      </c>
      <c r="B381">
        <v>379</v>
      </c>
      <c r="C381" t="s">
        <v>110</v>
      </c>
      <c r="D381">
        <v>265.39</v>
      </c>
      <c r="E381">
        <v>0</v>
      </c>
      <c r="F381">
        <v>24.42</v>
      </c>
      <c r="G381">
        <v>19</v>
      </c>
      <c r="H381">
        <v>-21.79</v>
      </c>
      <c r="I381">
        <v>222.41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f t="shared" si="116"/>
        <v>1</v>
      </c>
      <c r="W381" t="s">
        <v>27</v>
      </c>
      <c r="X381" t="s">
        <v>51</v>
      </c>
      <c r="Y381" t="s">
        <v>41</v>
      </c>
      <c r="Z381">
        <v>560</v>
      </c>
      <c r="AA381">
        <v>400</v>
      </c>
      <c r="AB381" s="1">
        <f>AG381*SQRT(3)</f>
        <v>292.7038693406148</v>
      </c>
      <c r="AC381" s="6">
        <f>(2^(1-AJ381))*AB381</f>
        <v>343.34092159739845</v>
      </c>
      <c r="AD381">
        <v>315.89999999999998</v>
      </c>
      <c r="AE381">
        <v>498</v>
      </c>
      <c r="AF381">
        <v>0</v>
      </c>
      <c r="AG381">
        <v>168.99265775664901</v>
      </c>
      <c r="AH381">
        <v>330.54098503042701</v>
      </c>
      <c r="AI381">
        <v>750000</v>
      </c>
      <c r="AJ381">
        <f t="shared" si="117"/>
        <v>0.76980000000000004</v>
      </c>
      <c r="AK381">
        <f t="shared" si="118"/>
        <v>0.76980000000000004</v>
      </c>
      <c r="AL381">
        <v>0.77765804999999999</v>
      </c>
      <c r="AM381">
        <v>0.81261503999999996</v>
      </c>
      <c r="AN381">
        <f t="shared" si="119"/>
        <v>254.06173403328569</v>
      </c>
      <c r="AO381">
        <f t="shared" si="120"/>
        <v>226.57569618121002</v>
      </c>
      <c r="AP381">
        <f t="shared" si="121"/>
        <v>480.63743021449568</v>
      </c>
      <c r="AQ381">
        <f t="shared" si="122"/>
        <v>484.77394246590399</v>
      </c>
      <c r="AR381">
        <v>210000</v>
      </c>
      <c r="AS381">
        <v>0.3</v>
      </c>
      <c r="AT381">
        <f t="shared" si="123"/>
        <v>299.30604942609079</v>
      </c>
      <c r="AU381">
        <f t="shared" si="124"/>
        <v>291.3853283591003</v>
      </c>
      <c r="AV381">
        <f t="shared" si="125"/>
        <v>292.75271132076608</v>
      </c>
      <c r="AW381">
        <f t="shared" si="132"/>
        <v>294.22302056262731</v>
      </c>
      <c r="AX381">
        <f t="shared" si="126"/>
        <v>349.44467224669074</v>
      </c>
      <c r="AY381">
        <f t="shared" si="127"/>
        <v>599.35278571908134</v>
      </c>
      <c r="AZ381">
        <f t="shared" si="128"/>
        <v>585.98876498591176</v>
      </c>
      <c r="BA381">
        <f t="shared" si="129"/>
        <v>308.28862212875612</v>
      </c>
      <c r="BB381">
        <f t="shared" si="130"/>
        <v>283.21817028903939</v>
      </c>
      <c r="BC381">
        <f t="shared" si="115"/>
        <v>303.7928411604679</v>
      </c>
      <c r="BD381">
        <v>1.1544509103229101E-16</v>
      </c>
      <c r="BE381">
        <v>0.64685126177496299</v>
      </c>
      <c r="BF381">
        <v>0.204793251365079</v>
      </c>
      <c r="BG381">
        <v>359.193190859737</v>
      </c>
      <c r="BH381">
        <v>0.13599294464598</v>
      </c>
      <c r="BI381">
        <v>384.85191489714498</v>
      </c>
      <c r="BJ381">
        <v>259.11328453014499</v>
      </c>
      <c r="BK381">
        <v>225.66065793575899</v>
      </c>
    </row>
    <row r="382" spans="1:63" x14ac:dyDescent="0.25">
      <c r="A382" t="s">
        <v>93</v>
      </c>
      <c r="B382">
        <v>380</v>
      </c>
      <c r="C382" t="s">
        <v>110</v>
      </c>
      <c r="D382">
        <v>253.97</v>
      </c>
      <c r="E382">
        <v>0</v>
      </c>
      <c r="F382">
        <v>23.42</v>
      </c>
      <c r="G382">
        <v>28.81</v>
      </c>
      <c r="H382">
        <v>-33.67</v>
      </c>
      <c r="I382">
        <v>338.63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f t="shared" si="116"/>
        <v>1</v>
      </c>
      <c r="W382" t="s">
        <v>27</v>
      </c>
      <c r="X382" t="s">
        <v>51</v>
      </c>
      <c r="Y382" t="s">
        <v>41</v>
      </c>
      <c r="Z382">
        <v>560</v>
      </c>
      <c r="AA382">
        <v>400</v>
      </c>
      <c r="AB382" s="1">
        <f>AG382*SQRT(3)</f>
        <v>292.7038693406148</v>
      </c>
      <c r="AC382" s="6">
        <f>(2^(1-AJ382))*AB382</f>
        <v>343.34092159739845</v>
      </c>
      <c r="AD382">
        <v>315.89999999999998</v>
      </c>
      <c r="AE382">
        <v>498</v>
      </c>
      <c r="AF382">
        <v>0</v>
      </c>
      <c r="AG382">
        <v>168.99265775664901</v>
      </c>
      <c r="AH382">
        <v>330.54098503042701</v>
      </c>
      <c r="AI382">
        <v>750000</v>
      </c>
      <c r="AJ382">
        <f t="shared" si="117"/>
        <v>0.76980000000000004</v>
      </c>
      <c r="AK382">
        <f t="shared" si="118"/>
        <v>0.76980000000000004</v>
      </c>
      <c r="AL382">
        <v>0.78419596000000003</v>
      </c>
      <c r="AM382">
        <v>0.81088380000000004</v>
      </c>
      <c r="AN382">
        <f t="shared" si="119"/>
        <v>243.10754801116317</v>
      </c>
      <c r="AO382">
        <f t="shared" si="120"/>
        <v>345.32555132801861</v>
      </c>
      <c r="AP382">
        <f t="shared" si="121"/>
        <v>588.43309933918181</v>
      </c>
      <c r="AQ382">
        <f t="shared" si="122"/>
        <v>591.75980978490395</v>
      </c>
      <c r="AR382">
        <v>210000</v>
      </c>
      <c r="AS382">
        <v>0.3</v>
      </c>
      <c r="AT382">
        <f t="shared" si="123"/>
        <v>302.92340425865393</v>
      </c>
      <c r="AU382">
        <f t="shared" si="124"/>
        <v>292.28889759084467</v>
      </c>
      <c r="AV382">
        <f t="shared" si="125"/>
        <v>294.20179817264545</v>
      </c>
      <c r="AW382">
        <f t="shared" si="132"/>
        <v>297.96956877875948</v>
      </c>
      <c r="AX382">
        <f t="shared" si="126"/>
        <v>378.22285487389269</v>
      </c>
      <c r="AY382">
        <f t="shared" si="127"/>
        <v>1025.2336796332236</v>
      </c>
      <c r="AZ382">
        <f t="shared" si="128"/>
        <v>1778.5825292518887</v>
      </c>
      <c r="BA382">
        <f t="shared" si="129"/>
        <v>481.71838666117947</v>
      </c>
      <c r="BB382">
        <f t="shared" si="130"/>
        <v>546.90918120594517</v>
      </c>
      <c r="BC382">
        <f t="shared" si="115"/>
        <v>392.27385465867087</v>
      </c>
      <c r="BD382">
        <v>2.5648321740461201E-9</v>
      </c>
      <c r="BE382">
        <v>0.63208951117943801</v>
      </c>
      <c r="BF382">
        <v>0.31046164898412598</v>
      </c>
      <c r="BG382">
        <v>442.25653060186602</v>
      </c>
      <c r="BH382">
        <v>0.13599294464598</v>
      </c>
      <c r="BI382">
        <v>474.544735193637</v>
      </c>
      <c r="BJ382">
        <v>247.95255767989099</v>
      </c>
      <c r="BK382">
        <v>343.80725210501299</v>
      </c>
    </row>
    <row r="383" spans="1:63" x14ac:dyDescent="0.25">
      <c r="A383" t="s">
        <v>93</v>
      </c>
      <c r="B383">
        <v>381</v>
      </c>
      <c r="C383" t="s">
        <v>110</v>
      </c>
      <c r="D383">
        <v>252.74</v>
      </c>
      <c r="E383">
        <v>0</v>
      </c>
      <c r="F383">
        <v>23</v>
      </c>
      <c r="G383">
        <v>0</v>
      </c>
      <c r="H383">
        <v>0</v>
      </c>
      <c r="I383">
        <v>0</v>
      </c>
      <c r="J383">
        <v>0</v>
      </c>
      <c r="K383">
        <v>-39.82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f t="shared" si="116"/>
        <v>1</v>
      </c>
      <c r="W383" t="s">
        <v>28</v>
      </c>
      <c r="X383" t="s">
        <v>51</v>
      </c>
      <c r="Y383" t="s">
        <v>41</v>
      </c>
      <c r="Z383">
        <v>560</v>
      </c>
      <c r="AA383">
        <v>400</v>
      </c>
      <c r="AB383">
        <v>244.50693662748299</v>
      </c>
      <c r="AC383">
        <v>385.32154502160398</v>
      </c>
      <c r="AD383">
        <v>0</v>
      </c>
      <c r="AE383">
        <v>0</v>
      </c>
      <c r="AF383">
        <v>0</v>
      </c>
      <c r="AG383">
        <v>168.99265775664901</v>
      </c>
      <c r="AH383">
        <v>330.54098503042701</v>
      </c>
      <c r="AI383">
        <v>750000</v>
      </c>
      <c r="AJ383">
        <f t="shared" si="117"/>
        <v>0.76980000000000004</v>
      </c>
      <c r="AK383">
        <f t="shared" si="118"/>
        <v>0.34381253913880627</v>
      </c>
      <c r="AL383">
        <v>1.0936539000000001</v>
      </c>
      <c r="AM383">
        <v>0.94761914000000003</v>
      </c>
      <c r="AN383">
        <f t="shared" si="119"/>
        <v>251.69502339140519</v>
      </c>
      <c r="AO383">
        <f t="shared" si="120"/>
        <v>0</v>
      </c>
      <c r="AP383">
        <f t="shared" si="121"/>
        <v>251.69502339140519</v>
      </c>
      <c r="AQ383">
        <f t="shared" si="122"/>
        <v>255.032036889485</v>
      </c>
      <c r="AR383">
        <v>210000</v>
      </c>
      <c r="AS383">
        <v>0.3</v>
      </c>
      <c r="AT383">
        <f t="shared" si="123"/>
        <v>255.03203688948497</v>
      </c>
      <c r="AU383">
        <f t="shared" si="124"/>
        <v>255.03203688948511</v>
      </c>
      <c r="AV383">
        <f t="shared" si="125"/>
        <v>251.69502339140521</v>
      </c>
      <c r="AW383">
        <f t="shared" si="132"/>
        <v>251.69502339140516</v>
      </c>
      <c r="AX383">
        <f t="shared" si="126"/>
        <v>251.69502339140519</v>
      </c>
      <c r="AY383">
        <f t="shared" si="127"/>
        <v>251.69502339140519</v>
      </c>
      <c r="AZ383">
        <f t="shared" si="128"/>
        <v>251.69502339140519</v>
      </c>
      <c r="BA383">
        <f t="shared" si="129"/>
        <v>251.69502339140519</v>
      </c>
      <c r="BB383">
        <f t="shared" si="130"/>
        <v>251.69502339140519</v>
      </c>
      <c r="BC383">
        <f t="shared" si="115"/>
        <v>251.69502339140519</v>
      </c>
      <c r="BD383">
        <v>4.9598199527928504E-9</v>
      </c>
      <c r="BE383">
        <v>1.7699588535898701E-17</v>
      </c>
      <c r="BF383">
        <v>0.103240221968253</v>
      </c>
      <c r="BG383">
        <v>255.032036889485</v>
      </c>
      <c r="BH383">
        <v>9.4894669934850698E-2</v>
      </c>
      <c r="BI383">
        <v>251.69502339140499</v>
      </c>
      <c r="BJ383">
        <v>255.032036889485</v>
      </c>
      <c r="BK383">
        <v>0</v>
      </c>
    </row>
    <row r="384" spans="1:63" x14ac:dyDescent="0.25">
      <c r="A384" t="s">
        <v>93</v>
      </c>
      <c r="B384">
        <v>382</v>
      </c>
      <c r="C384" t="s">
        <v>110</v>
      </c>
      <c r="D384">
        <v>231.36</v>
      </c>
      <c r="E384">
        <v>0</v>
      </c>
      <c r="F384">
        <v>0</v>
      </c>
      <c r="G384">
        <v>82.74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f t="shared" si="116"/>
        <v>1</v>
      </c>
      <c r="W384" t="s">
        <v>29</v>
      </c>
      <c r="X384" t="s">
        <v>52</v>
      </c>
      <c r="Y384" t="s">
        <v>50</v>
      </c>
      <c r="Z384">
        <v>507.5</v>
      </c>
      <c r="AA384">
        <v>470</v>
      </c>
      <c r="AB384" s="1">
        <f>AG384*SQRT(3)</f>
        <v>298.9305948071725</v>
      </c>
      <c r="AC384" s="6">
        <f t="shared" ref="AC384:AC421" si="134">(2^(1-AJ384))*AB384</f>
        <v>430.73798689546942</v>
      </c>
      <c r="AD384">
        <v>262.30892280182798</v>
      </c>
      <c r="AE384">
        <v>377.8</v>
      </c>
      <c r="AF384">
        <v>0</v>
      </c>
      <c r="AG384">
        <v>172.587659380936</v>
      </c>
      <c r="AH384">
        <v>288.60000000000002</v>
      </c>
      <c r="AI384">
        <v>200000</v>
      </c>
      <c r="AJ384">
        <f t="shared" si="117"/>
        <v>0.47299999999999998</v>
      </c>
      <c r="AK384">
        <f t="shared" si="118"/>
        <v>0.47299999999999998</v>
      </c>
      <c r="AL384">
        <v>0.27910407999999998</v>
      </c>
      <c r="AM384">
        <v>0.23861156</v>
      </c>
      <c r="AN384">
        <f t="shared" si="119"/>
        <v>231.36</v>
      </c>
      <c r="AO384">
        <f t="shared" si="120"/>
        <v>82.74</v>
      </c>
      <c r="AP384">
        <f t="shared" si="121"/>
        <v>314.10000000000002</v>
      </c>
      <c r="AQ384">
        <f t="shared" si="122"/>
        <v>314.10000000000002</v>
      </c>
      <c r="AR384">
        <v>71700</v>
      </c>
      <c r="AS384">
        <v>0.33</v>
      </c>
      <c r="AT384">
        <f t="shared" si="123"/>
        <v>271.80857696506149</v>
      </c>
      <c r="AU384">
        <f t="shared" si="124"/>
        <v>292.0015618536454</v>
      </c>
      <c r="AV384">
        <f t="shared" si="125"/>
        <v>288.40885563937917</v>
      </c>
      <c r="AW384">
        <f t="shared" si="132"/>
        <v>271.80857696506149</v>
      </c>
      <c r="AX384">
        <f t="shared" si="126"/>
        <v>269.57406403435772</v>
      </c>
      <c r="AY384">
        <f t="shared" si="127"/>
        <v>321.49431773236648</v>
      </c>
      <c r="AZ384">
        <f t="shared" si="128"/>
        <v>280.79119971078865</v>
      </c>
      <c r="BA384">
        <f t="shared" si="129"/>
        <v>235.03057651984327</v>
      </c>
      <c r="BB384">
        <f t="shared" si="130"/>
        <v>231.58242122315141</v>
      </c>
      <c r="BC384">
        <f t="shared" si="115"/>
        <v>237.67752630216185</v>
      </c>
      <c r="BD384">
        <v>0</v>
      </c>
      <c r="BE384">
        <v>0</v>
      </c>
      <c r="BF384">
        <v>0.45866485355648501</v>
      </c>
      <c r="BG384">
        <v>314.10000000000002</v>
      </c>
      <c r="BH384">
        <v>0.41543235942245399</v>
      </c>
      <c r="BI384">
        <v>314.10000000000002</v>
      </c>
      <c r="BJ384">
        <v>231.36</v>
      </c>
      <c r="BK384">
        <v>82.74</v>
      </c>
    </row>
    <row r="385" spans="1:63" x14ac:dyDescent="0.25">
      <c r="A385" t="s">
        <v>93</v>
      </c>
      <c r="B385">
        <v>383</v>
      </c>
      <c r="C385" t="s">
        <v>110</v>
      </c>
      <c r="D385">
        <v>179.96</v>
      </c>
      <c r="E385">
        <v>0</v>
      </c>
      <c r="F385">
        <v>0</v>
      </c>
      <c r="G385">
        <v>206.84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f t="shared" si="116"/>
        <v>1</v>
      </c>
      <c r="W385" t="s">
        <v>29</v>
      </c>
      <c r="X385" t="s">
        <v>52</v>
      </c>
      <c r="Y385" t="s">
        <v>50</v>
      </c>
      <c r="Z385">
        <v>507.5</v>
      </c>
      <c r="AA385">
        <v>470</v>
      </c>
      <c r="AB385" s="1">
        <f t="shared" ref="AB385:AB421" si="135">AG385*SQRT(3)</f>
        <v>298.9305948071725</v>
      </c>
      <c r="AC385" s="6">
        <f t="shared" si="134"/>
        <v>430.73798689546942</v>
      </c>
      <c r="AD385">
        <v>262.30892280182798</v>
      </c>
      <c r="AE385">
        <v>377.8</v>
      </c>
      <c r="AF385">
        <v>0</v>
      </c>
      <c r="AG385">
        <v>172.587659380936</v>
      </c>
      <c r="AH385">
        <v>288.60000000000002</v>
      </c>
      <c r="AI385">
        <v>200000</v>
      </c>
      <c r="AJ385">
        <f t="shared" si="117"/>
        <v>0.47299999999999998</v>
      </c>
      <c r="AK385">
        <f t="shared" si="118"/>
        <v>0.47299999999999998</v>
      </c>
      <c r="AL385">
        <v>0.33375674</v>
      </c>
      <c r="AM385">
        <v>0.33458885999999999</v>
      </c>
      <c r="AN385">
        <f t="shared" si="119"/>
        <v>179.96</v>
      </c>
      <c r="AO385">
        <f t="shared" si="120"/>
        <v>206.84</v>
      </c>
      <c r="AP385">
        <f t="shared" si="121"/>
        <v>386.8</v>
      </c>
      <c r="AQ385">
        <f t="shared" si="122"/>
        <v>386.8</v>
      </c>
      <c r="AR385">
        <v>71700</v>
      </c>
      <c r="AS385">
        <v>0.33</v>
      </c>
      <c r="AT385">
        <f t="shared" si="123"/>
        <v>269.34170683009825</v>
      </c>
      <c r="AU385">
        <f t="shared" si="124"/>
        <v>299.432599374284</v>
      </c>
      <c r="AV385">
        <f t="shared" si="125"/>
        <v>299.62331357709991</v>
      </c>
      <c r="AW385">
        <f t="shared" si="132"/>
        <v>269.34170683009825</v>
      </c>
      <c r="AX385">
        <f t="shared" si="126"/>
        <v>263.83428132068053</v>
      </c>
      <c r="AY385">
        <f t="shared" si="127"/>
        <v>427.56810483602737</v>
      </c>
      <c r="AZ385">
        <f t="shared" si="128"/>
        <v>321.40598875208997</v>
      </c>
      <c r="BA385">
        <f t="shared" si="129"/>
        <v>200.41069548455633</v>
      </c>
      <c r="BB385">
        <f t="shared" si="130"/>
        <v>186.97336478468037</v>
      </c>
      <c r="BC385">
        <f t="shared" si="115"/>
        <v>215.80795783820304</v>
      </c>
      <c r="BD385">
        <v>0</v>
      </c>
      <c r="BE385">
        <v>0</v>
      </c>
      <c r="BF385">
        <v>0.69555667131566701</v>
      </c>
      <c r="BG385">
        <v>386.8</v>
      </c>
      <c r="BH385">
        <v>0.41543235942245399</v>
      </c>
      <c r="BI385">
        <v>386.8</v>
      </c>
      <c r="BJ385">
        <v>179.96</v>
      </c>
      <c r="BK385">
        <v>206.84</v>
      </c>
    </row>
    <row r="386" spans="1:63" x14ac:dyDescent="0.25">
      <c r="A386" t="s">
        <v>93</v>
      </c>
      <c r="B386">
        <v>384</v>
      </c>
      <c r="C386" t="s">
        <v>110</v>
      </c>
      <c r="D386">
        <v>157.01</v>
      </c>
      <c r="E386">
        <v>0</v>
      </c>
      <c r="F386">
        <v>0</v>
      </c>
      <c r="G386">
        <v>310.26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f t="shared" si="116"/>
        <v>1</v>
      </c>
      <c r="W386" t="s">
        <v>29</v>
      </c>
      <c r="X386" t="s">
        <v>52</v>
      </c>
      <c r="Y386" t="s">
        <v>50</v>
      </c>
      <c r="Z386">
        <v>507.5</v>
      </c>
      <c r="AA386">
        <v>470</v>
      </c>
      <c r="AB386" s="1">
        <f t="shared" si="135"/>
        <v>298.9305948071725</v>
      </c>
      <c r="AC386" s="6">
        <f t="shared" si="134"/>
        <v>430.73798689546942</v>
      </c>
      <c r="AD386">
        <v>262.30892280182798</v>
      </c>
      <c r="AE386">
        <v>377.8</v>
      </c>
      <c r="AF386">
        <v>0</v>
      </c>
      <c r="AG386">
        <v>172.587659380936</v>
      </c>
      <c r="AH386">
        <v>288.60000000000002</v>
      </c>
      <c r="AI386">
        <v>200000</v>
      </c>
      <c r="AJ386">
        <f t="shared" si="117"/>
        <v>0.47299999999999998</v>
      </c>
      <c r="AK386">
        <f t="shared" si="118"/>
        <v>0.47299999999999998</v>
      </c>
      <c r="AL386">
        <v>0.40174110000000002</v>
      </c>
      <c r="AM386">
        <v>0.40620780000000001</v>
      </c>
      <c r="AN386">
        <f t="shared" si="119"/>
        <v>157.01</v>
      </c>
      <c r="AO386">
        <f t="shared" si="120"/>
        <v>310.26</v>
      </c>
      <c r="AP386">
        <f t="shared" si="121"/>
        <v>467.27</v>
      </c>
      <c r="AQ386">
        <f t="shared" si="122"/>
        <v>467.27</v>
      </c>
      <c r="AR386">
        <v>71700</v>
      </c>
      <c r="AS386">
        <v>0.33</v>
      </c>
      <c r="AT386">
        <f t="shared" si="123"/>
        <v>278.95612534085126</v>
      </c>
      <c r="AU386">
        <f t="shared" si="124"/>
        <v>300.03464032735218</v>
      </c>
      <c r="AV386">
        <f t="shared" si="125"/>
        <v>301.49978670613348</v>
      </c>
      <c r="AW386">
        <f t="shared" si="132"/>
        <v>278.95612534085126</v>
      </c>
      <c r="AX386">
        <f t="shared" si="126"/>
        <v>270.86170401147518</v>
      </c>
      <c r="AY386">
        <f t="shared" si="127"/>
        <v>650.96581626444924</v>
      </c>
      <c r="AZ386">
        <f t="shared" si="128"/>
        <v>461.96757230499554</v>
      </c>
      <c r="BA386">
        <f t="shared" si="129"/>
        <v>209.02520584246841</v>
      </c>
      <c r="BB386">
        <f t="shared" si="130"/>
        <v>193.81419285897886</v>
      </c>
      <c r="BC386">
        <f t="shared" ref="BC386:BC449" si="136">AN386/(1-((AO386/Z386)^2))</f>
        <v>250.71397889002156</v>
      </c>
      <c r="BD386">
        <v>0</v>
      </c>
      <c r="BE386">
        <v>0</v>
      </c>
      <c r="BF386">
        <v>1.0150685862389499</v>
      </c>
      <c r="BG386">
        <v>467.27</v>
      </c>
      <c r="BH386">
        <v>0.41543235942245399</v>
      </c>
      <c r="BI386">
        <v>467.27</v>
      </c>
      <c r="BJ386">
        <v>157.01</v>
      </c>
      <c r="BK386">
        <v>310.26</v>
      </c>
    </row>
    <row r="387" spans="1:63" x14ac:dyDescent="0.25">
      <c r="A387" t="s">
        <v>93</v>
      </c>
      <c r="B387">
        <v>385</v>
      </c>
      <c r="C387" t="s">
        <v>110</v>
      </c>
      <c r="D387">
        <v>139.27000000000001</v>
      </c>
      <c r="E387">
        <v>0</v>
      </c>
      <c r="F387">
        <v>0</v>
      </c>
      <c r="G387">
        <v>448.16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f t="shared" ref="V387:V450" si="137">IF(SUM(P387:U387)&gt;0,0,1)</f>
        <v>1</v>
      </c>
      <c r="W387" t="s">
        <v>29</v>
      </c>
      <c r="X387" t="s">
        <v>52</v>
      </c>
      <c r="Y387" t="s">
        <v>50</v>
      </c>
      <c r="Z387">
        <v>507.5</v>
      </c>
      <c r="AA387">
        <v>470</v>
      </c>
      <c r="AB387" s="1">
        <f t="shared" si="135"/>
        <v>298.9305948071725</v>
      </c>
      <c r="AC387" s="6">
        <f t="shared" si="134"/>
        <v>430.73798689546942</v>
      </c>
      <c r="AD387">
        <v>262.30892280182798</v>
      </c>
      <c r="AE387">
        <v>377.8</v>
      </c>
      <c r="AF387">
        <v>0</v>
      </c>
      <c r="AG387">
        <v>172.587659380936</v>
      </c>
      <c r="AH387">
        <v>288.60000000000002</v>
      </c>
      <c r="AI387">
        <v>200000</v>
      </c>
      <c r="AJ387">
        <f t="shared" ref="AJ387:AJ450" si="138">IF(Y387="S",((-0.0002*Z387)+0.8818),IF(Y387="CI",0.42,IF(Y387="A",0.473,0.45)))</f>
        <v>0.47299999999999998</v>
      </c>
      <c r="AK387">
        <f t="shared" ref="AK387:AK450" si="139">1-LOG((AC387/AB387),2)</f>
        <v>0.47299999999999998</v>
      </c>
      <c r="AL387">
        <v>0.47074517999999999</v>
      </c>
      <c r="AM387">
        <v>0.46992072000000001</v>
      </c>
      <c r="AN387">
        <f t="shared" ref="AN387:AN450" si="140">SQRT( 0.5* ((D387-E387)^2+(E387-F387)^2+(F387-D387)^2+(6*(J387^2+K387^2+L387^2))) )</f>
        <v>139.27000000000001</v>
      </c>
      <c r="AO387">
        <f t="shared" ref="AO387:AO450" si="141">SQRT( 0.5* ((G387-H387)^2+(H387-I387)^2+(I387-G387)^2+(6*(M387^2+N387^2+O387^2))) )</f>
        <v>448.16</v>
      </c>
      <c r="AP387">
        <f t="shared" ref="AP387:AP450" si="142">AN387+AO387</f>
        <v>587.43000000000006</v>
      </c>
      <c r="AQ387">
        <f t="shared" ref="AQ387:AQ450" si="143">BJ387+BK387</f>
        <v>587.42999999999904</v>
      </c>
      <c r="AR387">
        <v>71700</v>
      </c>
      <c r="AS387">
        <v>0.33</v>
      </c>
      <c r="AT387">
        <f t="shared" ref="AT387:AT450" si="144">((BJ387+BK387)^(1-AJ387))*(BJ387^AJ387)</f>
        <v>297.3613430586056</v>
      </c>
      <c r="AU387">
        <f t="shared" ref="AU387:AU450" si="145">((BJ387+BK387)^(1-AM387))*(BJ387^AM387)</f>
        <v>298.68221480557946</v>
      </c>
      <c r="AV387">
        <f t="shared" ref="AV387:AV450" si="146">((AN387+AO387)^(1-AL387))*(AN387^AL387)</f>
        <v>298.32798469722553</v>
      </c>
      <c r="AW387">
        <f t="shared" si="132"/>
        <v>297.361343058606</v>
      </c>
      <c r="AX387">
        <f t="shared" ref="AX387:AX450" si="147">SQRT((AN387+AO387)*AN387)</f>
        <v>286.0268800305314</v>
      </c>
      <c r="AY387">
        <f t="shared" ref="AY387:AY450" si="148">AN387*(1+AO387/Z387)/(1-AO387/Z387)</f>
        <v>2242.9182372767109</v>
      </c>
      <c r="AZ387">
        <f t="shared" ref="AZ387:AZ450" si="149">AN387/(1-AO387/AA387)</f>
        <v>2997.1108058608115</v>
      </c>
      <c r="BA387">
        <f t="shared" ref="BA387:BA450" si="150">AN387/((1-(AO387/AA387)^2)^0.5)</f>
        <v>462.24256263174527</v>
      </c>
      <c r="BB387">
        <f t="shared" ref="BB387:BB450" si="151">AN387/((1-(AO387/AA387)^4))</f>
        <v>803.57349870187124</v>
      </c>
      <c r="BC387">
        <f t="shared" si="136"/>
        <v>632.52648976515241</v>
      </c>
      <c r="BD387">
        <v>0</v>
      </c>
      <c r="BE387">
        <v>0</v>
      </c>
      <c r="BF387">
        <v>1.60424920920502</v>
      </c>
      <c r="BG387">
        <v>587.42999999999995</v>
      </c>
      <c r="BH387">
        <v>0.41543235942245399</v>
      </c>
      <c r="BI387">
        <v>587.42999999999995</v>
      </c>
      <c r="BJ387">
        <v>139.27000000000001</v>
      </c>
      <c r="BK387">
        <v>448.159999999999</v>
      </c>
    </row>
    <row r="388" spans="1:63" x14ac:dyDescent="0.25">
      <c r="A388" t="s">
        <v>93</v>
      </c>
      <c r="B388">
        <v>386</v>
      </c>
      <c r="C388" t="s">
        <v>110</v>
      </c>
      <c r="D388">
        <v>255.75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-52.94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f t="shared" si="137"/>
        <v>1</v>
      </c>
      <c r="W388" t="s">
        <v>22</v>
      </c>
      <c r="X388" t="s">
        <v>52</v>
      </c>
      <c r="Y388" t="s">
        <v>50</v>
      </c>
      <c r="Z388">
        <v>507.5</v>
      </c>
      <c r="AA388">
        <v>470</v>
      </c>
      <c r="AB388" s="1">
        <f t="shared" si="135"/>
        <v>298.9305948071725</v>
      </c>
      <c r="AC388" s="6">
        <f t="shared" si="134"/>
        <v>430.73798689546942</v>
      </c>
      <c r="AD388">
        <v>262.30892280182798</v>
      </c>
      <c r="AE388">
        <v>377.8</v>
      </c>
      <c r="AF388">
        <v>0</v>
      </c>
      <c r="AG388">
        <v>172.587659380936</v>
      </c>
      <c r="AH388">
        <v>288.60000000000002</v>
      </c>
      <c r="AI388">
        <v>200000</v>
      </c>
      <c r="AJ388">
        <f t="shared" si="138"/>
        <v>0.47299999999999998</v>
      </c>
      <c r="AK388">
        <f t="shared" si="139"/>
        <v>0.47299999999999998</v>
      </c>
      <c r="AL388">
        <v>0.77290577000000005</v>
      </c>
      <c r="AM388">
        <v>0.57413259999999999</v>
      </c>
      <c r="AN388">
        <f t="shared" si="140"/>
        <v>271.69098862494502</v>
      </c>
      <c r="AO388">
        <f t="shared" si="141"/>
        <v>0</v>
      </c>
      <c r="AP388">
        <f t="shared" si="142"/>
        <v>271.69098862494502</v>
      </c>
      <c r="AQ388">
        <f t="shared" si="143"/>
        <v>269.93164778513801</v>
      </c>
      <c r="AR388">
        <v>71700</v>
      </c>
      <c r="AS388">
        <v>0.33</v>
      </c>
      <c r="AT388">
        <f t="shared" si="144"/>
        <v>269.93164778513801</v>
      </c>
      <c r="AU388">
        <f t="shared" si="145"/>
        <v>269.93164778513801</v>
      </c>
      <c r="AV388">
        <f t="shared" si="146"/>
        <v>271.69098862494502</v>
      </c>
      <c r="AW388">
        <f t="shared" si="132"/>
        <v>271.69098862494496</v>
      </c>
      <c r="AX388">
        <f t="shared" si="147"/>
        <v>271.69098862494502</v>
      </c>
      <c r="AY388">
        <f t="shared" si="148"/>
        <v>271.69098862494502</v>
      </c>
      <c r="AZ388">
        <f t="shared" si="149"/>
        <v>271.69098862494502</v>
      </c>
      <c r="BA388">
        <f t="shared" si="150"/>
        <v>271.69098862494502</v>
      </c>
      <c r="BB388">
        <f t="shared" si="151"/>
        <v>271.69098862494502</v>
      </c>
      <c r="BC388">
        <f t="shared" si="136"/>
        <v>271.69098862494502</v>
      </c>
      <c r="BD388">
        <v>0</v>
      </c>
      <c r="BE388">
        <v>3.2527430163303103E-17</v>
      </c>
      <c r="BF388">
        <v>0.33874056009297998</v>
      </c>
      <c r="BG388">
        <v>269.93164778513801</v>
      </c>
      <c r="BH388">
        <v>0.41543235942245399</v>
      </c>
      <c r="BI388">
        <v>271.69098862494502</v>
      </c>
      <c r="BJ388">
        <v>269.93164778513801</v>
      </c>
      <c r="BK388">
        <v>0</v>
      </c>
    </row>
    <row r="389" spans="1:63" x14ac:dyDescent="0.25">
      <c r="A389" t="s">
        <v>93</v>
      </c>
      <c r="B389">
        <v>387</v>
      </c>
      <c r="C389" t="s">
        <v>110</v>
      </c>
      <c r="D389">
        <v>207.59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-103.79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f t="shared" si="137"/>
        <v>1</v>
      </c>
      <c r="W389" t="s">
        <v>22</v>
      </c>
      <c r="X389" t="s">
        <v>52</v>
      </c>
      <c r="Y389" t="s">
        <v>50</v>
      </c>
      <c r="Z389">
        <v>507.5</v>
      </c>
      <c r="AA389">
        <v>470</v>
      </c>
      <c r="AB389" s="1">
        <f t="shared" si="135"/>
        <v>298.9305948071725</v>
      </c>
      <c r="AC389" s="6">
        <f t="shared" si="134"/>
        <v>430.73798689546942</v>
      </c>
      <c r="AD389">
        <v>262.30892280182798</v>
      </c>
      <c r="AE389">
        <v>377.8</v>
      </c>
      <c r="AF389">
        <v>0</v>
      </c>
      <c r="AG389">
        <v>172.587659380936</v>
      </c>
      <c r="AH389">
        <v>288.60000000000002</v>
      </c>
      <c r="AI389">
        <v>200000</v>
      </c>
      <c r="AJ389">
        <f t="shared" si="138"/>
        <v>0.47299999999999998</v>
      </c>
      <c r="AK389">
        <f t="shared" si="139"/>
        <v>0.47299999999999998</v>
      </c>
      <c r="AL389">
        <v>0.87034719999999999</v>
      </c>
      <c r="AM389">
        <v>0.51169450000000005</v>
      </c>
      <c r="AN389">
        <f t="shared" si="140"/>
        <v>274.61008794288676</v>
      </c>
      <c r="AO389">
        <f t="shared" si="141"/>
        <v>0</v>
      </c>
      <c r="AP389">
        <f t="shared" si="142"/>
        <v>274.61008794288676</v>
      </c>
      <c r="AQ389">
        <f t="shared" si="143"/>
        <v>267.85835175704301</v>
      </c>
      <c r="AR389">
        <v>71700</v>
      </c>
      <c r="AS389">
        <v>0.33</v>
      </c>
      <c r="AT389">
        <f t="shared" si="144"/>
        <v>267.85835175704295</v>
      </c>
      <c r="AU389">
        <f t="shared" si="145"/>
        <v>267.85835175704295</v>
      </c>
      <c r="AV389">
        <f t="shared" si="146"/>
        <v>274.61008794288671</v>
      </c>
      <c r="AW389">
        <f t="shared" si="132"/>
        <v>274.61008794288676</v>
      </c>
      <c r="AX389">
        <f t="shared" si="147"/>
        <v>274.61008794288676</v>
      </c>
      <c r="AY389">
        <f t="shared" si="148"/>
        <v>274.61008794288676</v>
      </c>
      <c r="AZ389">
        <f t="shared" si="149"/>
        <v>274.61008794288676</v>
      </c>
      <c r="BA389">
        <f t="shared" si="150"/>
        <v>274.61008794288676</v>
      </c>
      <c r="BB389">
        <f t="shared" si="151"/>
        <v>274.61008794288676</v>
      </c>
      <c r="BC389">
        <f t="shared" si="136"/>
        <v>274.61008794288676</v>
      </c>
      <c r="BD389">
        <v>0</v>
      </c>
      <c r="BE389">
        <v>7.2073348688598303E-17</v>
      </c>
      <c r="BF389">
        <v>0.33355693447698698</v>
      </c>
      <c r="BG389">
        <v>267.85835175704301</v>
      </c>
      <c r="BH389">
        <v>0.41543235942245399</v>
      </c>
      <c r="BI389">
        <v>274.61008794288603</v>
      </c>
      <c r="BJ389">
        <v>267.85835175704301</v>
      </c>
      <c r="BK389">
        <v>0</v>
      </c>
    </row>
    <row r="390" spans="1:63" x14ac:dyDescent="0.25">
      <c r="A390" t="s">
        <v>93</v>
      </c>
      <c r="B390">
        <v>388</v>
      </c>
      <c r="C390" t="s">
        <v>110</v>
      </c>
      <c r="D390">
        <v>170.21</v>
      </c>
      <c r="E390">
        <v>0</v>
      </c>
      <c r="F390">
        <v>0</v>
      </c>
      <c r="G390">
        <v>82.74</v>
      </c>
      <c r="H390">
        <v>0</v>
      </c>
      <c r="I390">
        <v>0</v>
      </c>
      <c r="J390">
        <v>0</v>
      </c>
      <c r="K390">
        <v>-85.11</v>
      </c>
      <c r="L390">
        <v>0</v>
      </c>
      <c r="M390">
        <v>0</v>
      </c>
      <c r="N390">
        <v>-41.37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f t="shared" si="137"/>
        <v>1</v>
      </c>
      <c r="W390" t="s">
        <v>22</v>
      </c>
      <c r="X390" t="s">
        <v>52</v>
      </c>
      <c r="Y390" t="s">
        <v>50</v>
      </c>
      <c r="Z390">
        <v>507.5</v>
      </c>
      <c r="AA390">
        <v>470</v>
      </c>
      <c r="AB390" s="1">
        <f t="shared" si="135"/>
        <v>298.9305948071725</v>
      </c>
      <c r="AC390" s="6">
        <f t="shared" si="134"/>
        <v>430.73798689546942</v>
      </c>
      <c r="AD390">
        <v>262.30892280182798</v>
      </c>
      <c r="AE390">
        <v>377.8</v>
      </c>
      <c r="AF390">
        <v>0</v>
      </c>
      <c r="AG390">
        <v>172.587659380936</v>
      </c>
      <c r="AH390">
        <v>288.60000000000002</v>
      </c>
      <c r="AI390">
        <v>200000</v>
      </c>
      <c r="AJ390">
        <f t="shared" si="138"/>
        <v>0.47299999999999998</v>
      </c>
      <c r="AK390">
        <f t="shared" si="139"/>
        <v>0.47299999999999998</v>
      </c>
      <c r="AL390">
        <v>0.33968874999999998</v>
      </c>
      <c r="AM390">
        <v>0.21794793000000001</v>
      </c>
      <c r="AN390">
        <f t="shared" si="140"/>
        <v>225.17233489041234</v>
      </c>
      <c r="AO390">
        <f t="shared" si="141"/>
        <v>109.45473173874211</v>
      </c>
      <c r="AP390">
        <f t="shared" si="142"/>
        <v>334.62706662915446</v>
      </c>
      <c r="AQ390">
        <f t="shared" si="143"/>
        <v>326.39888018100498</v>
      </c>
      <c r="AR390">
        <v>71700</v>
      </c>
      <c r="AS390">
        <v>0.33</v>
      </c>
      <c r="AT390">
        <f t="shared" si="144"/>
        <v>270.62678005993456</v>
      </c>
      <c r="AU390">
        <f t="shared" si="145"/>
        <v>299.3998164790442</v>
      </c>
      <c r="AV390">
        <f t="shared" si="146"/>
        <v>292.49534834615855</v>
      </c>
      <c r="AW390">
        <f t="shared" si="132"/>
        <v>277.44908170387208</v>
      </c>
      <c r="AX390">
        <f t="shared" si="147"/>
        <v>274.49728215488091</v>
      </c>
      <c r="AY390">
        <f t="shared" si="148"/>
        <v>349.00838810152459</v>
      </c>
      <c r="AZ390">
        <f t="shared" si="149"/>
        <v>293.53040162991869</v>
      </c>
      <c r="BA390">
        <f t="shared" si="150"/>
        <v>231.53850892562315</v>
      </c>
      <c r="BB390">
        <f t="shared" si="151"/>
        <v>225.83659941230707</v>
      </c>
      <c r="BC390">
        <f t="shared" si="136"/>
        <v>236.15729155458027</v>
      </c>
      <c r="BD390">
        <v>0</v>
      </c>
      <c r="BE390">
        <v>9.8158501588939503E-6</v>
      </c>
      <c r="BF390">
        <v>0.49528697798233301</v>
      </c>
      <c r="BG390">
        <v>326.39888015126502</v>
      </c>
      <c r="BH390">
        <v>0.41543235942245399</v>
      </c>
      <c r="BI390">
        <v>334.62706659802598</v>
      </c>
      <c r="BJ390">
        <v>219.63542129173899</v>
      </c>
      <c r="BK390">
        <v>106.763458889266</v>
      </c>
    </row>
    <row r="391" spans="1:63" x14ac:dyDescent="0.25">
      <c r="A391" t="s">
        <v>93</v>
      </c>
      <c r="B391">
        <v>389</v>
      </c>
      <c r="C391" t="s">
        <v>110</v>
      </c>
      <c r="D391">
        <v>134.34</v>
      </c>
      <c r="E391">
        <v>0</v>
      </c>
      <c r="F391">
        <v>0</v>
      </c>
      <c r="G391">
        <v>206.84</v>
      </c>
      <c r="H391">
        <v>0</v>
      </c>
      <c r="I391">
        <v>0</v>
      </c>
      <c r="J391">
        <v>0</v>
      </c>
      <c r="K391">
        <v>-67.17</v>
      </c>
      <c r="L391">
        <v>0</v>
      </c>
      <c r="M391">
        <v>0</v>
      </c>
      <c r="N391">
        <v>-103.42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f t="shared" si="137"/>
        <v>1</v>
      </c>
      <c r="W391" t="s">
        <v>22</v>
      </c>
      <c r="X391" t="s">
        <v>52</v>
      </c>
      <c r="Y391" t="s">
        <v>50</v>
      </c>
      <c r="Z391">
        <v>507.5</v>
      </c>
      <c r="AA391">
        <v>470</v>
      </c>
      <c r="AB391" s="1">
        <f t="shared" si="135"/>
        <v>298.9305948071725</v>
      </c>
      <c r="AC391" s="6">
        <f t="shared" si="134"/>
        <v>430.73798689546942</v>
      </c>
      <c r="AD391">
        <v>262.30892280182798</v>
      </c>
      <c r="AE391">
        <v>377.8</v>
      </c>
      <c r="AF391">
        <v>0</v>
      </c>
      <c r="AG391">
        <v>172.587659380936</v>
      </c>
      <c r="AH391">
        <v>288.60000000000002</v>
      </c>
      <c r="AI391">
        <v>200000</v>
      </c>
      <c r="AJ391">
        <f t="shared" si="138"/>
        <v>0.47299999999999998</v>
      </c>
      <c r="AK391">
        <f t="shared" si="139"/>
        <v>0.47299999999999998</v>
      </c>
      <c r="AL391">
        <v>0.43557129999999999</v>
      </c>
      <c r="AM391">
        <v>0.41956046000000002</v>
      </c>
      <c r="AN391">
        <f t="shared" si="140"/>
        <v>177.71511556420856</v>
      </c>
      <c r="AO391">
        <f t="shared" si="141"/>
        <v>273.62360059029999</v>
      </c>
      <c r="AP391">
        <f t="shared" si="142"/>
        <v>451.33871615450857</v>
      </c>
      <c r="AQ391">
        <f t="shared" si="143"/>
        <v>440.24120019143896</v>
      </c>
      <c r="AR391">
        <v>71700</v>
      </c>
      <c r="AS391">
        <v>0.33</v>
      </c>
      <c r="AT391">
        <f t="shared" si="144"/>
        <v>283.28957006492527</v>
      </c>
      <c r="AU391">
        <f t="shared" si="145"/>
        <v>297.75684030527844</v>
      </c>
      <c r="AV391">
        <f t="shared" si="146"/>
        <v>300.74112038317094</v>
      </c>
      <c r="AW391">
        <f t="shared" si="132"/>
        <v>290.43067935819374</v>
      </c>
      <c r="AX391">
        <f t="shared" si="147"/>
        <v>283.2131919596967</v>
      </c>
      <c r="AY391">
        <f t="shared" si="148"/>
        <v>593.55057329088663</v>
      </c>
      <c r="AZ391">
        <f t="shared" si="149"/>
        <v>425.33677451187776</v>
      </c>
      <c r="BA391">
        <f t="shared" si="150"/>
        <v>218.57525687986586</v>
      </c>
      <c r="BB391">
        <f t="shared" si="151"/>
        <v>200.77951693033063</v>
      </c>
      <c r="BC391">
        <f t="shared" si="136"/>
        <v>250.54763215332653</v>
      </c>
      <c r="BD391">
        <v>0</v>
      </c>
      <c r="BE391">
        <v>6.6342299718789898E-17</v>
      </c>
      <c r="BF391">
        <v>0.90103353949790799</v>
      </c>
      <c r="BG391">
        <v>440.24120019143999</v>
      </c>
      <c r="BH391">
        <v>0.41543235942245399</v>
      </c>
      <c r="BI391">
        <v>451.33871615450801</v>
      </c>
      <c r="BJ391">
        <v>173.34545645617499</v>
      </c>
      <c r="BK391">
        <v>266.89574373526398</v>
      </c>
    </row>
    <row r="392" spans="1:63" x14ac:dyDescent="0.25">
      <c r="A392" t="s">
        <v>93</v>
      </c>
      <c r="B392">
        <v>390</v>
      </c>
      <c r="C392" t="s">
        <v>110</v>
      </c>
      <c r="D392">
        <v>109.64</v>
      </c>
      <c r="E392">
        <v>0</v>
      </c>
      <c r="F392">
        <v>0</v>
      </c>
      <c r="G392">
        <v>310.26</v>
      </c>
      <c r="H392">
        <v>0</v>
      </c>
      <c r="I392">
        <v>0</v>
      </c>
      <c r="J392">
        <v>0</v>
      </c>
      <c r="K392">
        <v>-54.82</v>
      </c>
      <c r="L392">
        <v>0</v>
      </c>
      <c r="M392">
        <v>0</v>
      </c>
      <c r="N392">
        <v>-155.13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f t="shared" si="137"/>
        <v>1</v>
      </c>
      <c r="W392" t="s">
        <v>22</v>
      </c>
      <c r="X392" t="s">
        <v>52</v>
      </c>
      <c r="Y392" t="s">
        <v>50</v>
      </c>
      <c r="Z392">
        <v>507.5</v>
      </c>
      <c r="AA392">
        <v>470</v>
      </c>
      <c r="AB392" s="1">
        <f t="shared" si="135"/>
        <v>298.9305948071725</v>
      </c>
      <c r="AC392" s="6">
        <f t="shared" si="134"/>
        <v>430.73798689546942</v>
      </c>
      <c r="AD392">
        <v>262.30892280182798</v>
      </c>
      <c r="AE392">
        <v>377.8</v>
      </c>
      <c r="AF392">
        <v>0</v>
      </c>
      <c r="AG392">
        <v>172.587659380936</v>
      </c>
      <c r="AH392">
        <v>288.60000000000002</v>
      </c>
      <c r="AI392">
        <v>200000</v>
      </c>
      <c r="AJ392">
        <f t="shared" si="138"/>
        <v>0.47299999999999998</v>
      </c>
      <c r="AK392">
        <f t="shared" si="139"/>
        <v>0.47299999999999998</v>
      </c>
      <c r="AL392">
        <v>0.46496320000000002</v>
      </c>
      <c r="AM392">
        <v>0.44295254000000001</v>
      </c>
      <c r="AN392">
        <f t="shared" si="140"/>
        <v>145.04008687256086</v>
      </c>
      <c r="AO392">
        <f t="shared" si="141"/>
        <v>410.43540088544989</v>
      </c>
      <c r="AP392">
        <f t="shared" si="142"/>
        <v>555.47548775801079</v>
      </c>
      <c r="AQ392">
        <f t="shared" si="143"/>
        <v>541.81745694467895</v>
      </c>
      <c r="AR392">
        <v>71700</v>
      </c>
      <c r="AS392">
        <v>0.33</v>
      </c>
      <c r="AT392">
        <f t="shared" si="144"/>
        <v>287.08489626453041</v>
      </c>
      <c r="AU392">
        <f t="shared" si="145"/>
        <v>298.90510166356427</v>
      </c>
      <c r="AV392">
        <f t="shared" si="146"/>
        <v>297.51517740323806</v>
      </c>
      <c r="AW392">
        <f t="shared" si="132"/>
        <v>294.32167741465025</v>
      </c>
      <c r="AX392">
        <f t="shared" si="147"/>
        <v>283.84188027843953</v>
      </c>
      <c r="AY392">
        <f t="shared" si="148"/>
        <v>1371.6373580310519</v>
      </c>
      <c r="AZ392">
        <f t="shared" si="149"/>
        <v>1144.4522727166595</v>
      </c>
      <c r="BA392">
        <f t="shared" si="150"/>
        <v>297.6754708749429</v>
      </c>
      <c r="BB392">
        <f t="shared" si="151"/>
        <v>346.6135470867394</v>
      </c>
      <c r="BC392">
        <f t="shared" si="136"/>
        <v>419.26360098222023</v>
      </c>
      <c r="BD392">
        <v>0</v>
      </c>
      <c r="BE392">
        <v>6.9834359936586094E-17</v>
      </c>
      <c r="BF392">
        <v>1.36478919874477</v>
      </c>
      <c r="BG392">
        <v>541.81745694467895</v>
      </c>
      <c r="BH392">
        <v>0.41543235942245399</v>
      </c>
      <c r="BI392">
        <v>555.47548775800999</v>
      </c>
      <c r="BJ392">
        <v>141.47384134178299</v>
      </c>
      <c r="BK392">
        <v>400.34361560289602</v>
      </c>
    </row>
    <row r="393" spans="1:63" x14ac:dyDescent="0.25">
      <c r="A393" t="s">
        <v>93</v>
      </c>
      <c r="B393">
        <v>391</v>
      </c>
      <c r="C393" t="s">
        <v>110</v>
      </c>
      <c r="D393">
        <v>175.38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-128.37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f t="shared" si="137"/>
        <v>1</v>
      </c>
      <c r="W393" t="s">
        <v>22</v>
      </c>
      <c r="X393" t="s">
        <v>52</v>
      </c>
      <c r="Y393" t="s">
        <v>50</v>
      </c>
      <c r="Z393">
        <v>507.5</v>
      </c>
      <c r="AA393">
        <v>470</v>
      </c>
      <c r="AB393" s="1">
        <f t="shared" si="135"/>
        <v>298.9305948071725</v>
      </c>
      <c r="AC393" s="6">
        <f t="shared" si="134"/>
        <v>430.73798689546942</v>
      </c>
      <c r="AD393">
        <v>262.30892280182798</v>
      </c>
      <c r="AE393">
        <v>377.8</v>
      </c>
      <c r="AF393">
        <v>0</v>
      </c>
      <c r="AG393">
        <v>172.587659380936</v>
      </c>
      <c r="AH393">
        <v>288.60000000000002</v>
      </c>
      <c r="AI393">
        <v>200000</v>
      </c>
      <c r="AJ393">
        <f t="shared" si="138"/>
        <v>0.47299999999999998</v>
      </c>
      <c r="AK393">
        <f t="shared" si="139"/>
        <v>0.47299999999999998</v>
      </c>
      <c r="AL393">
        <v>0.95795719999999995</v>
      </c>
      <c r="AM393">
        <v>0.63067304999999996</v>
      </c>
      <c r="AN393">
        <f t="shared" si="140"/>
        <v>283.18671420107268</v>
      </c>
      <c r="AO393">
        <f t="shared" si="141"/>
        <v>0</v>
      </c>
      <c r="AP393">
        <f t="shared" si="142"/>
        <v>283.18671420107268</v>
      </c>
      <c r="AQ393">
        <f t="shared" si="143"/>
        <v>273.11518404145897</v>
      </c>
      <c r="AR393">
        <v>71700</v>
      </c>
      <c r="AS393">
        <v>0.33</v>
      </c>
      <c r="AT393">
        <f t="shared" si="144"/>
        <v>273.11518404145897</v>
      </c>
      <c r="AU393">
        <f t="shared" si="145"/>
        <v>273.11518404145903</v>
      </c>
      <c r="AV393">
        <f t="shared" si="146"/>
        <v>283.18671420107262</v>
      </c>
      <c r="AW393">
        <f t="shared" si="132"/>
        <v>283.18671420107262</v>
      </c>
      <c r="AX393">
        <f t="shared" si="147"/>
        <v>283.18671420107268</v>
      </c>
      <c r="AY393">
        <f t="shared" si="148"/>
        <v>283.18671420107268</v>
      </c>
      <c r="AZ393">
        <f t="shared" si="149"/>
        <v>283.18671420107268</v>
      </c>
      <c r="BA393">
        <f t="shared" si="150"/>
        <v>283.18671420107268</v>
      </c>
      <c r="BB393">
        <f t="shared" si="151"/>
        <v>283.18671420107268</v>
      </c>
      <c r="BC393">
        <f t="shared" si="136"/>
        <v>283.18671420107268</v>
      </c>
      <c r="BD393">
        <v>1.3180292235120899E-8</v>
      </c>
      <c r="BE393">
        <v>5.2244605633679198E-17</v>
      </c>
      <c r="BF393">
        <v>0.34677779523012497</v>
      </c>
      <c r="BG393">
        <v>273.11518404145897</v>
      </c>
      <c r="BH393">
        <v>0.41543235942245399</v>
      </c>
      <c r="BI393">
        <v>283.18671420107199</v>
      </c>
      <c r="BJ393">
        <v>273.11518404145897</v>
      </c>
      <c r="BK393">
        <v>0</v>
      </c>
    </row>
    <row r="394" spans="1:63" x14ac:dyDescent="0.25">
      <c r="A394" t="s">
        <v>93</v>
      </c>
      <c r="B394">
        <v>392</v>
      </c>
      <c r="C394" t="s">
        <v>110</v>
      </c>
      <c r="D394">
        <v>125.83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-151.87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f t="shared" si="137"/>
        <v>1</v>
      </c>
      <c r="W394" t="s">
        <v>22</v>
      </c>
      <c r="X394" t="s">
        <v>52</v>
      </c>
      <c r="Y394" t="s">
        <v>50</v>
      </c>
      <c r="Z394">
        <v>507.5</v>
      </c>
      <c r="AA394">
        <v>470</v>
      </c>
      <c r="AB394" s="1">
        <f t="shared" si="135"/>
        <v>298.9305948071725</v>
      </c>
      <c r="AC394" s="6">
        <f t="shared" si="134"/>
        <v>430.73798689546942</v>
      </c>
      <c r="AD394">
        <v>262.30892280182798</v>
      </c>
      <c r="AE394">
        <v>377.8</v>
      </c>
      <c r="AF394">
        <v>0</v>
      </c>
      <c r="AG394">
        <v>172.587659380936</v>
      </c>
      <c r="AH394">
        <v>288.60000000000002</v>
      </c>
      <c r="AI394">
        <v>200000</v>
      </c>
      <c r="AJ394">
        <f t="shared" si="138"/>
        <v>0.47299999999999998</v>
      </c>
      <c r="AK394">
        <f t="shared" si="139"/>
        <v>0.47299999999999998</v>
      </c>
      <c r="AL394">
        <v>1.0555049999999999</v>
      </c>
      <c r="AM394">
        <v>0.79627630000000005</v>
      </c>
      <c r="AN394">
        <f t="shared" si="140"/>
        <v>291.59334628897142</v>
      </c>
      <c r="AO394">
        <f t="shared" si="141"/>
        <v>0</v>
      </c>
      <c r="AP394">
        <f t="shared" si="142"/>
        <v>291.59334628897142</v>
      </c>
      <c r="AQ394">
        <f t="shared" si="143"/>
        <v>277.82143663511602</v>
      </c>
      <c r="AR394">
        <v>71700</v>
      </c>
      <c r="AS394">
        <v>0.33</v>
      </c>
      <c r="AT394">
        <f t="shared" si="144"/>
        <v>277.82143663511602</v>
      </c>
      <c r="AU394">
        <f t="shared" si="145"/>
        <v>277.8214366351159</v>
      </c>
      <c r="AV394">
        <f t="shared" si="146"/>
        <v>291.59334628897136</v>
      </c>
      <c r="AW394">
        <f t="shared" si="132"/>
        <v>291.59334628897142</v>
      </c>
      <c r="AX394">
        <f t="shared" si="147"/>
        <v>291.59334628897142</v>
      </c>
      <c r="AY394">
        <f t="shared" si="148"/>
        <v>291.59334628897142</v>
      </c>
      <c r="AZ394">
        <f t="shared" si="149"/>
        <v>291.59334628897142</v>
      </c>
      <c r="BA394">
        <f t="shared" si="150"/>
        <v>291.59334628897142</v>
      </c>
      <c r="BB394">
        <f t="shared" si="151"/>
        <v>291.59334628897142</v>
      </c>
      <c r="BC394">
        <f t="shared" si="136"/>
        <v>291.59334628897142</v>
      </c>
      <c r="BD394">
        <v>0</v>
      </c>
      <c r="BE394">
        <v>1.3128710573479101E-16</v>
      </c>
      <c r="BF394">
        <v>0.35883194167364002</v>
      </c>
      <c r="BG394">
        <v>277.82143663511602</v>
      </c>
      <c r="BH394">
        <v>0.41543235942245399</v>
      </c>
      <c r="BI394">
        <v>291.59334628897102</v>
      </c>
      <c r="BJ394">
        <v>277.82143663511602</v>
      </c>
      <c r="BK394">
        <v>0</v>
      </c>
    </row>
    <row r="395" spans="1:63" x14ac:dyDescent="0.25">
      <c r="A395" t="s">
        <v>93</v>
      </c>
      <c r="B395">
        <v>393</v>
      </c>
      <c r="C395" t="s">
        <v>110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-148.77000000000001</v>
      </c>
      <c r="L395">
        <v>0</v>
      </c>
      <c r="M395">
        <v>0</v>
      </c>
      <c r="N395">
        <v>-103.42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f t="shared" si="137"/>
        <v>1</v>
      </c>
      <c r="W395" t="s">
        <v>21</v>
      </c>
      <c r="X395" t="s">
        <v>52</v>
      </c>
      <c r="Y395" t="s">
        <v>50</v>
      </c>
      <c r="Z395">
        <v>507.5</v>
      </c>
      <c r="AA395">
        <v>470</v>
      </c>
      <c r="AB395" s="1">
        <f t="shared" si="135"/>
        <v>298.9305948071725</v>
      </c>
      <c r="AC395" s="6">
        <f t="shared" si="134"/>
        <v>430.73798689546942</v>
      </c>
      <c r="AD395">
        <v>262.30892280182798</v>
      </c>
      <c r="AE395">
        <v>377.8</v>
      </c>
      <c r="AF395">
        <v>0</v>
      </c>
      <c r="AG395">
        <v>172.587659380936</v>
      </c>
      <c r="AH395">
        <v>288.60000000000002</v>
      </c>
      <c r="AI395">
        <v>200000</v>
      </c>
      <c r="AJ395">
        <f t="shared" si="138"/>
        <v>0.47299999999999998</v>
      </c>
      <c r="AK395">
        <f t="shared" si="139"/>
        <v>0.47299999999999998</v>
      </c>
      <c r="AL395">
        <v>0.70679647000000001</v>
      </c>
      <c r="AM395">
        <v>0.61461096999999998</v>
      </c>
      <c r="AN395">
        <f t="shared" si="140"/>
        <v>257.67719864202189</v>
      </c>
      <c r="AO395">
        <f t="shared" si="141"/>
        <v>179.1286945187733</v>
      </c>
      <c r="AP395">
        <f t="shared" si="142"/>
        <v>436.80589316079522</v>
      </c>
      <c r="AQ395">
        <f t="shared" si="143"/>
        <v>411.30944266573698</v>
      </c>
      <c r="AR395">
        <v>71700</v>
      </c>
      <c r="AS395">
        <v>0.33</v>
      </c>
      <c r="AT395">
        <f t="shared" si="144"/>
        <v>320.44327975195716</v>
      </c>
      <c r="AU395">
        <f t="shared" si="145"/>
        <v>297.36658394851059</v>
      </c>
      <c r="AV395">
        <f t="shared" si="146"/>
        <v>300.80282047221522</v>
      </c>
      <c r="AW395">
        <f t="shared" si="132"/>
        <v>340.30707418788865</v>
      </c>
      <c r="AX395">
        <f t="shared" si="147"/>
        <v>335.49205489847299</v>
      </c>
      <c r="AY395">
        <f t="shared" si="148"/>
        <v>538.80639251209266</v>
      </c>
      <c r="AZ395">
        <f t="shared" si="149"/>
        <v>416.3638044714823</v>
      </c>
      <c r="BA395">
        <f t="shared" si="150"/>
        <v>278.7134996643166</v>
      </c>
      <c r="BB395">
        <f t="shared" si="151"/>
        <v>263.23120775291954</v>
      </c>
      <c r="BC395">
        <f t="shared" si="136"/>
        <v>294.34789554928903</v>
      </c>
      <c r="BD395">
        <v>0</v>
      </c>
      <c r="BE395">
        <v>2.15317815607847E-2</v>
      </c>
      <c r="BF395">
        <v>0.78649678115295196</v>
      </c>
      <c r="BG395">
        <v>411.309442665738</v>
      </c>
      <c r="BH395">
        <v>0.41543235942245399</v>
      </c>
      <c r="BI395">
        <v>436.80589316079499</v>
      </c>
      <c r="BJ395">
        <v>242.63652716357399</v>
      </c>
      <c r="BK395">
        <v>168.67291550216299</v>
      </c>
    </row>
    <row r="396" spans="1:63" x14ac:dyDescent="0.25">
      <c r="A396" t="s">
        <v>93</v>
      </c>
      <c r="B396">
        <v>394</v>
      </c>
      <c r="C396" t="s">
        <v>110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-141.36000000000001</v>
      </c>
      <c r="L396">
        <v>0</v>
      </c>
      <c r="M396">
        <v>0</v>
      </c>
      <c r="N396">
        <v>-206.84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f t="shared" si="137"/>
        <v>1</v>
      </c>
      <c r="W396" t="s">
        <v>21</v>
      </c>
      <c r="X396" t="s">
        <v>52</v>
      </c>
      <c r="Y396" t="s">
        <v>50</v>
      </c>
      <c r="Z396">
        <v>507.5</v>
      </c>
      <c r="AA396">
        <v>470</v>
      </c>
      <c r="AB396" s="1">
        <f t="shared" si="135"/>
        <v>298.9305948071725</v>
      </c>
      <c r="AC396" s="6">
        <f t="shared" si="134"/>
        <v>430.73798689546942</v>
      </c>
      <c r="AD396">
        <v>262.30892280182798</v>
      </c>
      <c r="AE396">
        <v>377.8</v>
      </c>
      <c r="AF396">
        <v>0</v>
      </c>
      <c r="AG396">
        <v>172.587659380936</v>
      </c>
      <c r="AH396">
        <v>288.60000000000002</v>
      </c>
      <c r="AI396">
        <v>200000</v>
      </c>
      <c r="AJ396">
        <f t="shared" si="138"/>
        <v>0.47299999999999998</v>
      </c>
      <c r="AK396">
        <f t="shared" si="139"/>
        <v>0.47299999999999998</v>
      </c>
      <c r="AL396">
        <v>0.78044610000000003</v>
      </c>
      <c r="AM396">
        <v>0.71152709999999997</v>
      </c>
      <c r="AN396">
        <f t="shared" si="140"/>
        <v>244.84270215793651</v>
      </c>
      <c r="AO396">
        <f t="shared" si="141"/>
        <v>358.2573890375466</v>
      </c>
      <c r="AP396">
        <f t="shared" si="142"/>
        <v>603.10009119548317</v>
      </c>
      <c r="AQ396">
        <f t="shared" si="143"/>
        <v>567.89701390304901</v>
      </c>
      <c r="AR396">
        <v>71700</v>
      </c>
      <c r="AS396">
        <v>0.33</v>
      </c>
      <c r="AT396">
        <f t="shared" si="144"/>
        <v>370.75671895300468</v>
      </c>
      <c r="AU396">
        <f t="shared" si="145"/>
        <v>299.02337471867816</v>
      </c>
      <c r="AV396">
        <f t="shared" si="146"/>
        <v>298.43036175994501</v>
      </c>
      <c r="AW396">
        <f t="shared" si="132"/>
        <v>393.73936741648157</v>
      </c>
      <c r="AX396">
        <f t="shared" si="147"/>
        <v>384.27159145583482</v>
      </c>
      <c r="AY396">
        <f t="shared" si="148"/>
        <v>1420.3341604528848</v>
      </c>
      <c r="AZ396">
        <f t="shared" si="149"/>
        <v>1029.8315836999443</v>
      </c>
      <c r="BA396">
        <f t="shared" si="150"/>
        <v>378.26220938668195</v>
      </c>
      <c r="BB396">
        <f t="shared" si="151"/>
        <v>369.62393853059115</v>
      </c>
      <c r="BC396">
        <f t="shared" si="136"/>
        <v>488.05662445136937</v>
      </c>
      <c r="BD396">
        <v>0</v>
      </c>
      <c r="BE396">
        <v>1.24501663686466E-16</v>
      </c>
      <c r="BF396">
        <v>1.4993352784751199</v>
      </c>
      <c r="BG396">
        <v>567.89701390304901</v>
      </c>
      <c r="BH396">
        <v>0.41543235942245399</v>
      </c>
      <c r="BI396">
        <v>603.10009119548295</v>
      </c>
      <c r="BJ396">
        <v>230.551182898722</v>
      </c>
      <c r="BK396">
        <v>337.34583100432701</v>
      </c>
    </row>
    <row r="397" spans="1:63" x14ac:dyDescent="0.25">
      <c r="A397" t="s">
        <v>93</v>
      </c>
      <c r="B397">
        <v>395</v>
      </c>
      <c r="C397" t="s">
        <v>109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-126.36</v>
      </c>
      <c r="L397">
        <v>0</v>
      </c>
      <c r="M397">
        <v>0</v>
      </c>
      <c r="N397">
        <v>-310.26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f t="shared" si="137"/>
        <v>1</v>
      </c>
      <c r="W397" t="s">
        <v>21</v>
      </c>
      <c r="X397" t="s">
        <v>52</v>
      </c>
      <c r="Y397" t="s">
        <v>50</v>
      </c>
      <c r="Z397">
        <v>507.5</v>
      </c>
      <c r="AA397">
        <v>470</v>
      </c>
      <c r="AB397" s="1">
        <f t="shared" si="135"/>
        <v>298.9305948071725</v>
      </c>
      <c r="AC397" s="6">
        <f t="shared" si="134"/>
        <v>430.73798689546942</v>
      </c>
      <c r="AD397">
        <v>262.30892280182798</v>
      </c>
      <c r="AE397">
        <v>377.8</v>
      </c>
      <c r="AF397">
        <v>0</v>
      </c>
      <c r="AG397">
        <v>172.587659380936</v>
      </c>
      <c r="AH397">
        <v>288.60000000000002</v>
      </c>
      <c r="AI397">
        <v>200000</v>
      </c>
      <c r="AJ397">
        <f t="shared" si="138"/>
        <v>0.47299999999999998</v>
      </c>
      <c r="AK397">
        <f t="shared" si="139"/>
        <v>0.47299999999999998</v>
      </c>
      <c r="AL397">
        <v>0.74575645000000002</v>
      </c>
      <c r="AM397">
        <v>0.69983139999999999</v>
      </c>
      <c r="AN397">
        <f t="shared" si="140"/>
        <v>218.86194004440333</v>
      </c>
      <c r="AO397">
        <f t="shared" si="141"/>
        <v>537.38608355631982</v>
      </c>
      <c r="AP397">
        <f t="shared" si="142"/>
        <v>756.24802360072317</v>
      </c>
      <c r="AQ397">
        <f t="shared" si="143"/>
        <v>712.10566975976099</v>
      </c>
      <c r="AR397">
        <v>71700</v>
      </c>
      <c r="AS397">
        <v>0.33</v>
      </c>
      <c r="AT397">
        <f t="shared" si="144"/>
        <v>396.12912787725315</v>
      </c>
      <c r="AU397">
        <f t="shared" si="145"/>
        <v>299.01255782812694</v>
      </c>
      <c r="AV397">
        <f t="shared" si="146"/>
        <v>299.97072507621471</v>
      </c>
      <c r="AW397">
        <f t="shared" si="132"/>
        <v>420.68457360958229</v>
      </c>
      <c r="AX397">
        <f t="shared" si="147"/>
        <v>406.83400742809096</v>
      </c>
      <c r="AY397">
        <f t="shared" si="148"/>
        <v>-7651.915813645498</v>
      </c>
      <c r="AZ397">
        <f t="shared" si="149"/>
        <v>-1526.5037882027552</v>
      </c>
      <c r="BA397" t="e">
        <f t="shared" si="150"/>
        <v>#NUM!</v>
      </c>
      <c r="BB397">
        <f t="shared" si="151"/>
        <v>-308.67018394961821</v>
      </c>
      <c r="BC397">
        <f t="shared" si="136"/>
        <v>-1805.1129688766823</v>
      </c>
      <c r="BD397">
        <v>0</v>
      </c>
      <c r="BE397">
        <v>1.6273126373360799E-16</v>
      </c>
      <c r="BF397">
        <v>2.35748249606694</v>
      </c>
      <c r="BG397">
        <v>712.10566975976201</v>
      </c>
      <c r="BH397">
        <v>0.41543235942245399</v>
      </c>
      <c r="BI397">
        <v>756.24802360072295</v>
      </c>
      <c r="BJ397">
        <v>206.08692325327101</v>
      </c>
      <c r="BK397">
        <v>506.01874650649</v>
      </c>
    </row>
    <row r="398" spans="1:63" x14ac:dyDescent="0.25">
      <c r="A398" t="s">
        <v>93</v>
      </c>
      <c r="B398">
        <v>396</v>
      </c>
      <c r="C398" t="s">
        <v>110</v>
      </c>
      <c r="D398">
        <v>485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-280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f t="shared" si="137"/>
        <v>1</v>
      </c>
      <c r="W398" t="s">
        <v>22</v>
      </c>
      <c r="X398" t="s">
        <v>53</v>
      </c>
      <c r="Y398" t="s">
        <v>41</v>
      </c>
      <c r="Z398">
        <v>1220</v>
      </c>
      <c r="AA398" s="3">
        <f>Z398/1.5</f>
        <v>813.33333333333337</v>
      </c>
      <c r="AB398" s="1">
        <f t="shared" si="135"/>
        <v>718.80108514108406</v>
      </c>
      <c r="AC398" s="6">
        <f t="shared" si="134"/>
        <v>923.9357858224314</v>
      </c>
      <c r="AD398">
        <v>695</v>
      </c>
      <c r="AE398">
        <v>1142</v>
      </c>
      <c r="AF398" s="2">
        <v>0</v>
      </c>
      <c r="AG398">
        <v>415</v>
      </c>
      <c r="AH398" s="7">
        <f t="shared" ref="AH398:AH421" si="152">(2*AG398)/((AB398/AC398)+0.5)</f>
        <v>649.46379561697063</v>
      </c>
      <c r="AI398">
        <v>1000000</v>
      </c>
      <c r="AJ398">
        <f t="shared" si="138"/>
        <v>0.63780000000000003</v>
      </c>
      <c r="AK398">
        <f t="shared" si="139"/>
        <v>0.63779999999999992</v>
      </c>
      <c r="AL398">
        <v>0.79149789999999998</v>
      </c>
      <c r="AM398">
        <v>0.34174379999999999</v>
      </c>
      <c r="AN398">
        <f t="shared" si="140"/>
        <v>685.87535310725377</v>
      </c>
      <c r="AO398">
        <f t="shared" si="141"/>
        <v>0</v>
      </c>
      <c r="AP398">
        <f t="shared" si="142"/>
        <v>685.87535310725377</v>
      </c>
      <c r="AQ398">
        <f t="shared" si="143"/>
        <v>661.43555997542103</v>
      </c>
      <c r="AR398">
        <v>210000</v>
      </c>
      <c r="AS398">
        <v>0.28999999999999998</v>
      </c>
      <c r="AT398">
        <f t="shared" si="144"/>
        <v>661.43555997542092</v>
      </c>
      <c r="AU398">
        <f t="shared" si="145"/>
        <v>661.43555997542182</v>
      </c>
      <c r="AV398">
        <f t="shared" si="146"/>
        <v>685.875353107254</v>
      </c>
      <c r="AW398">
        <f t="shared" si="132"/>
        <v>685.87535310725411</v>
      </c>
      <c r="AX398">
        <f t="shared" si="147"/>
        <v>685.87535310725377</v>
      </c>
      <c r="AY398">
        <f t="shared" si="148"/>
        <v>685.87535310725377</v>
      </c>
      <c r="AZ398">
        <f t="shared" si="149"/>
        <v>685.87535310725377</v>
      </c>
      <c r="BA398">
        <f t="shared" si="150"/>
        <v>685.87535310725377</v>
      </c>
      <c r="BB398">
        <f t="shared" si="151"/>
        <v>685.87535310725377</v>
      </c>
      <c r="BC398">
        <f t="shared" si="136"/>
        <v>685.87535310725377</v>
      </c>
      <c r="BD398">
        <v>0</v>
      </c>
      <c r="BE398">
        <v>7.8679308236429504E-17</v>
      </c>
      <c r="BF398">
        <v>0.69443968253968202</v>
      </c>
      <c r="BG398">
        <v>661.43555997542103</v>
      </c>
      <c r="BH398">
        <v>0.82011904761904697</v>
      </c>
      <c r="BI398">
        <v>685.87535310725298</v>
      </c>
      <c r="BJ398">
        <v>661.43555997542103</v>
      </c>
      <c r="BK398">
        <v>0</v>
      </c>
    </row>
    <row r="399" spans="1:63" x14ac:dyDescent="0.25">
      <c r="A399" t="s">
        <v>93</v>
      </c>
      <c r="B399">
        <v>397</v>
      </c>
      <c r="C399" t="s">
        <v>110</v>
      </c>
      <c r="D399">
        <v>480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-277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90</v>
      </c>
      <c r="U399">
        <v>0</v>
      </c>
      <c r="V399">
        <f t="shared" si="137"/>
        <v>0</v>
      </c>
      <c r="W399" t="s">
        <v>22</v>
      </c>
      <c r="X399" t="s">
        <v>53</v>
      </c>
      <c r="Y399" t="s">
        <v>41</v>
      </c>
      <c r="Z399">
        <v>1220</v>
      </c>
      <c r="AA399" s="3">
        <f t="shared" ref="AA399:AA410" si="153">Z399/1.5</f>
        <v>813.33333333333337</v>
      </c>
      <c r="AB399" s="1">
        <f t="shared" si="135"/>
        <v>718.80108514108406</v>
      </c>
      <c r="AC399" s="6">
        <f t="shared" si="134"/>
        <v>923.9357858224314</v>
      </c>
      <c r="AD399">
        <v>695</v>
      </c>
      <c r="AE399">
        <v>1142</v>
      </c>
      <c r="AF399" s="2">
        <v>0</v>
      </c>
      <c r="AG399">
        <v>415</v>
      </c>
      <c r="AH399" s="7">
        <f t="shared" si="152"/>
        <v>649.46379561697063</v>
      </c>
      <c r="AI399">
        <v>1000000</v>
      </c>
      <c r="AJ399">
        <f t="shared" si="138"/>
        <v>0.63780000000000003</v>
      </c>
      <c r="AK399">
        <f t="shared" si="139"/>
        <v>0.63779999999999992</v>
      </c>
      <c r="AL399">
        <v>0.89381949999999999</v>
      </c>
      <c r="AM399">
        <v>0.23241384000000001</v>
      </c>
      <c r="AN399">
        <f t="shared" si="140"/>
        <v>678.66560248770531</v>
      </c>
      <c r="AO399">
        <f t="shared" si="141"/>
        <v>0</v>
      </c>
      <c r="AP399">
        <f t="shared" si="142"/>
        <v>678.66560248770531</v>
      </c>
      <c r="AQ399">
        <f t="shared" si="143"/>
        <v>480</v>
      </c>
      <c r="AR399">
        <v>210000</v>
      </c>
      <c r="AS399">
        <v>0.28999999999999998</v>
      </c>
      <c r="AT399">
        <f t="shared" si="144"/>
        <v>480</v>
      </c>
      <c r="AU399">
        <f t="shared" si="145"/>
        <v>480.00000000000006</v>
      </c>
      <c r="AV399">
        <f t="shared" si="146"/>
        <v>678.66560248770509</v>
      </c>
      <c r="AW399">
        <f t="shared" si="132"/>
        <v>678.6656024877052</v>
      </c>
      <c r="AX399">
        <f t="shared" si="147"/>
        <v>678.66560248770531</v>
      </c>
      <c r="AY399">
        <f t="shared" si="148"/>
        <v>678.66560248770531</v>
      </c>
      <c r="AZ399">
        <f t="shared" si="149"/>
        <v>678.66560248770531</v>
      </c>
      <c r="BA399">
        <f t="shared" si="150"/>
        <v>678.66560248770531</v>
      </c>
      <c r="BB399">
        <f t="shared" si="151"/>
        <v>678.66560248770531</v>
      </c>
      <c r="BC399">
        <f t="shared" si="136"/>
        <v>678.66560248770531</v>
      </c>
      <c r="BD399">
        <v>0.85836629495028904</v>
      </c>
      <c r="BE399">
        <v>0.662461213420936</v>
      </c>
      <c r="BF399">
        <v>0.36571428571428499</v>
      </c>
      <c r="BG399">
        <v>480</v>
      </c>
      <c r="BH399">
        <v>0.82011904761904697</v>
      </c>
      <c r="BI399">
        <v>480</v>
      </c>
      <c r="BJ399">
        <v>480</v>
      </c>
      <c r="BK399">
        <v>0</v>
      </c>
    </row>
    <row r="400" spans="1:63" x14ac:dyDescent="0.25">
      <c r="A400" t="s">
        <v>93</v>
      </c>
      <c r="B400">
        <v>398</v>
      </c>
      <c r="C400" t="s">
        <v>110</v>
      </c>
      <c r="D400">
        <v>480</v>
      </c>
      <c r="E400">
        <v>0</v>
      </c>
      <c r="F400">
        <v>0</v>
      </c>
      <c r="G400">
        <v>300</v>
      </c>
      <c r="H400">
        <v>0</v>
      </c>
      <c r="I400">
        <v>0</v>
      </c>
      <c r="J400">
        <v>0</v>
      </c>
      <c r="K400">
        <v>-277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f t="shared" si="137"/>
        <v>1</v>
      </c>
      <c r="W400" t="s">
        <v>22</v>
      </c>
      <c r="X400" t="s">
        <v>53</v>
      </c>
      <c r="Y400" t="s">
        <v>41</v>
      </c>
      <c r="Z400">
        <v>1220</v>
      </c>
      <c r="AA400" s="3">
        <f t="shared" si="153"/>
        <v>813.33333333333337</v>
      </c>
      <c r="AB400" s="1">
        <f t="shared" si="135"/>
        <v>718.80108514108406</v>
      </c>
      <c r="AC400" s="6">
        <f t="shared" si="134"/>
        <v>923.9357858224314</v>
      </c>
      <c r="AD400">
        <v>695</v>
      </c>
      <c r="AE400">
        <v>1142</v>
      </c>
      <c r="AF400" s="2">
        <v>0</v>
      </c>
      <c r="AG400">
        <v>415</v>
      </c>
      <c r="AH400" s="7">
        <f t="shared" si="152"/>
        <v>649.46379561697063</v>
      </c>
      <c r="AI400">
        <v>1000000</v>
      </c>
      <c r="AJ400">
        <f t="shared" si="138"/>
        <v>0.63780000000000003</v>
      </c>
      <c r="AK400">
        <f t="shared" si="139"/>
        <v>0.63779999999999992</v>
      </c>
      <c r="AL400">
        <v>0.84261189999999997</v>
      </c>
      <c r="AM400">
        <v>0.7510751</v>
      </c>
      <c r="AN400">
        <f t="shared" si="140"/>
        <v>678.66560248770531</v>
      </c>
      <c r="AO400">
        <f t="shared" si="141"/>
        <v>300</v>
      </c>
      <c r="AP400">
        <f t="shared" si="142"/>
        <v>978.66560248770531</v>
      </c>
      <c r="AQ400">
        <f t="shared" si="143"/>
        <v>954.49279598785495</v>
      </c>
      <c r="AR400">
        <v>210000</v>
      </c>
      <c r="AS400">
        <v>0.28999999999999998</v>
      </c>
      <c r="AT400">
        <f t="shared" si="144"/>
        <v>750.33945257485493</v>
      </c>
      <c r="AU400">
        <f t="shared" si="145"/>
        <v>718.94495819321469</v>
      </c>
      <c r="AV400">
        <f t="shared" si="146"/>
        <v>718.91436217801549</v>
      </c>
      <c r="AW400">
        <f t="shared" si="132"/>
        <v>774.88605568762887</v>
      </c>
      <c r="AX400">
        <f t="shared" si="147"/>
        <v>814.97649091634025</v>
      </c>
      <c r="AY400">
        <f t="shared" si="148"/>
        <v>1121.2736041101218</v>
      </c>
      <c r="AZ400">
        <f t="shared" si="149"/>
        <v>1075.2883571883121</v>
      </c>
      <c r="BA400">
        <f t="shared" si="150"/>
        <v>730.14996792376257</v>
      </c>
      <c r="BB400">
        <f t="shared" si="151"/>
        <v>691.46474198932526</v>
      </c>
      <c r="BC400">
        <f t="shared" si="136"/>
        <v>722.34402370044381</v>
      </c>
      <c r="BD400">
        <v>0</v>
      </c>
      <c r="BE400">
        <v>0.227942670686691</v>
      </c>
      <c r="BF400">
        <v>1.2799378095238001</v>
      </c>
      <c r="BG400">
        <v>897.97595736188805</v>
      </c>
      <c r="BH400">
        <v>0.82011904761904697</v>
      </c>
      <c r="BI400">
        <v>915.74395984903902</v>
      </c>
      <c r="BJ400">
        <v>654.49279598785495</v>
      </c>
      <c r="BK400">
        <v>300</v>
      </c>
    </row>
    <row r="401" spans="1:63" x14ac:dyDescent="0.25">
      <c r="A401" t="s">
        <v>93</v>
      </c>
      <c r="B401">
        <v>399</v>
      </c>
      <c r="C401" t="s">
        <v>110</v>
      </c>
      <c r="D401">
        <v>480</v>
      </c>
      <c r="E401">
        <v>0</v>
      </c>
      <c r="F401">
        <v>0</v>
      </c>
      <c r="G401">
        <v>300</v>
      </c>
      <c r="H401">
        <v>0</v>
      </c>
      <c r="I401">
        <v>0</v>
      </c>
      <c r="J401">
        <v>0</v>
      </c>
      <c r="K401">
        <v>-277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45</v>
      </c>
      <c r="U401">
        <v>0</v>
      </c>
      <c r="V401">
        <f t="shared" si="137"/>
        <v>0</v>
      </c>
      <c r="W401" t="s">
        <v>22</v>
      </c>
      <c r="X401" t="s">
        <v>53</v>
      </c>
      <c r="Y401" t="s">
        <v>41</v>
      </c>
      <c r="Z401">
        <v>1220</v>
      </c>
      <c r="AA401" s="3">
        <f t="shared" si="153"/>
        <v>813.33333333333337</v>
      </c>
      <c r="AB401" s="1">
        <f t="shared" si="135"/>
        <v>718.80108514108406</v>
      </c>
      <c r="AC401" s="6">
        <f t="shared" si="134"/>
        <v>923.9357858224314</v>
      </c>
      <c r="AD401">
        <v>695</v>
      </c>
      <c r="AE401">
        <v>1142</v>
      </c>
      <c r="AF401" s="2">
        <v>0</v>
      </c>
      <c r="AG401">
        <v>415</v>
      </c>
      <c r="AH401" s="7">
        <f t="shared" si="152"/>
        <v>649.46379561697063</v>
      </c>
      <c r="AI401">
        <v>1000000</v>
      </c>
      <c r="AJ401">
        <f t="shared" si="138"/>
        <v>0.63780000000000003</v>
      </c>
      <c r="AK401">
        <f t="shared" si="139"/>
        <v>0.63779999999999992</v>
      </c>
      <c r="AL401">
        <v>0.84219409999999995</v>
      </c>
      <c r="AM401">
        <v>0.57325009999999998</v>
      </c>
      <c r="AN401">
        <f t="shared" si="140"/>
        <v>678.66560248770531</v>
      </c>
      <c r="AO401">
        <f t="shared" si="141"/>
        <v>300</v>
      </c>
      <c r="AP401">
        <f t="shared" si="142"/>
        <v>978.66560248770531</v>
      </c>
      <c r="AQ401">
        <f t="shared" si="143"/>
        <v>905.02966600434604</v>
      </c>
      <c r="AR401">
        <v>210000</v>
      </c>
      <c r="AS401">
        <v>0.28999999999999998</v>
      </c>
      <c r="AT401">
        <f t="shared" si="144"/>
        <v>700.03609183582228</v>
      </c>
      <c r="AU401">
        <f t="shared" si="145"/>
        <v>718.4711184251687</v>
      </c>
      <c r="AV401">
        <f t="shared" si="146"/>
        <v>719.02432170244822</v>
      </c>
      <c r="AW401">
        <f t="shared" si="132"/>
        <v>774.88605568762887</v>
      </c>
      <c r="AX401">
        <f t="shared" si="147"/>
        <v>814.97649091634025</v>
      </c>
      <c r="AY401">
        <f t="shared" si="148"/>
        <v>1121.2736041101218</v>
      </c>
      <c r="AZ401">
        <f t="shared" si="149"/>
        <v>1075.2883571883121</v>
      </c>
      <c r="BA401">
        <f t="shared" si="150"/>
        <v>730.14996792376257</v>
      </c>
      <c r="BB401">
        <f t="shared" si="151"/>
        <v>691.46474198932526</v>
      </c>
      <c r="BC401">
        <f t="shared" si="136"/>
        <v>722.34402370044381</v>
      </c>
      <c r="BD401">
        <v>0.492396345489236</v>
      </c>
      <c r="BE401">
        <v>0.30829825653960902</v>
      </c>
      <c r="BF401">
        <v>1.16142421060462</v>
      </c>
      <c r="BG401">
        <v>855.39303988336997</v>
      </c>
      <c r="BH401">
        <v>0.82011904761904697</v>
      </c>
      <c r="BI401">
        <v>868.79315744246605</v>
      </c>
      <c r="BJ401">
        <v>605.02966600434604</v>
      </c>
      <c r="BK401">
        <v>300</v>
      </c>
    </row>
    <row r="402" spans="1:63" x14ac:dyDescent="0.25">
      <c r="A402" t="s">
        <v>93</v>
      </c>
      <c r="B402">
        <v>400</v>
      </c>
      <c r="C402" t="s">
        <v>110</v>
      </c>
      <c r="D402">
        <v>470</v>
      </c>
      <c r="E402">
        <v>0</v>
      </c>
      <c r="F402">
        <v>0</v>
      </c>
      <c r="G402">
        <v>300</v>
      </c>
      <c r="H402">
        <v>0</v>
      </c>
      <c r="I402">
        <v>0</v>
      </c>
      <c r="J402">
        <v>0</v>
      </c>
      <c r="K402">
        <v>-271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60</v>
      </c>
      <c r="U402">
        <v>0</v>
      </c>
      <c r="V402">
        <f t="shared" si="137"/>
        <v>0</v>
      </c>
      <c r="W402" t="s">
        <v>22</v>
      </c>
      <c r="X402" t="s">
        <v>53</v>
      </c>
      <c r="Y402" t="s">
        <v>41</v>
      </c>
      <c r="Z402">
        <v>1220</v>
      </c>
      <c r="AA402" s="3">
        <f t="shared" si="153"/>
        <v>813.33333333333337</v>
      </c>
      <c r="AB402" s="1">
        <f t="shared" si="135"/>
        <v>718.80108514108406</v>
      </c>
      <c r="AC402" s="6">
        <f t="shared" si="134"/>
        <v>923.9357858224314</v>
      </c>
      <c r="AD402">
        <v>695</v>
      </c>
      <c r="AE402">
        <v>1142</v>
      </c>
      <c r="AF402" s="2">
        <v>0</v>
      </c>
      <c r="AG402">
        <v>415</v>
      </c>
      <c r="AH402" s="7">
        <f t="shared" si="152"/>
        <v>649.46379561697063</v>
      </c>
      <c r="AI402">
        <v>1000000</v>
      </c>
      <c r="AJ402">
        <f t="shared" si="138"/>
        <v>0.63780000000000003</v>
      </c>
      <c r="AK402">
        <f t="shared" si="139"/>
        <v>0.63779999999999992</v>
      </c>
      <c r="AL402">
        <v>0.78838900000000001</v>
      </c>
      <c r="AM402">
        <v>0.40213934000000001</v>
      </c>
      <c r="AN402">
        <f t="shared" si="140"/>
        <v>664.24618930032261</v>
      </c>
      <c r="AO402">
        <f t="shared" si="141"/>
        <v>300</v>
      </c>
      <c r="AP402">
        <f t="shared" si="142"/>
        <v>964.24618930032261</v>
      </c>
      <c r="AQ402">
        <f t="shared" si="143"/>
        <v>855.49114608379296</v>
      </c>
      <c r="AR402">
        <v>210000</v>
      </c>
      <c r="AS402">
        <v>0.28999999999999998</v>
      </c>
      <c r="AT402">
        <f t="shared" si="144"/>
        <v>649.53647138668646</v>
      </c>
      <c r="AU402">
        <f t="shared" si="145"/>
        <v>719.11601307210685</v>
      </c>
      <c r="AV402">
        <f t="shared" si="146"/>
        <v>718.75385453068213</v>
      </c>
      <c r="AW402">
        <f t="shared" si="132"/>
        <v>760.24636191562308</v>
      </c>
      <c r="AX402">
        <f t="shared" si="147"/>
        <v>800.31047524701114</v>
      </c>
      <c r="AY402">
        <f t="shared" si="148"/>
        <v>1097.4502258005332</v>
      </c>
      <c r="AZ402">
        <f t="shared" si="149"/>
        <v>1052.4420142160955</v>
      </c>
      <c r="BA402">
        <f t="shared" si="150"/>
        <v>714.63668120692523</v>
      </c>
      <c r="BB402">
        <f t="shared" si="151"/>
        <v>676.77338916003305</v>
      </c>
      <c r="BC402">
        <f t="shared" si="136"/>
        <v>706.9965876391592</v>
      </c>
      <c r="BD402">
        <v>0.63783734182194096</v>
      </c>
      <c r="BE402">
        <v>0.34071777084592098</v>
      </c>
      <c r="BF402">
        <v>1.0516678199668601</v>
      </c>
      <c r="BG402">
        <v>813.97219029836799</v>
      </c>
      <c r="BH402">
        <v>0.82011904761904697</v>
      </c>
      <c r="BI402">
        <v>824.17413101850104</v>
      </c>
      <c r="BJ402">
        <v>555.49114608379296</v>
      </c>
      <c r="BK402">
        <v>300</v>
      </c>
    </row>
    <row r="403" spans="1:63" x14ac:dyDescent="0.25">
      <c r="A403" t="s">
        <v>93</v>
      </c>
      <c r="B403">
        <v>401</v>
      </c>
      <c r="C403" t="s">
        <v>110</v>
      </c>
      <c r="D403">
        <v>473</v>
      </c>
      <c r="E403">
        <v>0</v>
      </c>
      <c r="F403">
        <v>0</v>
      </c>
      <c r="G403">
        <v>300</v>
      </c>
      <c r="H403">
        <v>0</v>
      </c>
      <c r="I403">
        <v>0</v>
      </c>
      <c r="J403">
        <v>0</v>
      </c>
      <c r="K403">
        <v>-273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90</v>
      </c>
      <c r="U403">
        <v>0</v>
      </c>
      <c r="V403">
        <f t="shared" si="137"/>
        <v>0</v>
      </c>
      <c r="W403" t="s">
        <v>22</v>
      </c>
      <c r="X403" t="s">
        <v>53</v>
      </c>
      <c r="Y403" t="s">
        <v>41</v>
      </c>
      <c r="Z403">
        <v>1220</v>
      </c>
      <c r="AA403" s="3">
        <f t="shared" si="153"/>
        <v>813.33333333333337</v>
      </c>
      <c r="AB403" s="1">
        <f t="shared" si="135"/>
        <v>718.80108514108406</v>
      </c>
      <c r="AC403" s="6">
        <f t="shared" si="134"/>
        <v>923.9357858224314</v>
      </c>
      <c r="AD403">
        <v>695</v>
      </c>
      <c r="AE403">
        <v>1142</v>
      </c>
      <c r="AF403" s="2">
        <v>0</v>
      </c>
      <c r="AG403">
        <v>415</v>
      </c>
      <c r="AH403" s="7">
        <f t="shared" si="152"/>
        <v>649.46379561697063</v>
      </c>
      <c r="AI403">
        <v>1000000</v>
      </c>
      <c r="AJ403">
        <f t="shared" si="138"/>
        <v>0.63780000000000003</v>
      </c>
      <c r="AK403">
        <f t="shared" si="139"/>
        <v>0.63779999999999992</v>
      </c>
      <c r="AL403">
        <v>0.80579959999999995</v>
      </c>
      <c r="AM403">
        <v>0.14785966</v>
      </c>
      <c r="AN403">
        <f t="shared" si="140"/>
        <v>668.81686581604686</v>
      </c>
      <c r="AO403">
        <f t="shared" si="141"/>
        <v>300</v>
      </c>
      <c r="AP403">
        <f t="shared" si="142"/>
        <v>968.81686581604686</v>
      </c>
      <c r="AQ403">
        <f t="shared" si="143"/>
        <v>772.99999999999898</v>
      </c>
      <c r="AR403">
        <v>210000</v>
      </c>
      <c r="AS403">
        <v>0.28999999999999998</v>
      </c>
      <c r="AT403">
        <f t="shared" si="144"/>
        <v>565.09966294209153</v>
      </c>
      <c r="AU403">
        <f t="shared" si="145"/>
        <v>718.85006235272442</v>
      </c>
      <c r="AV403">
        <f t="shared" si="146"/>
        <v>718.72169693351009</v>
      </c>
      <c r="AW403">
        <f t="shared" si="132"/>
        <v>764.88771016666158</v>
      </c>
      <c r="AX403">
        <f t="shared" si="147"/>
        <v>804.96028457608645</v>
      </c>
      <c r="AY403">
        <f t="shared" si="148"/>
        <v>1105.0017783047731</v>
      </c>
      <c r="AZ403">
        <f t="shared" si="149"/>
        <v>1059.6838653189313</v>
      </c>
      <c r="BA403">
        <f t="shared" si="150"/>
        <v>719.55409458269207</v>
      </c>
      <c r="BB403">
        <f t="shared" si="151"/>
        <v>681.43026530946065</v>
      </c>
      <c r="BC403">
        <f t="shared" si="136"/>
        <v>711.86142954848697</v>
      </c>
      <c r="BD403">
        <v>0.85846024694893097</v>
      </c>
      <c r="BE403">
        <v>0.35057515517916599</v>
      </c>
      <c r="BF403">
        <v>0.94845873015872995</v>
      </c>
      <c r="BG403">
        <v>772.99999999999898</v>
      </c>
      <c r="BH403">
        <v>0.82011904761904697</v>
      </c>
      <c r="BI403">
        <v>773</v>
      </c>
      <c r="BJ403">
        <v>472.99999999999898</v>
      </c>
      <c r="BK403">
        <v>300</v>
      </c>
    </row>
    <row r="404" spans="1:63" x14ac:dyDescent="0.25">
      <c r="A404" t="s">
        <v>93</v>
      </c>
      <c r="B404">
        <v>402</v>
      </c>
      <c r="C404" t="s">
        <v>110</v>
      </c>
      <c r="D404">
        <v>590</v>
      </c>
      <c r="E404">
        <v>0</v>
      </c>
      <c r="F404">
        <v>0</v>
      </c>
      <c r="G404">
        <v>300</v>
      </c>
      <c r="H404">
        <v>0</v>
      </c>
      <c r="I404">
        <v>0</v>
      </c>
      <c r="J404">
        <v>0</v>
      </c>
      <c r="K404">
        <v>-148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f t="shared" si="137"/>
        <v>1</v>
      </c>
      <c r="W404" t="s">
        <v>22</v>
      </c>
      <c r="X404" t="s">
        <v>53</v>
      </c>
      <c r="Y404" t="s">
        <v>41</v>
      </c>
      <c r="Z404">
        <v>1220</v>
      </c>
      <c r="AA404" s="3">
        <f t="shared" si="153"/>
        <v>813.33333333333337</v>
      </c>
      <c r="AB404" s="1">
        <f t="shared" si="135"/>
        <v>718.80108514108406</v>
      </c>
      <c r="AC404" s="6">
        <f t="shared" si="134"/>
        <v>923.9357858224314</v>
      </c>
      <c r="AD404">
        <v>695</v>
      </c>
      <c r="AE404">
        <v>1142</v>
      </c>
      <c r="AF404" s="2">
        <v>0</v>
      </c>
      <c r="AG404">
        <v>415</v>
      </c>
      <c r="AH404" s="7">
        <f t="shared" si="152"/>
        <v>649.46379561697063</v>
      </c>
      <c r="AI404">
        <v>1000000</v>
      </c>
      <c r="AJ404">
        <f t="shared" si="138"/>
        <v>0.63780000000000003</v>
      </c>
      <c r="AK404">
        <f t="shared" si="139"/>
        <v>0.63779999999999992</v>
      </c>
      <c r="AL404">
        <v>0.70940654999999997</v>
      </c>
      <c r="AM404">
        <v>0.68438953000000002</v>
      </c>
      <c r="AN404">
        <f t="shared" si="140"/>
        <v>643.28220867672064</v>
      </c>
      <c r="AO404">
        <f t="shared" si="141"/>
        <v>300</v>
      </c>
      <c r="AP404">
        <f t="shared" si="142"/>
        <v>943.28220867672064</v>
      </c>
      <c r="AQ404">
        <f t="shared" si="143"/>
        <v>936.09143996755597</v>
      </c>
      <c r="AR404">
        <v>210000</v>
      </c>
      <c r="AS404">
        <v>0.28999999999999998</v>
      </c>
      <c r="AT404">
        <f t="shared" si="144"/>
        <v>731.63799103084568</v>
      </c>
      <c r="AU404">
        <f t="shared" si="145"/>
        <v>718.58572404525194</v>
      </c>
      <c r="AV404">
        <f t="shared" si="146"/>
        <v>718.96843733199</v>
      </c>
      <c r="AW404">
        <f t="shared" si="132"/>
        <v>738.94770652252339</v>
      </c>
      <c r="AX404">
        <f t="shared" si="147"/>
        <v>778.97154158737794</v>
      </c>
      <c r="AY404">
        <f t="shared" si="148"/>
        <v>1062.8140839006689</v>
      </c>
      <c r="AZ404">
        <f t="shared" si="149"/>
        <v>1019.2263566046743</v>
      </c>
      <c r="BA404">
        <f t="shared" si="150"/>
        <v>692.0823485226565</v>
      </c>
      <c r="BB404">
        <f t="shared" si="151"/>
        <v>655.41404311415658</v>
      </c>
      <c r="BC404">
        <f t="shared" si="136"/>
        <v>684.68338057382084</v>
      </c>
      <c r="BD404">
        <v>0</v>
      </c>
      <c r="BE404">
        <v>0.10086974413157</v>
      </c>
      <c r="BF404">
        <v>1.3470036825396801</v>
      </c>
      <c r="BG404">
        <v>921.20156317713599</v>
      </c>
      <c r="BH404">
        <v>0.82011904761904697</v>
      </c>
      <c r="BI404">
        <v>926.18140771665196</v>
      </c>
      <c r="BJ404">
        <v>636.09143996755597</v>
      </c>
      <c r="BK404">
        <v>300</v>
      </c>
    </row>
    <row r="405" spans="1:63" x14ac:dyDescent="0.25">
      <c r="A405" t="s">
        <v>93</v>
      </c>
      <c r="B405">
        <v>403</v>
      </c>
      <c r="C405" t="s">
        <v>110</v>
      </c>
      <c r="D405">
        <v>565</v>
      </c>
      <c r="E405">
        <v>0</v>
      </c>
      <c r="F405">
        <v>0</v>
      </c>
      <c r="G405">
        <v>300</v>
      </c>
      <c r="H405">
        <v>0</v>
      </c>
      <c r="I405">
        <v>0</v>
      </c>
      <c r="J405">
        <v>0</v>
      </c>
      <c r="K405">
        <v>-141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45</v>
      </c>
      <c r="U405">
        <v>0</v>
      </c>
      <c r="V405">
        <f t="shared" si="137"/>
        <v>0</v>
      </c>
      <c r="W405" t="s">
        <v>22</v>
      </c>
      <c r="X405" t="s">
        <v>53</v>
      </c>
      <c r="Y405" t="s">
        <v>41</v>
      </c>
      <c r="Z405">
        <v>1220</v>
      </c>
      <c r="AA405" s="3">
        <f t="shared" si="153"/>
        <v>813.33333333333337</v>
      </c>
      <c r="AB405" s="1">
        <f t="shared" si="135"/>
        <v>718.80108514108406</v>
      </c>
      <c r="AC405" s="6">
        <f t="shared" si="134"/>
        <v>923.9357858224314</v>
      </c>
      <c r="AD405">
        <v>695</v>
      </c>
      <c r="AE405">
        <v>1142</v>
      </c>
      <c r="AF405" s="2">
        <v>0</v>
      </c>
      <c r="AG405">
        <v>415</v>
      </c>
      <c r="AH405" s="7">
        <f t="shared" si="152"/>
        <v>649.46379561697063</v>
      </c>
      <c r="AI405">
        <v>1000000</v>
      </c>
      <c r="AJ405">
        <f t="shared" si="138"/>
        <v>0.63780000000000003</v>
      </c>
      <c r="AK405">
        <f t="shared" si="139"/>
        <v>0.63779999999999992</v>
      </c>
      <c r="AL405">
        <v>0.61126106999999996</v>
      </c>
      <c r="AM405">
        <v>0.51812360000000002</v>
      </c>
      <c r="AN405">
        <f t="shared" si="140"/>
        <v>615.52254223545708</v>
      </c>
      <c r="AO405">
        <f t="shared" si="141"/>
        <v>300</v>
      </c>
      <c r="AP405">
        <f t="shared" si="142"/>
        <v>915.52254223545708</v>
      </c>
      <c r="AQ405">
        <f t="shared" si="143"/>
        <v>888.92329619793395</v>
      </c>
      <c r="AR405">
        <v>210000</v>
      </c>
      <c r="AS405">
        <v>0.28999999999999998</v>
      </c>
      <c r="AT405">
        <f t="shared" si="144"/>
        <v>683.63156307004806</v>
      </c>
      <c r="AU405">
        <f t="shared" si="145"/>
        <v>718.15950154548432</v>
      </c>
      <c r="AV405">
        <f t="shared" si="146"/>
        <v>718.24449093465989</v>
      </c>
      <c r="AW405">
        <f t="shared" si="132"/>
        <v>710.71638266991499</v>
      </c>
      <c r="AX405">
        <f t="shared" si="147"/>
        <v>750.68286424470705</v>
      </c>
      <c r="AY405">
        <f t="shared" si="148"/>
        <v>1016.9502871716248</v>
      </c>
      <c r="AZ405">
        <f t="shared" si="149"/>
        <v>975.24350847695791</v>
      </c>
      <c r="BA405">
        <f t="shared" si="150"/>
        <v>662.21680135573627</v>
      </c>
      <c r="BB405">
        <f t="shared" si="151"/>
        <v>627.1308495602799</v>
      </c>
      <c r="BC405">
        <f t="shared" si="136"/>
        <v>655.13712232784201</v>
      </c>
      <c r="BD405">
        <v>0.30808943321676502</v>
      </c>
      <c r="BE405">
        <v>0.150753175524039</v>
      </c>
      <c r="BF405">
        <v>1.2289907430070099</v>
      </c>
      <c r="BG405">
        <v>879.92281939634802</v>
      </c>
      <c r="BH405">
        <v>0.82011904761904697</v>
      </c>
      <c r="BI405">
        <v>882.74416864731097</v>
      </c>
      <c r="BJ405">
        <v>588.92329619793395</v>
      </c>
      <c r="BK405">
        <v>300</v>
      </c>
    </row>
    <row r="406" spans="1:63" x14ac:dyDescent="0.25">
      <c r="A406" t="s">
        <v>93</v>
      </c>
      <c r="B406">
        <v>404</v>
      </c>
      <c r="C406" t="s">
        <v>110</v>
      </c>
      <c r="D406">
        <v>540</v>
      </c>
      <c r="E406">
        <v>0</v>
      </c>
      <c r="F406">
        <v>0</v>
      </c>
      <c r="G406">
        <v>300</v>
      </c>
      <c r="H406">
        <v>0</v>
      </c>
      <c r="I406">
        <v>0</v>
      </c>
      <c r="J406">
        <v>0</v>
      </c>
      <c r="K406">
        <v>-135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90</v>
      </c>
      <c r="U406">
        <v>0</v>
      </c>
      <c r="V406">
        <f t="shared" si="137"/>
        <v>0</v>
      </c>
      <c r="W406" t="s">
        <v>22</v>
      </c>
      <c r="X406" t="s">
        <v>53</v>
      </c>
      <c r="Y406" t="s">
        <v>41</v>
      </c>
      <c r="Z406">
        <v>1220</v>
      </c>
      <c r="AA406" s="3">
        <f t="shared" si="153"/>
        <v>813.33333333333337</v>
      </c>
      <c r="AB406" s="1">
        <f t="shared" si="135"/>
        <v>718.80108514108406</v>
      </c>
      <c r="AC406" s="6">
        <f t="shared" si="134"/>
        <v>923.9357858224314</v>
      </c>
      <c r="AD406">
        <v>695</v>
      </c>
      <c r="AE406">
        <v>1142</v>
      </c>
      <c r="AF406" s="2">
        <v>0</v>
      </c>
      <c r="AG406">
        <v>415</v>
      </c>
      <c r="AH406" s="7">
        <f t="shared" si="152"/>
        <v>649.46379561697063</v>
      </c>
      <c r="AI406">
        <v>1000000</v>
      </c>
      <c r="AJ406">
        <f t="shared" si="138"/>
        <v>0.63780000000000003</v>
      </c>
      <c r="AK406">
        <f t="shared" si="139"/>
        <v>0.63779999999999992</v>
      </c>
      <c r="AL406">
        <v>0.5142641</v>
      </c>
      <c r="AM406">
        <v>0.35252436999999998</v>
      </c>
      <c r="AN406">
        <f t="shared" si="140"/>
        <v>588.45135737799092</v>
      </c>
      <c r="AO406">
        <f t="shared" si="141"/>
        <v>300</v>
      </c>
      <c r="AP406">
        <f t="shared" si="142"/>
        <v>888.45135737799092</v>
      </c>
      <c r="AQ406">
        <f t="shared" si="143"/>
        <v>840</v>
      </c>
      <c r="AR406">
        <v>210000</v>
      </c>
      <c r="AS406">
        <v>0.28999999999999998</v>
      </c>
      <c r="AT406">
        <f t="shared" si="144"/>
        <v>633.71603668121804</v>
      </c>
      <c r="AU406">
        <f t="shared" si="145"/>
        <v>718.84451255455042</v>
      </c>
      <c r="AV406">
        <f t="shared" si="146"/>
        <v>718.81964108807699</v>
      </c>
      <c r="AW406">
        <f t="shared" si="132"/>
        <v>683.15068919483383</v>
      </c>
      <c r="AX406">
        <f t="shared" si="147"/>
        <v>723.05629601947123</v>
      </c>
      <c r="AY406">
        <f t="shared" si="148"/>
        <v>972.22398175494152</v>
      </c>
      <c r="AZ406">
        <f t="shared" si="149"/>
        <v>932.35150130019338</v>
      </c>
      <c r="BA406">
        <f t="shared" si="150"/>
        <v>633.09196478985882</v>
      </c>
      <c r="BB406">
        <f t="shared" si="151"/>
        <v>599.54912185196827</v>
      </c>
      <c r="BC406">
        <f t="shared" si="136"/>
        <v>626.32365583624266</v>
      </c>
      <c r="BD406">
        <v>0.44174302380729003</v>
      </c>
      <c r="BE406">
        <v>0.17957815257158999</v>
      </c>
      <c r="BF406">
        <v>1.1199999999999899</v>
      </c>
      <c r="BG406">
        <v>839.99999999999898</v>
      </c>
      <c r="BH406">
        <v>0.82011904761904697</v>
      </c>
      <c r="BI406">
        <v>840</v>
      </c>
      <c r="BJ406">
        <v>540</v>
      </c>
      <c r="BK406">
        <v>300</v>
      </c>
    </row>
    <row r="407" spans="1:63" x14ac:dyDescent="0.25">
      <c r="A407" t="s">
        <v>93</v>
      </c>
      <c r="B407">
        <v>405</v>
      </c>
      <c r="C407" t="s">
        <v>110</v>
      </c>
      <c r="D407">
        <v>211</v>
      </c>
      <c r="E407">
        <v>0</v>
      </c>
      <c r="F407">
        <v>0</v>
      </c>
      <c r="G407">
        <v>300</v>
      </c>
      <c r="H407">
        <v>0</v>
      </c>
      <c r="I407">
        <v>0</v>
      </c>
      <c r="J407">
        <v>0</v>
      </c>
      <c r="K407">
        <v>-365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f t="shared" si="137"/>
        <v>1</v>
      </c>
      <c r="W407" t="s">
        <v>22</v>
      </c>
      <c r="X407" t="s">
        <v>53</v>
      </c>
      <c r="Y407" t="s">
        <v>41</v>
      </c>
      <c r="Z407">
        <v>1220</v>
      </c>
      <c r="AA407" s="3">
        <f t="shared" si="153"/>
        <v>813.33333333333337</v>
      </c>
      <c r="AB407" s="1">
        <f t="shared" si="135"/>
        <v>718.80108514108406</v>
      </c>
      <c r="AC407" s="6">
        <f t="shared" si="134"/>
        <v>923.9357858224314</v>
      </c>
      <c r="AD407">
        <v>695</v>
      </c>
      <c r="AE407">
        <v>1142</v>
      </c>
      <c r="AF407" s="2">
        <v>0</v>
      </c>
      <c r="AG407">
        <v>415</v>
      </c>
      <c r="AH407" s="7">
        <f t="shared" si="152"/>
        <v>649.46379561697063</v>
      </c>
      <c r="AI407">
        <v>1000000</v>
      </c>
      <c r="AJ407">
        <f t="shared" si="138"/>
        <v>0.63780000000000003</v>
      </c>
      <c r="AK407">
        <f t="shared" si="139"/>
        <v>0.63779999999999992</v>
      </c>
      <c r="AL407">
        <v>0.79648215</v>
      </c>
      <c r="AM407">
        <v>0.63636464000000004</v>
      </c>
      <c r="AN407">
        <f t="shared" si="140"/>
        <v>666.48030728596927</v>
      </c>
      <c r="AO407">
        <f t="shared" si="141"/>
        <v>300</v>
      </c>
      <c r="AP407">
        <f t="shared" si="142"/>
        <v>966.48030728596927</v>
      </c>
      <c r="AQ407">
        <f t="shared" si="143"/>
        <v>923.09028238289795</v>
      </c>
      <c r="AR407">
        <v>210000</v>
      </c>
      <c r="AS407">
        <v>0.28999999999999998</v>
      </c>
      <c r="AT407">
        <f t="shared" si="144"/>
        <v>718.41609836789382</v>
      </c>
      <c r="AU407">
        <f t="shared" si="145"/>
        <v>718.82150543490945</v>
      </c>
      <c r="AV407">
        <f t="shared" si="146"/>
        <v>718.84666170926698</v>
      </c>
      <c r="AW407">
        <f t="shared" si="132"/>
        <v>762.51512351764711</v>
      </c>
      <c r="AX407">
        <f t="shared" si="147"/>
        <v>802.58338643769025</v>
      </c>
      <c r="AY407">
        <f t="shared" si="148"/>
        <v>1101.1413772550798</v>
      </c>
      <c r="AZ407">
        <f t="shared" si="149"/>
        <v>1055.9817855699773</v>
      </c>
      <c r="BA407">
        <f t="shared" si="150"/>
        <v>717.04028199290633</v>
      </c>
      <c r="BB407">
        <f t="shared" si="151"/>
        <v>679.04964098546259</v>
      </c>
      <c r="BC407">
        <f t="shared" si="136"/>
        <v>709.3744918223947</v>
      </c>
      <c r="BD407">
        <v>0</v>
      </c>
      <c r="BE407">
        <v>0.37170800636118201</v>
      </c>
      <c r="BF407">
        <v>0.96006587301587198</v>
      </c>
      <c r="BG407">
        <v>777.71556497218103</v>
      </c>
      <c r="BH407">
        <v>0.82011904761904697</v>
      </c>
      <c r="BI407">
        <v>812.89359697318298</v>
      </c>
      <c r="BJ407">
        <v>623.09028238289795</v>
      </c>
      <c r="BK407">
        <v>300</v>
      </c>
    </row>
    <row r="408" spans="1:63" x14ac:dyDescent="0.25">
      <c r="A408" t="s">
        <v>93</v>
      </c>
      <c r="B408">
        <v>406</v>
      </c>
      <c r="C408" t="s">
        <v>110</v>
      </c>
      <c r="D408">
        <v>630</v>
      </c>
      <c r="E408">
        <v>0</v>
      </c>
      <c r="F408">
        <v>0</v>
      </c>
      <c r="G408">
        <v>300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f t="shared" si="137"/>
        <v>1</v>
      </c>
      <c r="W408" t="s">
        <v>29</v>
      </c>
      <c r="X408" t="s">
        <v>53</v>
      </c>
      <c r="Y408" t="s">
        <v>41</v>
      </c>
      <c r="Z408">
        <v>1220</v>
      </c>
      <c r="AA408" s="3">
        <f t="shared" si="153"/>
        <v>813.33333333333337</v>
      </c>
      <c r="AB408" s="1">
        <f t="shared" si="135"/>
        <v>718.80108514108406</v>
      </c>
      <c r="AC408" s="6">
        <f t="shared" si="134"/>
        <v>923.9357858224314</v>
      </c>
      <c r="AD408">
        <v>695</v>
      </c>
      <c r="AE408">
        <v>1142</v>
      </c>
      <c r="AF408" s="2">
        <v>0</v>
      </c>
      <c r="AG408">
        <v>415</v>
      </c>
      <c r="AH408" s="7">
        <f t="shared" si="152"/>
        <v>649.46379561697063</v>
      </c>
      <c r="AI408">
        <v>1000000</v>
      </c>
      <c r="AJ408">
        <f t="shared" si="138"/>
        <v>0.63780000000000003</v>
      </c>
      <c r="AK408">
        <f t="shared" si="139"/>
        <v>0.63779999999999992</v>
      </c>
      <c r="AL408">
        <v>0.66233474000000003</v>
      </c>
      <c r="AM408">
        <v>0.66243779999999997</v>
      </c>
      <c r="AN408">
        <f t="shared" si="140"/>
        <v>630</v>
      </c>
      <c r="AO408">
        <f t="shared" si="141"/>
        <v>300</v>
      </c>
      <c r="AP408">
        <f t="shared" si="142"/>
        <v>930</v>
      </c>
      <c r="AQ408">
        <f t="shared" si="143"/>
        <v>930</v>
      </c>
      <c r="AR408">
        <v>210000</v>
      </c>
      <c r="AS408">
        <v>0.28999999999999998</v>
      </c>
      <c r="AT408">
        <f t="shared" si="144"/>
        <v>725.44405564713986</v>
      </c>
      <c r="AU408">
        <f t="shared" si="145"/>
        <v>718.51630823613311</v>
      </c>
      <c r="AV408">
        <f t="shared" si="146"/>
        <v>718.54514879414023</v>
      </c>
      <c r="AW408">
        <f t="shared" si="132"/>
        <v>725.44405564713986</v>
      </c>
      <c r="AX408">
        <f t="shared" si="147"/>
        <v>765.44104933038443</v>
      </c>
      <c r="AY408">
        <f t="shared" si="148"/>
        <v>1040.8695652173915</v>
      </c>
      <c r="AZ408">
        <f t="shared" si="149"/>
        <v>998.18181818181813</v>
      </c>
      <c r="BA408">
        <f t="shared" si="150"/>
        <v>677.79253597916613</v>
      </c>
      <c r="BB408">
        <f t="shared" si="151"/>
        <v>641.88134164522751</v>
      </c>
      <c r="BC408">
        <f t="shared" si="136"/>
        <v>670.54633867276891</v>
      </c>
      <c r="BD408">
        <v>0</v>
      </c>
      <c r="BE408">
        <v>0</v>
      </c>
      <c r="BF408">
        <v>1.3728571428571399</v>
      </c>
      <c r="BG408">
        <v>930</v>
      </c>
      <c r="BH408">
        <v>0.82011904761904697</v>
      </c>
      <c r="BI408">
        <v>930</v>
      </c>
      <c r="BJ408">
        <v>630</v>
      </c>
      <c r="BK408">
        <v>300</v>
      </c>
    </row>
    <row r="409" spans="1:63" x14ac:dyDescent="0.25">
      <c r="A409" t="s">
        <v>93</v>
      </c>
      <c r="B409">
        <v>407</v>
      </c>
      <c r="C409" t="s">
        <v>110</v>
      </c>
      <c r="D409">
        <v>0</v>
      </c>
      <c r="E409">
        <v>0</v>
      </c>
      <c r="F409">
        <v>0</v>
      </c>
      <c r="G409">
        <v>300</v>
      </c>
      <c r="H409">
        <v>0</v>
      </c>
      <c r="I409">
        <v>0</v>
      </c>
      <c r="J409">
        <v>0</v>
      </c>
      <c r="K409">
        <v>-395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f t="shared" si="137"/>
        <v>1</v>
      </c>
      <c r="W409" t="s">
        <v>22</v>
      </c>
      <c r="X409" t="s">
        <v>53</v>
      </c>
      <c r="Y409" t="s">
        <v>41</v>
      </c>
      <c r="Z409">
        <v>1220</v>
      </c>
      <c r="AA409" s="3">
        <f t="shared" si="153"/>
        <v>813.33333333333337</v>
      </c>
      <c r="AB409" s="1">
        <f t="shared" si="135"/>
        <v>718.80108514108406</v>
      </c>
      <c r="AC409" s="6">
        <f t="shared" si="134"/>
        <v>923.9357858224314</v>
      </c>
      <c r="AD409">
        <v>695</v>
      </c>
      <c r="AE409">
        <v>1142</v>
      </c>
      <c r="AF409" s="2">
        <v>0</v>
      </c>
      <c r="AG409">
        <v>415</v>
      </c>
      <c r="AH409" s="7">
        <f t="shared" si="152"/>
        <v>649.46379561697063</v>
      </c>
      <c r="AI409">
        <v>1000000</v>
      </c>
      <c r="AJ409">
        <f t="shared" si="138"/>
        <v>0.63780000000000003</v>
      </c>
      <c r="AK409">
        <f t="shared" si="139"/>
        <v>0.63779999999999992</v>
      </c>
      <c r="AL409">
        <v>0.86479384000000004</v>
      </c>
      <c r="AM409">
        <v>0.67806464</v>
      </c>
      <c r="AN409">
        <f t="shared" si="140"/>
        <v>684.16006898970659</v>
      </c>
      <c r="AO409">
        <f t="shared" si="141"/>
        <v>300</v>
      </c>
      <c r="AP409">
        <f t="shared" si="142"/>
        <v>984.16006898970659</v>
      </c>
      <c r="AQ409">
        <f t="shared" si="143"/>
        <v>934.46394696625498</v>
      </c>
      <c r="AR409">
        <v>210000</v>
      </c>
      <c r="AS409">
        <v>0.28999999999999998</v>
      </c>
      <c r="AT409">
        <f t="shared" si="144"/>
        <v>729.98327102859412</v>
      </c>
      <c r="AU409">
        <f t="shared" si="145"/>
        <v>718.69096103242111</v>
      </c>
      <c r="AV409">
        <f t="shared" si="146"/>
        <v>718.63416369867775</v>
      </c>
      <c r="AW409">
        <f t="shared" si="132"/>
        <v>780.46243901241974</v>
      </c>
      <c r="AX409">
        <f t="shared" si="147"/>
        <v>820.56262448207576</v>
      </c>
      <c r="AY409">
        <f t="shared" si="148"/>
        <v>1130.3514183308198</v>
      </c>
      <c r="AZ409">
        <f t="shared" si="149"/>
        <v>1083.9938755421324</v>
      </c>
      <c r="BA409">
        <f t="shared" si="150"/>
        <v>736.06125107335629</v>
      </c>
      <c r="BB409">
        <f t="shared" si="151"/>
        <v>697.06283013207019</v>
      </c>
      <c r="BC409">
        <f t="shared" si="136"/>
        <v>728.19211004310591</v>
      </c>
      <c r="BD409">
        <v>0</v>
      </c>
      <c r="BE409">
        <v>0.62004401555852495</v>
      </c>
      <c r="BF409">
        <v>0.78181666666666605</v>
      </c>
      <c r="BG409">
        <v>701.81514660200901</v>
      </c>
      <c r="BH409">
        <v>0.82011904761904697</v>
      </c>
      <c r="BI409">
        <v>747.04417540062502</v>
      </c>
      <c r="BJ409">
        <v>634.46394696625498</v>
      </c>
      <c r="BK409">
        <v>300</v>
      </c>
    </row>
    <row r="410" spans="1:63" x14ac:dyDescent="0.25">
      <c r="A410" t="s">
        <v>93</v>
      </c>
      <c r="B410">
        <v>408</v>
      </c>
      <c r="C410" t="s">
        <v>110</v>
      </c>
      <c r="D410">
        <v>222</v>
      </c>
      <c r="E410">
        <v>0</v>
      </c>
      <c r="F410">
        <v>0</v>
      </c>
      <c r="G410">
        <v>300</v>
      </c>
      <c r="H410">
        <v>0</v>
      </c>
      <c r="I410">
        <v>0</v>
      </c>
      <c r="J410">
        <v>0</v>
      </c>
      <c r="K410">
        <v>-385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90</v>
      </c>
      <c r="U410">
        <v>0</v>
      </c>
      <c r="V410">
        <f t="shared" si="137"/>
        <v>0</v>
      </c>
      <c r="W410" t="s">
        <v>22</v>
      </c>
      <c r="X410" t="s">
        <v>53</v>
      </c>
      <c r="Y410" t="s">
        <v>41</v>
      </c>
      <c r="Z410">
        <v>1220</v>
      </c>
      <c r="AA410" s="3">
        <f t="shared" si="153"/>
        <v>813.33333333333337</v>
      </c>
      <c r="AB410" s="1">
        <f t="shared" si="135"/>
        <v>718.80108514108406</v>
      </c>
      <c r="AC410" s="6">
        <f t="shared" si="134"/>
        <v>923.9357858224314</v>
      </c>
      <c r="AD410">
        <v>695</v>
      </c>
      <c r="AE410">
        <v>1142</v>
      </c>
      <c r="AF410" s="2">
        <v>0</v>
      </c>
      <c r="AG410">
        <v>415</v>
      </c>
      <c r="AH410" s="7">
        <f t="shared" si="152"/>
        <v>649.46379561697063</v>
      </c>
      <c r="AI410">
        <v>1000000</v>
      </c>
      <c r="AJ410">
        <f t="shared" si="138"/>
        <v>0.63780000000000003</v>
      </c>
      <c r="AK410">
        <f t="shared" si="139"/>
        <v>0.63779999999999992</v>
      </c>
      <c r="AL410">
        <v>0.93851189999999995</v>
      </c>
      <c r="AM410">
        <v>0.62007610000000002</v>
      </c>
      <c r="AN410">
        <f t="shared" si="140"/>
        <v>702.82216811936144</v>
      </c>
      <c r="AO410">
        <f t="shared" si="141"/>
        <v>300</v>
      </c>
      <c r="AP410">
        <f t="shared" si="142"/>
        <v>1002.8221681193614</v>
      </c>
      <c r="AQ410">
        <f t="shared" si="143"/>
        <v>918.40156856204601</v>
      </c>
      <c r="AR410">
        <v>210000</v>
      </c>
      <c r="AS410">
        <v>0.28999999999999998</v>
      </c>
      <c r="AT410">
        <f t="shared" si="144"/>
        <v>713.6459267286474</v>
      </c>
      <c r="AU410">
        <f t="shared" si="145"/>
        <v>718.66597602509262</v>
      </c>
      <c r="AV410">
        <f t="shared" si="146"/>
        <v>718.3529679666899</v>
      </c>
      <c r="AW410">
        <f t="shared" si="132"/>
        <v>799.39482931150189</v>
      </c>
      <c r="AX410">
        <f t="shared" si="147"/>
        <v>839.52703972880374</v>
      </c>
      <c r="AY410">
        <f t="shared" si="148"/>
        <v>1161.1844516754668</v>
      </c>
      <c r="AZ410">
        <f t="shared" si="149"/>
        <v>1113.5623962410662</v>
      </c>
      <c r="BA410">
        <f t="shared" si="150"/>
        <v>756.13907884444097</v>
      </c>
      <c r="BB410">
        <f t="shared" si="151"/>
        <v>716.07688287375129</v>
      </c>
      <c r="BC410">
        <f t="shared" si="136"/>
        <v>748.05528820713494</v>
      </c>
      <c r="BD410">
        <v>0.497698679946175</v>
      </c>
      <c r="BE410">
        <v>0.55563961627428704</v>
      </c>
      <c r="BF410">
        <v>0.77096743096797404</v>
      </c>
      <c r="BG410">
        <v>696.92860574797999</v>
      </c>
      <c r="BH410">
        <v>0.82011904761904697</v>
      </c>
      <c r="BI410">
        <v>738.70772376151797</v>
      </c>
      <c r="BJ410">
        <v>618.40156856204601</v>
      </c>
      <c r="BK410">
        <v>300</v>
      </c>
    </row>
    <row r="411" spans="1:63" x14ac:dyDescent="0.25">
      <c r="A411" t="s">
        <v>93</v>
      </c>
      <c r="B411">
        <v>409</v>
      </c>
      <c r="C411" t="s">
        <v>110</v>
      </c>
      <c r="D411">
        <v>682.39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-128.25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f t="shared" si="137"/>
        <v>1</v>
      </c>
      <c r="W411" t="s">
        <v>22</v>
      </c>
      <c r="X411" t="s">
        <v>54</v>
      </c>
      <c r="Y411" t="s">
        <v>41</v>
      </c>
      <c r="Z411">
        <v>947</v>
      </c>
      <c r="AA411">
        <v>802</v>
      </c>
      <c r="AB411" s="1">
        <f t="shared" si="135"/>
        <v>747.29226977020448</v>
      </c>
      <c r="AC411" s="6">
        <f t="shared" si="134"/>
        <v>924.88410651672541</v>
      </c>
      <c r="AD411">
        <v>723.25914207888604</v>
      </c>
      <c r="AE411">
        <v>0</v>
      </c>
      <c r="AF411">
        <v>0</v>
      </c>
      <c r="AG411">
        <v>431.44939311515401</v>
      </c>
      <c r="AH411" s="7">
        <f t="shared" si="152"/>
        <v>659.71623498206645</v>
      </c>
      <c r="AI411">
        <v>2000000</v>
      </c>
      <c r="AJ411">
        <f t="shared" si="138"/>
        <v>0.69240000000000002</v>
      </c>
      <c r="AK411">
        <f t="shared" si="139"/>
        <v>0.69240000000000013</v>
      </c>
      <c r="AL411">
        <v>0.74085040000000002</v>
      </c>
      <c r="AM411">
        <v>0.41871419999999998</v>
      </c>
      <c r="AN411">
        <f t="shared" si="140"/>
        <v>717.63521346154687</v>
      </c>
      <c r="AO411">
        <f t="shared" si="141"/>
        <v>0</v>
      </c>
      <c r="AP411">
        <f t="shared" si="142"/>
        <v>717.63521346154687</v>
      </c>
      <c r="AQ411">
        <f t="shared" si="143"/>
        <v>713.03651701718604</v>
      </c>
      <c r="AR411">
        <v>210000</v>
      </c>
      <c r="AS411">
        <v>0.3</v>
      </c>
      <c r="AT411">
        <f t="shared" si="144"/>
        <v>713.03651701718593</v>
      </c>
      <c r="AU411">
        <f t="shared" si="145"/>
        <v>713.03651701718627</v>
      </c>
      <c r="AV411">
        <f t="shared" si="146"/>
        <v>717.63521346154698</v>
      </c>
      <c r="AW411">
        <f t="shared" ref="AW411:AW474" si="154">((AN411+AO411)^(1-AJ411))*(AN411^AJ411)</f>
        <v>717.63521346154675</v>
      </c>
      <c r="AX411">
        <f t="shared" si="147"/>
        <v>717.63521346154687</v>
      </c>
      <c r="AY411">
        <f t="shared" si="148"/>
        <v>717.63521346154687</v>
      </c>
      <c r="AZ411">
        <f t="shared" si="149"/>
        <v>717.63521346154687</v>
      </c>
      <c r="BA411">
        <f t="shared" si="150"/>
        <v>717.63521346154687</v>
      </c>
      <c r="BB411">
        <f t="shared" si="151"/>
        <v>717.63521346154687</v>
      </c>
      <c r="BC411">
        <f t="shared" si="136"/>
        <v>717.63521346154687</v>
      </c>
      <c r="BD411">
        <v>2000000</v>
      </c>
      <c r="BE411">
        <v>0.69240000000000002</v>
      </c>
      <c r="BF411">
        <v>0.807017578730158</v>
      </c>
      <c r="BG411">
        <v>713.03651701718604</v>
      </c>
      <c r="BH411">
        <v>0.88642180390206904</v>
      </c>
      <c r="BI411">
        <v>717.63521346154596</v>
      </c>
      <c r="BJ411">
        <v>713.03651701718604</v>
      </c>
      <c r="BK411">
        <v>0</v>
      </c>
    </row>
    <row r="412" spans="1:63" x14ac:dyDescent="0.25">
      <c r="A412" t="s">
        <v>93</v>
      </c>
      <c r="B412">
        <v>410</v>
      </c>
      <c r="C412" t="s">
        <v>110</v>
      </c>
      <c r="D412">
        <v>417.15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-361.26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f t="shared" si="137"/>
        <v>1</v>
      </c>
      <c r="W412" t="s">
        <v>22</v>
      </c>
      <c r="X412" t="s">
        <v>54</v>
      </c>
      <c r="Y412" t="s">
        <v>41</v>
      </c>
      <c r="Z412">
        <v>947</v>
      </c>
      <c r="AA412">
        <v>802</v>
      </c>
      <c r="AB412" s="1">
        <f t="shared" si="135"/>
        <v>747.29226977020448</v>
      </c>
      <c r="AC412" s="6">
        <f t="shared" si="134"/>
        <v>924.88410651672541</v>
      </c>
      <c r="AD412">
        <v>723.25914207888604</v>
      </c>
      <c r="AE412">
        <v>0</v>
      </c>
      <c r="AF412">
        <v>0</v>
      </c>
      <c r="AG412">
        <v>431.44939311515401</v>
      </c>
      <c r="AH412" s="7">
        <f t="shared" si="152"/>
        <v>659.71623498206645</v>
      </c>
      <c r="AI412">
        <v>2000000</v>
      </c>
      <c r="AJ412">
        <f t="shared" si="138"/>
        <v>0.69240000000000002</v>
      </c>
      <c r="AK412">
        <f t="shared" si="139"/>
        <v>0.69240000000000013</v>
      </c>
      <c r="AL412">
        <v>0.83623742999999995</v>
      </c>
      <c r="AM412">
        <v>0.21273300000000001</v>
      </c>
      <c r="AN412">
        <f t="shared" si="140"/>
        <v>752.02425845181347</v>
      </c>
      <c r="AO412">
        <f t="shared" si="141"/>
        <v>0</v>
      </c>
      <c r="AP412">
        <f t="shared" si="142"/>
        <v>752.02425845181347</v>
      </c>
      <c r="AQ412">
        <f t="shared" si="143"/>
        <v>716.47538007945502</v>
      </c>
      <c r="AR412">
        <v>210000</v>
      </c>
      <c r="AS412">
        <v>0.3</v>
      </c>
      <c r="AT412">
        <f t="shared" si="144"/>
        <v>716.47538007945479</v>
      </c>
      <c r="AU412">
        <f t="shared" si="145"/>
        <v>716.47538007945468</v>
      </c>
      <c r="AV412">
        <f t="shared" si="146"/>
        <v>752.02425845181347</v>
      </c>
      <c r="AW412">
        <f t="shared" si="154"/>
        <v>752.02425845181392</v>
      </c>
      <c r="AX412">
        <f t="shared" si="147"/>
        <v>752.02425845181347</v>
      </c>
      <c r="AY412">
        <f t="shared" si="148"/>
        <v>752.02425845181347</v>
      </c>
      <c r="AZ412">
        <f t="shared" si="149"/>
        <v>752.02425845181347</v>
      </c>
      <c r="BA412">
        <f t="shared" si="150"/>
        <v>752.02425845181347</v>
      </c>
      <c r="BB412">
        <f t="shared" si="151"/>
        <v>752.02425845181347</v>
      </c>
      <c r="BC412">
        <f t="shared" si="136"/>
        <v>752.02425845181347</v>
      </c>
      <c r="BD412">
        <v>2000000</v>
      </c>
      <c r="BE412">
        <v>0.69240000000000002</v>
      </c>
      <c r="BF412">
        <v>0.81482058771428501</v>
      </c>
      <c r="BG412">
        <v>716.47538007945502</v>
      </c>
      <c r="BH412">
        <v>0.88642180390206904</v>
      </c>
      <c r="BI412">
        <v>752.02425845181301</v>
      </c>
      <c r="BJ412">
        <v>716.47538007945502</v>
      </c>
      <c r="BK412">
        <v>0</v>
      </c>
    </row>
    <row r="413" spans="1:63" x14ac:dyDescent="0.25">
      <c r="A413" t="s">
        <v>93</v>
      </c>
      <c r="B413">
        <v>411</v>
      </c>
      <c r="C413" t="s">
        <v>110</v>
      </c>
      <c r="D413">
        <v>629.80999999999995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-84.4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f t="shared" si="137"/>
        <v>1</v>
      </c>
      <c r="W413" t="s">
        <v>22</v>
      </c>
      <c r="X413" t="s">
        <v>54</v>
      </c>
      <c r="Y413" t="s">
        <v>41</v>
      </c>
      <c r="Z413">
        <v>945</v>
      </c>
      <c r="AA413">
        <v>857</v>
      </c>
      <c r="AB413" s="1">
        <f t="shared" si="135"/>
        <v>648.1409953874097</v>
      </c>
      <c r="AC413" s="6">
        <f t="shared" si="134"/>
        <v>801.94744197846524</v>
      </c>
      <c r="AD413">
        <v>635.29761402436202</v>
      </c>
      <c r="AE413">
        <v>0</v>
      </c>
      <c r="AF413">
        <v>0</v>
      </c>
      <c r="AG413">
        <v>374.20437815975299</v>
      </c>
      <c r="AH413" s="7">
        <f t="shared" si="152"/>
        <v>572.08661580650289</v>
      </c>
      <c r="AI413">
        <v>2000000</v>
      </c>
      <c r="AJ413">
        <f t="shared" si="138"/>
        <v>0.69280000000000008</v>
      </c>
      <c r="AK413">
        <f t="shared" si="139"/>
        <v>0.69280000000000008</v>
      </c>
      <c r="AL413">
        <v>0.86267700000000003</v>
      </c>
      <c r="AM413">
        <v>0.74175625999999995</v>
      </c>
      <c r="AN413">
        <f t="shared" si="140"/>
        <v>646.55294918513823</v>
      </c>
      <c r="AO413">
        <f t="shared" si="141"/>
        <v>0</v>
      </c>
      <c r="AP413">
        <f t="shared" si="142"/>
        <v>646.55294918513823</v>
      </c>
      <c r="AQ413">
        <f t="shared" si="143"/>
        <v>644.34569300958299</v>
      </c>
      <c r="AR413">
        <v>210000</v>
      </c>
      <c r="AS413">
        <v>0.3</v>
      </c>
      <c r="AT413">
        <f t="shared" si="144"/>
        <v>644.34569300958299</v>
      </c>
      <c r="AU413">
        <f t="shared" si="145"/>
        <v>644.34569300958356</v>
      </c>
      <c r="AV413">
        <f t="shared" si="146"/>
        <v>646.55294918513835</v>
      </c>
      <c r="AW413">
        <f t="shared" si="154"/>
        <v>646.55294918513846</v>
      </c>
      <c r="AX413">
        <f t="shared" si="147"/>
        <v>646.55294918513823</v>
      </c>
      <c r="AY413">
        <f t="shared" si="148"/>
        <v>646.55294918513823</v>
      </c>
      <c r="AZ413">
        <f t="shared" si="149"/>
        <v>646.55294918513823</v>
      </c>
      <c r="BA413">
        <f t="shared" si="150"/>
        <v>646.55294918513823</v>
      </c>
      <c r="BB413">
        <f t="shared" si="151"/>
        <v>646.55294918513823</v>
      </c>
      <c r="BC413">
        <f t="shared" si="136"/>
        <v>646.55294918513823</v>
      </c>
      <c r="BD413">
        <v>2000000</v>
      </c>
      <c r="BE413">
        <v>0.69279999999999997</v>
      </c>
      <c r="BF413">
        <v>0.65901805095237997</v>
      </c>
      <c r="BG413">
        <v>644.34569300958299</v>
      </c>
      <c r="BH413">
        <v>0.66680436492346296</v>
      </c>
      <c r="BI413">
        <v>646.552949185138</v>
      </c>
      <c r="BJ413">
        <v>644.34569300958299</v>
      </c>
      <c r="BK413">
        <v>0</v>
      </c>
    </row>
    <row r="414" spans="1:63" x14ac:dyDescent="0.25">
      <c r="A414" t="s">
        <v>93</v>
      </c>
      <c r="B414">
        <v>412</v>
      </c>
      <c r="C414" t="s">
        <v>110</v>
      </c>
      <c r="D414">
        <v>620.28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-116.61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f t="shared" si="137"/>
        <v>1</v>
      </c>
      <c r="W414" t="s">
        <v>22</v>
      </c>
      <c r="X414" t="s">
        <v>54</v>
      </c>
      <c r="Y414" t="s">
        <v>41</v>
      </c>
      <c r="Z414">
        <v>945</v>
      </c>
      <c r="AA414">
        <v>857</v>
      </c>
      <c r="AB414" s="1">
        <f t="shared" si="135"/>
        <v>648.1409953874097</v>
      </c>
      <c r="AC414" s="6">
        <f t="shared" si="134"/>
        <v>801.94744197846524</v>
      </c>
      <c r="AD414">
        <v>635.29761402436202</v>
      </c>
      <c r="AE414">
        <v>0</v>
      </c>
      <c r="AF414">
        <v>0</v>
      </c>
      <c r="AG414">
        <v>374.20437815975299</v>
      </c>
      <c r="AH414" s="7">
        <f t="shared" si="152"/>
        <v>572.08661580650289</v>
      </c>
      <c r="AI414">
        <v>2000000</v>
      </c>
      <c r="AJ414">
        <f t="shared" si="138"/>
        <v>0.69280000000000008</v>
      </c>
      <c r="AK414">
        <f t="shared" si="139"/>
        <v>0.69280000000000008</v>
      </c>
      <c r="AL414">
        <v>0.83516710000000005</v>
      </c>
      <c r="AM414">
        <v>0.6985133</v>
      </c>
      <c r="AN414">
        <f t="shared" si="140"/>
        <v>652.33500189703136</v>
      </c>
      <c r="AO414">
        <f t="shared" si="141"/>
        <v>0</v>
      </c>
      <c r="AP414">
        <f t="shared" si="142"/>
        <v>652.33500189703136</v>
      </c>
      <c r="AQ414">
        <f t="shared" si="143"/>
        <v>648.15260383647296</v>
      </c>
      <c r="AR414">
        <v>210000</v>
      </c>
      <c r="AS414">
        <v>0.3</v>
      </c>
      <c r="AT414">
        <f t="shared" si="144"/>
        <v>648.15260383647308</v>
      </c>
      <c r="AU414">
        <f t="shared" si="145"/>
        <v>648.15260383647296</v>
      </c>
      <c r="AV414">
        <f t="shared" si="146"/>
        <v>652.33500189703125</v>
      </c>
      <c r="AW414">
        <f t="shared" si="154"/>
        <v>652.33500189703159</v>
      </c>
      <c r="AX414">
        <f t="shared" si="147"/>
        <v>652.33500189703136</v>
      </c>
      <c r="AY414">
        <f t="shared" si="148"/>
        <v>652.33500189703136</v>
      </c>
      <c r="AZ414">
        <f t="shared" si="149"/>
        <v>652.33500189703136</v>
      </c>
      <c r="BA414">
        <f t="shared" si="150"/>
        <v>652.33500189703136</v>
      </c>
      <c r="BB414">
        <f t="shared" si="151"/>
        <v>652.33500189703136</v>
      </c>
      <c r="BC414">
        <f t="shared" si="136"/>
        <v>652.33500189703136</v>
      </c>
      <c r="BD414">
        <v>2000000</v>
      </c>
      <c r="BE414">
        <v>0.69279999999999997</v>
      </c>
      <c r="BF414">
        <v>0.66682825057142803</v>
      </c>
      <c r="BG414">
        <v>648.15260383647296</v>
      </c>
      <c r="BH414">
        <v>0.66680436492346296</v>
      </c>
      <c r="BI414">
        <v>652.33500189703102</v>
      </c>
      <c r="BJ414">
        <v>648.15260383647296</v>
      </c>
      <c r="BK414">
        <v>0</v>
      </c>
    </row>
    <row r="415" spans="1:63" x14ac:dyDescent="0.25">
      <c r="A415" t="s">
        <v>93</v>
      </c>
      <c r="B415">
        <v>413</v>
      </c>
      <c r="C415" t="s">
        <v>110</v>
      </c>
      <c r="D415">
        <v>579.54999999999995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-167.49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f t="shared" si="137"/>
        <v>1</v>
      </c>
      <c r="W415" t="s">
        <v>22</v>
      </c>
      <c r="X415" t="s">
        <v>54</v>
      </c>
      <c r="Y415" t="s">
        <v>41</v>
      </c>
      <c r="Z415">
        <v>945</v>
      </c>
      <c r="AA415">
        <v>857</v>
      </c>
      <c r="AB415" s="1">
        <f t="shared" si="135"/>
        <v>648.1409953874097</v>
      </c>
      <c r="AC415" s="6">
        <f t="shared" si="134"/>
        <v>801.94744197846524</v>
      </c>
      <c r="AD415">
        <v>635.29761402436202</v>
      </c>
      <c r="AE415">
        <v>0</v>
      </c>
      <c r="AF415">
        <v>0</v>
      </c>
      <c r="AG415">
        <v>374.20437815975299</v>
      </c>
      <c r="AH415" s="7">
        <f t="shared" si="152"/>
        <v>572.08661580650289</v>
      </c>
      <c r="AI415">
        <v>2000000</v>
      </c>
      <c r="AJ415">
        <f t="shared" si="138"/>
        <v>0.69280000000000008</v>
      </c>
      <c r="AK415">
        <f t="shared" si="139"/>
        <v>0.69280000000000008</v>
      </c>
      <c r="AL415">
        <v>0.79426940000000001</v>
      </c>
      <c r="AM415">
        <v>0.54037005000000005</v>
      </c>
      <c r="AN415">
        <f t="shared" si="140"/>
        <v>648.10254034373293</v>
      </c>
      <c r="AO415">
        <f t="shared" si="141"/>
        <v>0</v>
      </c>
      <c r="AP415">
        <f t="shared" si="142"/>
        <v>648.10254034373293</v>
      </c>
      <c r="AQ415">
        <f t="shared" si="143"/>
        <v>639.38700546695497</v>
      </c>
      <c r="AR415">
        <v>210000</v>
      </c>
      <c r="AS415">
        <v>0.3</v>
      </c>
      <c r="AT415">
        <f t="shared" si="144"/>
        <v>639.38700546695497</v>
      </c>
      <c r="AU415">
        <f t="shared" si="145"/>
        <v>639.38700546695497</v>
      </c>
      <c r="AV415">
        <f t="shared" si="146"/>
        <v>648.1025403437327</v>
      </c>
      <c r="AW415">
        <f t="shared" si="154"/>
        <v>648.10254034373293</v>
      </c>
      <c r="AX415">
        <f t="shared" si="147"/>
        <v>648.10254034373293</v>
      </c>
      <c r="AY415">
        <f t="shared" si="148"/>
        <v>648.10254034373293</v>
      </c>
      <c r="AZ415">
        <f t="shared" si="149"/>
        <v>648.10254034373293</v>
      </c>
      <c r="BA415">
        <f t="shared" si="150"/>
        <v>648.10254034373293</v>
      </c>
      <c r="BB415">
        <f t="shared" si="151"/>
        <v>648.10254034373293</v>
      </c>
      <c r="BC415">
        <f t="shared" si="136"/>
        <v>648.10254034373293</v>
      </c>
      <c r="BD415">
        <v>2000000</v>
      </c>
      <c r="BE415">
        <v>0.69279999999999997</v>
      </c>
      <c r="BF415">
        <v>0.64891387739682505</v>
      </c>
      <c r="BG415">
        <v>639.38700546695497</v>
      </c>
      <c r="BH415">
        <v>0.66680436492346296</v>
      </c>
      <c r="BI415">
        <v>648.10254034373202</v>
      </c>
      <c r="BJ415">
        <v>639.38700546695497</v>
      </c>
      <c r="BK415">
        <v>0</v>
      </c>
    </row>
    <row r="416" spans="1:63" x14ac:dyDescent="0.25">
      <c r="A416" t="s">
        <v>93</v>
      </c>
      <c r="B416">
        <v>414</v>
      </c>
      <c r="C416" t="s">
        <v>110</v>
      </c>
      <c r="D416">
        <v>489.08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-244.54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f t="shared" si="137"/>
        <v>1</v>
      </c>
      <c r="W416" t="s">
        <v>22</v>
      </c>
      <c r="X416" t="s">
        <v>54</v>
      </c>
      <c r="Y416" t="s">
        <v>41</v>
      </c>
      <c r="Z416">
        <v>945</v>
      </c>
      <c r="AA416">
        <v>857</v>
      </c>
      <c r="AB416" s="1">
        <f t="shared" si="135"/>
        <v>648.1409953874097</v>
      </c>
      <c r="AC416" s="6">
        <f t="shared" si="134"/>
        <v>801.94744197846524</v>
      </c>
      <c r="AD416">
        <v>635.29761402436202</v>
      </c>
      <c r="AE416">
        <v>0</v>
      </c>
      <c r="AF416">
        <v>0</v>
      </c>
      <c r="AG416">
        <v>374.20437815975299</v>
      </c>
      <c r="AH416" s="7">
        <f t="shared" si="152"/>
        <v>572.08661580650289</v>
      </c>
      <c r="AI416">
        <v>2000000</v>
      </c>
      <c r="AJ416">
        <f t="shared" si="138"/>
        <v>0.69280000000000008</v>
      </c>
      <c r="AK416">
        <f t="shared" si="139"/>
        <v>0.69280000000000008</v>
      </c>
      <c r="AL416">
        <v>0.78812970000000004</v>
      </c>
      <c r="AM416">
        <v>0.3494276</v>
      </c>
      <c r="AN416">
        <f t="shared" si="140"/>
        <v>646.99202560773494</v>
      </c>
      <c r="AO416">
        <f t="shared" si="141"/>
        <v>0</v>
      </c>
      <c r="AP416">
        <f t="shared" si="142"/>
        <v>646.99202560773494</v>
      </c>
      <c r="AQ416">
        <f t="shared" si="143"/>
        <v>628.23463495735405</v>
      </c>
      <c r="AR416">
        <v>210000</v>
      </c>
      <c r="AS416">
        <v>0.3</v>
      </c>
      <c r="AT416">
        <f t="shared" si="144"/>
        <v>628.23463495735416</v>
      </c>
      <c r="AU416">
        <f t="shared" si="145"/>
        <v>628.23463495735359</v>
      </c>
      <c r="AV416">
        <f t="shared" si="146"/>
        <v>646.9920256077346</v>
      </c>
      <c r="AW416">
        <f t="shared" si="154"/>
        <v>646.99202560773494</v>
      </c>
      <c r="AX416">
        <f t="shared" si="147"/>
        <v>646.99202560773494</v>
      </c>
      <c r="AY416">
        <f t="shared" si="148"/>
        <v>646.99202560773494</v>
      </c>
      <c r="AZ416">
        <f t="shared" si="149"/>
        <v>646.99202560773494</v>
      </c>
      <c r="BA416">
        <f t="shared" si="150"/>
        <v>646.99202560773494</v>
      </c>
      <c r="BB416">
        <f t="shared" si="151"/>
        <v>646.99202560773494</v>
      </c>
      <c r="BC416">
        <f t="shared" si="136"/>
        <v>646.99202560773494</v>
      </c>
      <c r="BD416">
        <v>2000000</v>
      </c>
      <c r="BE416">
        <v>0.69279999999999997</v>
      </c>
      <c r="BF416">
        <v>0.62647421676190396</v>
      </c>
      <c r="BG416">
        <v>628.23463495735405</v>
      </c>
      <c r="BH416">
        <v>0.66680436492346296</v>
      </c>
      <c r="BI416">
        <v>646.99202560773494</v>
      </c>
      <c r="BJ416">
        <v>628.23463495735405</v>
      </c>
      <c r="BK416">
        <v>0</v>
      </c>
    </row>
    <row r="417" spans="1:63" x14ac:dyDescent="0.25">
      <c r="A417" t="s">
        <v>93</v>
      </c>
      <c r="B417">
        <v>415</v>
      </c>
      <c r="C417" t="s">
        <v>110</v>
      </c>
      <c r="D417">
        <v>193.04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-360.21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f t="shared" si="137"/>
        <v>1</v>
      </c>
      <c r="W417" t="s">
        <v>22</v>
      </c>
      <c r="X417" t="s">
        <v>54</v>
      </c>
      <c r="Y417" t="s">
        <v>41</v>
      </c>
      <c r="Z417">
        <v>945</v>
      </c>
      <c r="AA417">
        <v>857</v>
      </c>
      <c r="AB417" s="1">
        <f t="shared" si="135"/>
        <v>648.1409953874097</v>
      </c>
      <c r="AC417" s="6">
        <f t="shared" si="134"/>
        <v>801.94744197846524</v>
      </c>
      <c r="AD417">
        <v>635.29761402436202</v>
      </c>
      <c r="AE417">
        <v>0</v>
      </c>
      <c r="AF417">
        <v>0</v>
      </c>
      <c r="AG417">
        <v>374.20437815975299</v>
      </c>
      <c r="AH417" s="7">
        <f t="shared" si="152"/>
        <v>572.08661580650289</v>
      </c>
      <c r="AI417">
        <v>2000000</v>
      </c>
      <c r="AJ417">
        <f t="shared" si="138"/>
        <v>0.69280000000000008</v>
      </c>
      <c r="AK417">
        <f t="shared" si="139"/>
        <v>0.69280000000000008</v>
      </c>
      <c r="AL417">
        <v>1.0440986999999999</v>
      </c>
      <c r="AM417">
        <v>0.56543343999999995</v>
      </c>
      <c r="AN417">
        <f t="shared" si="140"/>
        <v>653.08358875415013</v>
      </c>
      <c r="AO417">
        <f t="shared" si="141"/>
        <v>0</v>
      </c>
      <c r="AP417">
        <f t="shared" si="142"/>
        <v>653.08358875415013</v>
      </c>
      <c r="AQ417">
        <f t="shared" si="143"/>
        <v>612.06019006303598</v>
      </c>
      <c r="AR417">
        <v>210000</v>
      </c>
      <c r="AS417">
        <v>0.3</v>
      </c>
      <c r="AT417">
        <f t="shared" si="144"/>
        <v>612.0601900630362</v>
      </c>
      <c r="AU417">
        <f t="shared" si="145"/>
        <v>612.0601900630362</v>
      </c>
      <c r="AV417">
        <f t="shared" si="146"/>
        <v>653.08358875415013</v>
      </c>
      <c r="AW417">
        <f t="shared" si="154"/>
        <v>653.08358875415024</v>
      </c>
      <c r="AX417">
        <f t="shared" si="147"/>
        <v>653.08358875415013</v>
      </c>
      <c r="AY417">
        <f t="shared" si="148"/>
        <v>653.08358875415013</v>
      </c>
      <c r="AZ417">
        <f t="shared" si="149"/>
        <v>653.08358875415013</v>
      </c>
      <c r="BA417">
        <f t="shared" si="150"/>
        <v>653.08358875415013</v>
      </c>
      <c r="BB417">
        <f t="shared" si="151"/>
        <v>653.08358875415013</v>
      </c>
      <c r="BC417">
        <f t="shared" si="136"/>
        <v>653.08358875415013</v>
      </c>
      <c r="BD417">
        <v>2000000</v>
      </c>
      <c r="BE417">
        <v>0.69279999999999997</v>
      </c>
      <c r="BF417">
        <v>0.59463123215872904</v>
      </c>
      <c r="BG417">
        <v>612.06019006303598</v>
      </c>
      <c r="BH417">
        <v>0.66680436492346296</v>
      </c>
      <c r="BI417">
        <v>653.08358875415001</v>
      </c>
      <c r="BJ417">
        <v>612.06019006303598</v>
      </c>
      <c r="BK417">
        <v>0</v>
      </c>
    </row>
    <row r="418" spans="1:63" x14ac:dyDescent="0.25">
      <c r="A418" t="s">
        <v>93</v>
      </c>
      <c r="B418">
        <v>416</v>
      </c>
      <c r="C418" t="s">
        <v>110</v>
      </c>
      <c r="D418">
        <v>256.89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-74.16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f t="shared" si="137"/>
        <v>1</v>
      </c>
      <c r="W418" t="s">
        <v>22</v>
      </c>
      <c r="X418" t="s">
        <v>55</v>
      </c>
      <c r="Y418" t="s">
        <v>41</v>
      </c>
      <c r="Z418">
        <v>432.4</v>
      </c>
      <c r="AA418">
        <v>256.39999999999998</v>
      </c>
      <c r="AB418" s="1">
        <f t="shared" si="135"/>
        <v>289.77210010627317</v>
      </c>
      <c r="AC418" s="6">
        <f t="shared" si="134"/>
        <v>333.94226449590315</v>
      </c>
      <c r="AD418">
        <v>293.10000000000002</v>
      </c>
      <c r="AE418">
        <v>0</v>
      </c>
      <c r="AF418">
        <v>0</v>
      </c>
      <c r="AG418">
        <v>167.3</v>
      </c>
      <c r="AH418" s="7">
        <f t="shared" si="152"/>
        <v>244.63872430992498</v>
      </c>
      <c r="AI418">
        <v>1000000</v>
      </c>
      <c r="AJ418">
        <f t="shared" si="138"/>
        <v>0.79532000000000003</v>
      </c>
      <c r="AK418">
        <f t="shared" si="139"/>
        <v>0.79531999999999992</v>
      </c>
      <c r="AL418">
        <v>0.99746674000000002</v>
      </c>
      <c r="AM418">
        <v>0.79674489999999998</v>
      </c>
      <c r="AN418">
        <f t="shared" si="140"/>
        <v>287.21349010796831</v>
      </c>
      <c r="AO418">
        <f t="shared" si="141"/>
        <v>0</v>
      </c>
      <c r="AP418">
        <f t="shared" si="142"/>
        <v>287.21349010796831</v>
      </c>
      <c r="AQ418">
        <f t="shared" si="143"/>
        <v>283.35791264759098</v>
      </c>
      <c r="AR418">
        <v>210000</v>
      </c>
      <c r="AS418">
        <v>0.3</v>
      </c>
      <c r="AT418">
        <f t="shared" si="144"/>
        <v>283.35791264759104</v>
      </c>
      <c r="AU418">
        <f t="shared" si="145"/>
        <v>283.35791264759092</v>
      </c>
      <c r="AV418">
        <f t="shared" si="146"/>
        <v>287.21349010796843</v>
      </c>
      <c r="AW418">
        <f t="shared" si="154"/>
        <v>287.21349010796837</v>
      </c>
      <c r="AX418">
        <f t="shared" si="147"/>
        <v>287.21349010796831</v>
      </c>
      <c r="AY418">
        <f t="shared" si="148"/>
        <v>287.21349010796831</v>
      </c>
      <c r="AZ418">
        <f t="shared" si="149"/>
        <v>287.21349010796831</v>
      </c>
      <c r="BA418">
        <f t="shared" si="150"/>
        <v>287.21349010796831</v>
      </c>
      <c r="BB418">
        <f t="shared" si="151"/>
        <v>287.21349010796831</v>
      </c>
      <c r="BC418">
        <f t="shared" si="136"/>
        <v>287.21349010796831</v>
      </c>
      <c r="BD418">
        <v>0</v>
      </c>
      <c r="BE418">
        <v>1.63050530684266E-17</v>
      </c>
      <c r="BF418">
        <v>0.12744715342857099</v>
      </c>
      <c r="BG418">
        <v>283.35791264759098</v>
      </c>
      <c r="BH418">
        <v>0.133282333333333</v>
      </c>
      <c r="BI418">
        <v>287.21349010796803</v>
      </c>
      <c r="BJ418">
        <v>283.35791264759098</v>
      </c>
      <c r="BK418">
        <v>0</v>
      </c>
    </row>
    <row r="419" spans="1:63" x14ac:dyDescent="0.25">
      <c r="A419" t="s">
        <v>93</v>
      </c>
      <c r="B419">
        <v>417</v>
      </c>
      <c r="C419" t="s">
        <v>110</v>
      </c>
      <c r="D419">
        <v>223.48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-111.74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f t="shared" si="137"/>
        <v>1</v>
      </c>
      <c r="W419" t="s">
        <v>22</v>
      </c>
      <c r="X419" t="s">
        <v>55</v>
      </c>
      <c r="Y419" t="s">
        <v>41</v>
      </c>
      <c r="Z419">
        <v>432.4</v>
      </c>
      <c r="AA419">
        <v>256.39999999999998</v>
      </c>
      <c r="AB419" s="1">
        <f t="shared" si="135"/>
        <v>289.77210010627317</v>
      </c>
      <c r="AC419" s="6">
        <f t="shared" si="134"/>
        <v>333.94226449590315</v>
      </c>
      <c r="AD419">
        <v>293.10000000000002</v>
      </c>
      <c r="AE419">
        <v>0</v>
      </c>
      <c r="AF419">
        <v>0</v>
      </c>
      <c r="AG419">
        <v>167.3</v>
      </c>
      <c r="AH419" s="7">
        <f t="shared" si="152"/>
        <v>244.63872430992498</v>
      </c>
      <c r="AI419">
        <v>1000000</v>
      </c>
      <c r="AJ419">
        <f t="shared" si="138"/>
        <v>0.79532000000000003</v>
      </c>
      <c r="AK419">
        <f t="shared" si="139"/>
        <v>0.79531999999999992</v>
      </c>
      <c r="AL419">
        <v>1.1094377</v>
      </c>
      <c r="AM419">
        <v>0.75651880000000005</v>
      </c>
      <c r="AN419">
        <f t="shared" si="140"/>
        <v>295.63625149835735</v>
      </c>
      <c r="AO419">
        <f t="shared" si="141"/>
        <v>0</v>
      </c>
      <c r="AP419">
        <f t="shared" si="142"/>
        <v>295.63625149835735</v>
      </c>
      <c r="AQ419">
        <f t="shared" si="143"/>
        <v>287.06525766800797</v>
      </c>
      <c r="AR419">
        <v>210000</v>
      </c>
      <c r="AS419">
        <v>0.3</v>
      </c>
      <c r="AT419">
        <f t="shared" si="144"/>
        <v>287.06525766800814</v>
      </c>
      <c r="AU419">
        <f t="shared" si="145"/>
        <v>287.06525766800797</v>
      </c>
      <c r="AV419">
        <f t="shared" si="146"/>
        <v>295.6362514983573</v>
      </c>
      <c r="AW419">
        <f t="shared" si="154"/>
        <v>295.6362514983573</v>
      </c>
      <c r="AX419">
        <f t="shared" si="147"/>
        <v>295.63625149835735</v>
      </c>
      <c r="AY419">
        <f t="shared" si="148"/>
        <v>295.63625149835735</v>
      </c>
      <c r="AZ419">
        <f t="shared" si="149"/>
        <v>295.63625149835735</v>
      </c>
      <c r="BA419">
        <f t="shared" si="150"/>
        <v>295.63625149835735</v>
      </c>
      <c r="BB419">
        <f t="shared" si="151"/>
        <v>295.63625149835735</v>
      </c>
      <c r="BC419">
        <f t="shared" si="136"/>
        <v>295.63625149835735</v>
      </c>
      <c r="BD419">
        <v>1.42965051024814E-8</v>
      </c>
      <c r="BE419">
        <v>6.5315654449380401E-17</v>
      </c>
      <c r="BF419">
        <v>0.13080390819047599</v>
      </c>
      <c r="BG419">
        <v>287.06525766800797</v>
      </c>
      <c r="BH419">
        <v>0.133282333333333</v>
      </c>
      <c r="BI419">
        <v>295.63625149835701</v>
      </c>
      <c r="BJ419">
        <v>287.06525766800797</v>
      </c>
      <c r="BK419">
        <v>0</v>
      </c>
    </row>
    <row r="420" spans="1:63" x14ac:dyDescent="0.25">
      <c r="A420" t="s">
        <v>93</v>
      </c>
      <c r="B420">
        <v>418</v>
      </c>
      <c r="C420" t="s">
        <v>110</v>
      </c>
      <c r="D420">
        <v>253.5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-73.180000000000007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f t="shared" si="137"/>
        <v>1</v>
      </c>
      <c r="W420" t="s">
        <v>22</v>
      </c>
      <c r="X420" t="s">
        <v>55</v>
      </c>
      <c r="Y420" t="s">
        <v>41</v>
      </c>
      <c r="Z420">
        <v>432.4</v>
      </c>
      <c r="AA420">
        <v>256.39999999999998</v>
      </c>
      <c r="AB420" s="1">
        <f t="shared" si="135"/>
        <v>258.42198048927645</v>
      </c>
      <c r="AC420" s="6">
        <f t="shared" si="134"/>
        <v>297.81342416490583</v>
      </c>
      <c r="AD420">
        <v>286</v>
      </c>
      <c r="AE420">
        <v>0</v>
      </c>
      <c r="AF420">
        <v>0</v>
      </c>
      <c r="AG420">
        <v>149.19999999999999</v>
      </c>
      <c r="AH420" s="7">
        <f t="shared" si="152"/>
        <v>218.17153417238978</v>
      </c>
      <c r="AI420">
        <v>1000000</v>
      </c>
      <c r="AJ420">
        <f t="shared" si="138"/>
        <v>0.79532000000000003</v>
      </c>
      <c r="AK420">
        <f t="shared" si="139"/>
        <v>0.79531999999999992</v>
      </c>
      <c r="AL420">
        <v>1.145184</v>
      </c>
      <c r="AM420">
        <v>0.96786150000000004</v>
      </c>
      <c r="AN420">
        <f t="shared" si="140"/>
        <v>283.42227717665384</v>
      </c>
      <c r="AO420">
        <f t="shared" si="141"/>
        <v>0</v>
      </c>
      <c r="AP420">
        <f t="shared" si="142"/>
        <v>283.42227717665384</v>
      </c>
      <c r="AQ420">
        <f t="shared" si="143"/>
        <v>279.61770730767302</v>
      </c>
      <c r="AR420">
        <v>210000</v>
      </c>
      <c r="AS420">
        <v>0.3</v>
      </c>
      <c r="AT420">
        <f t="shared" si="144"/>
        <v>279.61770730767307</v>
      </c>
      <c r="AU420">
        <f t="shared" si="145"/>
        <v>279.61770730767302</v>
      </c>
      <c r="AV420">
        <f t="shared" si="146"/>
        <v>283.42227717665395</v>
      </c>
      <c r="AW420">
        <f t="shared" si="154"/>
        <v>283.42227717665406</v>
      </c>
      <c r="AX420">
        <f t="shared" si="147"/>
        <v>283.42227717665384</v>
      </c>
      <c r="AY420">
        <f t="shared" si="148"/>
        <v>283.42227717665384</v>
      </c>
      <c r="AZ420">
        <f t="shared" si="149"/>
        <v>283.42227717665384</v>
      </c>
      <c r="BA420">
        <f t="shared" si="150"/>
        <v>283.42227717665384</v>
      </c>
      <c r="BB420">
        <f t="shared" si="151"/>
        <v>283.42227717665384</v>
      </c>
      <c r="BC420">
        <f t="shared" si="136"/>
        <v>283.42227717665384</v>
      </c>
      <c r="BD420">
        <v>1.30433027814339E-8</v>
      </c>
      <c r="BE420">
        <v>3.7075998330514101E-17</v>
      </c>
      <c r="BF420">
        <v>0.12410486069841201</v>
      </c>
      <c r="BG420">
        <v>279.61770730767302</v>
      </c>
      <c r="BH420">
        <v>0.106003047619047</v>
      </c>
      <c r="BI420">
        <v>283.42227717665298</v>
      </c>
      <c r="BJ420">
        <v>279.61770730767302</v>
      </c>
      <c r="BK420">
        <v>0</v>
      </c>
    </row>
    <row r="421" spans="1:63" x14ac:dyDescent="0.25">
      <c r="A421" t="s">
        <v>93</v>
      </c>
      <c r="B421">
        <v>419</v>
      </c>
      <c r="C421" t="s">
        <v>110</v>
      </c>
      <c r="D421">
        <v>222.34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-111.17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f t="shared" si="137"/>
        <v>1</v>
      </c>
      <c r="W421" t="s">
        <v>22</v>
      </c>
      <c r="X421" t="s">
        <v>55</v>
      </c>
      <c r="Y421" t="s">
        <v>41</v>
      </c>
      <c r="Z421">
        <v>432.4</v>
      </c>
      <c r="AA421">
        <v>256.39999999999998</v>
      </c>
      <c r="AB421" s="1">
        <f t="shared" si="135"/>
        <v>258.42198048927645</v>
      </c>
      <c r="AC421" s="6">
        <f t="shared" si="134"/>
        <v>297.81342416490583</v>
      </c>
      <c r="AD421">
        <v>286</v>
      </c>
      <c r="AE421">
        <v>0</v>
      </c>
      <c r="AF421">
        <v>0</v>
      </c>
      <c r="AG421">
        <v>149.19999999999999</v>
      </c>
      <c r="AH421" s="7">
        <f t="shared" si="152"/>
        <v>218.17153417238978</v>
      </c>
      <c r="AI421">
        <v>1000000</v>
      </c>
      <c r="AJ421">
        <f t="shared" si="138"/>
        <v>0.79532000000000003</v>
      </c>
      <c r="AK421">
        <f t="shared" si="139"/>
        <v>0.79531999999999992</v>
      </c>
      <c r="AL421">
        <v>1.2643831000000001</v>
      </c>
      <c r="AM421">
        <v>0.88845510000000005</v>
      </c>
      <c r="AN421">
        <f t="shared" si="140"/>
        <v>294.12817325105055</v>
      </c>
      <c r="AO421">
        <f t="shared" si="141"/>
        <v>0</v>
      </c>
      <c r="AP421">
        <f t="shared" si="142"/>
        <v>294.12817325105055</v>
      </c>
      <c r="AQ421">
        <f t="shared" si="143"/>
        <v>285.60090115404</v>
      </c>
      <c r="AR421">
        <v>210000</v>
      </c>
      <c r="AS421">
        <v>0.3</v>
      </c>
      <c r="AT421">
        <f t="shared" si="144"/>
        <v>285.60090115404</v>
      </c>
      <c r="AU421">
        <f t="shared" si="145"/>
        <v>285.60090115404006</v>
      </c>
      <c r="AV421">
        <f t="shared" si="146"/>
        <v>294.12817325105055</v>
      </c>
      <c r="AW421">
        <f t="shared" si="154"/>
        <v>294.12817325105044</v>
      </c>
      <c r="AX421">
        <f t="shared" si="147"/>
        <v>294.12817325105055</v>
      </c>
      <c r="AY421">
        <f t="shared" si="148"/>
        <v>294.12817325105055</v>
      </c>
      <c r="AZ421">
        <f t="shared" si="149"/>
        <v>294.12817325105055</v>
      </c>
      <c r="BA421">
        <f t="shared" si="150"/>
        <v>294.12817325105055</v>
      </c>
      <c r="BB421">
        <f t="shared" si="151"/>
        <v>294.12817325105055</v>
      </c>
      <c r="BC421">
        <f t="shared" si="136"/>
        <v>294.12817325105055</v>
      </c>
      <c r="BD421">
        <v>0</v>
      </c>
      <c r="BE421">
        <v>5.3578958338002801E-17</v>
      </c>
      <c r="BF421">
        <v>0.12947281704761901</v>
      </c>
      <c r="BG421">
        <v>285.60090115404</v>
      </c>
      <c r="BH421">
        <v>0.106003047619047</v>
      </c>
      <c r="BI421">
        <v>294.12817325104999</v>
      </c>
      <c r="BJ421">
        <v>285.60090115404</v>
      </c>
      <c r="BK421">
        <v>0</v>
      </c>
    </row>
    <row r="422" spans="1:63" x14ac:dyDescent="0.25">
      <c r="A422" t="s">
        <v>93</v>
      </c>
      <c r="B422">
        <v>420</v>
      </c>
      <c r="C422" t="s">
        <v>110</v>
      </c>
      <c r="D422">
        <v>241.92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-140.31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f t="shared" si="137"/>
        <v>1</v>
      </c>
      <c r="W422" t="s">
        <v>18</v>
      </c>
      <c r="X422" t="s">
        <v>56</v>
      </c>
      <c r="Y422" t="s">
        <v>45</v>
      </c>
      <c r="Z422">
        <v>635</v>
      </c>
      <c r="AA422">
        <v>425</v>
      </c>
      <c r="AB422">
        <v>318</v>
      </c>
      <c r="AC422">
        <v>400</v>
      </c>
      <c r="AD422">
        <v>0</v>
      </c>
      <c r="AE422">
        <v>0</v>
      </c>
      <c r="AF422">
        <v>0</v>
      </c>
      <c r="AG422">
        <v>225</v>
      </c>
      <c r="AH422">
        <v>411</v>
      </c>
      <c r="AI422">
        <v>200000</v>
      </c>
      <c r="AJ422">
        <f t="shared" si="138"/>
        <v>0.42</v>
      </c>
      <c r="AK422">
        <f t="shared" si="139"/>
        <v>0.66902676550963069</v>
      </c>
      <c r="AL422">
        <v>1.3771671000000001</v>
      </c>
      <c r="AM422">
        <v>1.1132541</v>
      </c>
      <c r="AN422">
        <f t="shared" si="140"/>
        <v>342.90811407722623</v>
      </c>
      <c r="AO422">
        <f t="shared" si="141"/>
        <v>0</v>
      </c>
      <c r="AP422">
        <f t="shared" si="142"/>
        <v>342.90811407722623</v>
      </c>
      <c r="AQ422">
        <f t="shared" si="143"/>
        <v>330.631937867472</v>
      </c>
      <c r="AR422">
        <v>180000</v>
      </c>
      <c r="AS422">
        <v>0.28999999999999998</v>
      </c>
      <c r="AT422">
        <f t="shared" si="144"/>
        <v>330.63193786747217</v>
      </c>
      <c r="AU422">
        <f t="shared" si="145"/>
        <v>330.63193786747195</v>
      </c>
      <c r="AV422">
        <f t="shared" si="146"/>
        <v>342.90811407722606</v>
      </c>
      <c r="AW422">
        <f t="shared" si="154"/>
        <v>342.90811407722623</v>
      </c>
      <c r="AX422">
        <f t="shared" si="147"/>
        <v>342.90811407722623</v>
      </c>
      <c r="AY422">
        <f t="shared" si="148"/>
        <v>342.90811407722623</v>
      </c>
      <c r="AZ422">
        <f t="shared" si="149"/>
        <v>342.90811407722623</v>
      </c>
      <c r="BA422">
        <f t="shared" si="150"/>
        <v>342.90811407722623</v>
      </c>
      <c r="BB422">
        <f t="shared" si="151"/>
        <v>342.90811407722623</v>
      </c>
      <c r="BC422">
        <f t="shared" si="136"/>
        <v>342.90811407722623</v>
      </c>
      <c r="BD422">
        <v>2.1355598208537401E-8</v>
      </c>
      <c r="BE422">
        <v>5.08139008758099E-17</v>
      </c>
      <c r="BF422">
        <v>0.20243977469999999</v>
      </c>
      <c r="BG422">
        <v>330.631937867472</v>
      </c>
      <c r="BH422">
        <v>0.187266666666666</v>
      </c>
      <c r="BI422">
        <v>342.908114077226</v>
      </c>
      <c r="BJ422">
        <v>330.631937867472</v>
      </c>
      <c r="BK422">
        <v>0</v>
      </c>
    </row>
    <row r="423" spans="1:63" x14ac:dyDescent="0.25">
      <c r="A423" t="s">
        <v>93</v>
      </c>
      <c r="B423">
        <v>421</v>
      </c>
      <c r="C423" t="s">
        <v>110</v>
      </c>
      <c r="D423">
        <v>247.14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-143.34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90</v>
      </c>
      <c r="U423">
        <v>0</v>
      </c>
      <c r="V423">
        <f t="shared" si="137"/>
        <v>0</v>
      </c>
      <c r="W423" t="s">
        <v>18</v>
      </c>
      <c r="X423" t="s">
        <v>56</v>
      </c>
      <c r="Y423" t="s">
        <v>45</v>
      </c>
      <c r="Z423">
        <v>635</v>
      </c>
      <c r="AA423">
        <v>425</v>
      </c>
      <c r="AB423">
        <v>318</v>
      </c>
      <c r="AC423">
        <v>400</v>
      </c>
      <c r="AD423">
        <v>0</v>
      </c>
      <c r="AE423">
        <v>0</v>
      </c>
      <c r="AF423">
        <v>0</v>
      </c>
      <c r="AG423">
        <v>225</v>
      </c>
      <c r="AH423">
        <v>411</v>
      </c>
      <c r="AI423">
        <v>200000</v>
      </c>
      <c r="AJ423">
        <f t="shared" si="138"/>
        <v>0.42</v>
      </c>
      <c r="AK423">
        <f t="shared" si="139"/>
        <v>0.66902676550963069</v>
      </c>
      <c r="AL423">
        <v>1.4731325</v>
      </c>
      <c r="AM423">
        <v>0.87928859999999998</v>
      </c>
      <c r="AN423">
        <f t="shared" si="140"/>
        <v>350.31021452421282</v>
      </c>
      <c r="AO423">
        <f t="shared" si="141"/>
        <v>0</v>
      </c>
      <c r="AP423">
        <f t="shared" si="142"/>
        <v>350.31021452421282</v>
      </c>
      <c r="AQ423">
        <f t="shared" si="143"/>
        <v>247.14</v>
      </c>
      <c r="AR423">
        <v>180000</v>
      </c>
      <c r="AS423">
        <v>0.28999999999999998</v>
      </c>
      <c r="AT423">
        <f t="shared" si="144"/>
        <v>247.14000000000016</v>
      </c>
      <c r="AU423">
        <f t="shared" si="145"/>
        <v>247.14000000000019</v>
      </c>
      <c r="AV423">
        <f t="shared" si="146"/>
        <v>350.310214524213</v>
      </c>
      <c r="AW423">
        <f t="shared" si="154"/>
        <v>350.31021452421282</v>
      </c>
      <c r="AX423">
        <f t="shared" si="147"/>
        <v>350.31021452421282</v>
      </c>
      <c r="AY423">
        <f t="shared" si="148"/>
        <v>350.31021452421282</v>
      </c>
      <c r="AZ423">
        <f t="shared" si="149"/>
        <v>350.31021452421282</v>
      </c>
      <c r="BA423">
        <f t="shared" si="150"/>
        <v>350.31021452421282</v>
      </c>
      <c r="BB423">
        <f t="shared" si="151"/>
        <v>350.31021452421282</v>
      </c>
      <c r="BC423">
        <f t="shared" si="136"/>
        <v>350.31021452421282</v>
      </c>
      <c r="BD423">
        <v>0.86163286857085397</v>
      </c>
      <c r="BE423">
        <v>0.66581876037683296</v>
      </c>
      <c r="BF423">
        <v>0.11310774</v>
      </c>
      <c r="BG423">
        <v>247.14</v>
      </c>
      <c r="BH423">
        <v>0.187266666666666</v>
      </c>
      <c r="BI423">
        <v>248.272162756922</v>
      </c>
      <c r="BJ423">
        <v>247.14</v>
      </c>
      <c r="BK423">
        <v>0</v>
      </c>
    </row>
    <row r="424" spans="1:63" x14ac:dyDescent="0.25">
      <c r="A424" t="s">
        <v>93</v>
      </c>
      <c r="B424">
        <v>422</v>
      </c>
      <c r="C424" t="s">
        <v>110</v>
      </c>
      <c r="D424">
        <v>146.09</v>
      </c>
      <c r="E424">
        <v>0</v>
      </c>
      <c r="F424">
        <v>0</v>
      </c>
      <c r="G424">
        <v>146.09</v>
      </c>
      <c r="H424">
        <v>0</v>
      </c>
      <c r="I424">
        <v>0</v>
      </c>
      <c r="J424">
        <v>0</v>
      </c>
      <c r="K424">
        <v>-84.73</v>
      </c>
      <c r="L424">
        <v>0</v>
      </c>
      <c r="M424">
        <v>0</v>
      </c>
      <c r="N424">
        <v>-84.73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f t="shared" si="137"/>
        <v>1</v>
      </c>
      <c r="W424" t="s">
        <v>18</v>
      </c>
      <c r="X424" t="s">
        <v>56</v>
      </c>
      <c r="Y424" t="s">
        <v>45</v>
      </c>
      <c r="Z424">
        <v>635</v>
      </c>
      <c r="AA424">
        <v>425</v>
      </c>
      <c r="AB424">
        <v>318</v>
      </c>
      <c r="AC424">
        <v>400</v>
      </c>
      <c r="AD424">
        <v>0</v>
      </c>
      <c r="AE424">
        <v>0</v>
      </c>
      <c r="AF424">
        <v>0</v>
      </c>
      <c r="AG424">
        <v>225</v>
      </c>
      <c r="AH424">
        <v>411</v>
      </c>
      <c r="AI424">
        <v>200000</v>
      </c>
      <c r="AJ424">
        <f t="shared" si="138"/>
        <v>0.42</v>
      </c>
      <c r="AK424">
        <f t="shared" si="139"/>
        <v>0.66902676550963069</v>
      </c>
      <c r="AL424">
        <v>0.3788106</v>
      </c>
      <c r="AM424">
        <v>0.34468776000000001</v>
      </c>
      <c r="AN424">
        <f t="shared" si="140"/>
        <v>207.07439919024276</v>
      </c>
      <c r="AO424">
        <f t="shared" si="141"/>
        <v>207.07439919024276</v>
      </c>
      <c r="AP424">
        <f t="shared" si="142"/>
        <v>414.14879838048552</v>
      </c>
      <c r="AQ424">
        <f t="shared" si="143"/>
        <v>399.32219663825202</v>
      </c>
      <c r="AR424">
        <v>180000</v>
      </c>
      <c r="AS424">
        <v>0.28999999999999998</v>
      </c>
      <c r="AT424">
        <f t="shared" si="144"/>
        <v>298.46324280397215</v>
      </c>
      <c r="AU424">
        <f t="shared" si="145"/>
        <v>314.45760078648328</v>
      </c>
      <c r="AV424">
        <f t="shared" si="146"/>
        <v>318.50998553292322</v>
      </c>
      <c r="AW424">
        <f t="shared" si="154"/>
        <v>309.54501004106578</v>
      </c>
      <c r="AX424">
        <f t="shared" si="147"/>
        <v>292.84742375510154</v>
      </c>
      <c r="AY424">
        <f t="shared" si="148"/>
        <v>407.48216502084119</v>
      </c>
      <c r="AZ424">
        <f t="shared" si="149"/>
        <v>403.83791224547497</v>
      </c>
      <c r="BA424">
        <f t="shared" si="150"/>
        <v>237.12487434387984</v>
      </c>
      <c r="BB424">
        <f t="shared" si="151"/>
        <v>219.44152359717211</v>
      </c>
      <c r="BC424">
        <f t="shared" si="136"/>
        <v>231.71552219691338</v>
      </c>
      <c r="BD424">
        <v>0</v>
      </c>
      <c r="BE424">
        <v>1.1951319770616501E-16</v>
      </c>
      <c r="BF424">
        <v>0.29529299394073999</v>
      </c>
      <c r="BG424">
        <v>399.32219663825299</v>
      </c>
      <c r="BH424">
        <v>0.187266666666666</v>
      </c>
      <c r="BI424">
        <v>414.148798380485</v>
      </c>
      <c r="BJ424">
        <v>199.66109831912601</v>
      </c>
      <c r="BK424">
        <v>199.66109831912601</v>
      </c>
    </row>
    <row r="425" spans="1:63" x14ac:dyDescent="0.25">
      <c r="A425" t="s">
        <v>93</v>
      </c>
      <c r="B425">
        <v>423</v>
      </c>
      <c r="C425" t="s">
        <v>110</v>
      </c>
      <c r="D425">
        <v>185.92</v>
      </c>
      <c r="E425">
        <v>0</v>
      </c>
      <c r="F425">
        <v>0</v>
      </c>
      <c r="G425">
        <v>185.92</v>
      </c>
      <c r="H425">
        <v>0</v>
      </c>
      <c r="I425">
        <v>0</v>
      </c>
      <c r="J425">
        <v>0</v>
      </c>
      <c r="K425">
        <v>-107.84</v>
      </c>
      <c r="L425">
        <v>0</v>
      </c>
      <c r="M425">
        <v>0</v>
      </c>
      <c r="N425">
        <v>-107.84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90</v>
      </c>
      <c r="U425">
        <v>0</v>
      </c>
      <c r="V425">
        <f t="shared" si="137"/>
        <v>0</v>
      </c>
      <c r="W425" t="s">
        <v>18</v>
      </c>
      <c r="X425" t="s">
        <v>56</v>
      </c>
      <c r="Y425" t="s">
        <v>45</v>
      </c>
      <c r="Z425">
        <v>635</v>
      </c>
      <c r="AA425">
        <v>425</v>
      </c>
      <c r="AB425">
        <v>318</v>
      </c>
      <c r="AC425">
        <v>400</v>
      </c>
      <c r="AD425">
        <v>0</v>
      </c>
      <c r="AE425">
        <v>0</v>
      </c>
      <c r="AF425">
        <v>0</v>
      </c>
      <c r="AG425">
        <v>225</v>
      </c>
      <c r="AH425">
        <v>411</v>
      </c>
      <c r="AI425">
        <v>200000</v>
      </c>
      <c r="AJ425">
        <f t="shared" si="138"/>
        <v>0.42</v>
      </c>
      <c r="AK425">
        <f t="shared" si="139"/>
        <v>0.66902676550963069</v>
      </c>
      <c r="AL425">
        <v>0.72800964000000001</v>
      </c>
      <c r="AM425">
        <v>0.37680580000000002</v>
      </c>
      <c r="AN425">
        <f t="shared" si="140"/>
        <v>263.54248841505614</v>
      </c>
      <c r="AO425">
        <f t="shared" si="141"/>
        <v>263.54248841505614</v>
      </c>
      <c r="AP425">
        <f t="shared" si="142"/>
        <v>527.08497683011228</v>
      </c>
      <c r="AQ425">
        <f t="shared" si="143"/>
        <v>440.02680362398797</v>
      </c>
      <c r="AR425">
        <v>180000</v>
      </c>
      <c r="AS425">
        <v>0.28999999999999998</v>
      </c>
      <c r="AT425">
        <f t="shared" si="144"/>
        <v>306.43252720632381</v>
      </c>
      <c r="AU425">
        <f t="shared" si="145"/>
        <v>318.05051513781069</v>
      </c>
      <c r="AV425">
        <f t="shared" si="146"/>
        <v>318.22031345746495</v>
      </c>
      <c r="AW425">
        <f t="shared" si="154"/>
        <v>393.95629079062871</v>
      </c>
      <c r="AX425">
        <f t="shared" si="147"/>
        <v>372.70536137812667</v>
      </c>
      <c r="AY425">
        <f t="shared" si="148"/>
        <v>637.49989153041793</v>
      </c>
      <c r="AZ425">
        <f t="shared" si="149"/>
        <v>693.7153711642087</v>
      </c>
      <c r="BA425">
        <f t="shared" si="150"/>
        <v>335.92712461200705</v>
      </c>
      <c r="BB425">
        <f t="shared" si="151"/>
        <v>309.27087419263626</v>
      </c>
      <c r="BC425">
        <f t="shared" si="136"/>
        <v>318.38333670487606</v>
      </c>
      <c r="BD425">
        <v>0.86167689874350795</v>
      </c>
      <c r="BE425">
        <v>0.40227781539916702</v>
      </c>
      <c r="BF425">
        <v>0.34939883588873299</v>
      </c>
      <c r="BG425">
        <v>434.36778354283501</v>
      </c>
      <c r="BH425">
        <v>0.187266666666666</v>
      </c>
      <c r="BI425">
        <v>449.72743037484901</v>
      </c>
      <c r="BJ425">
        <v>185.92</v>
      </c>
      <c r="BK425">
        <v>254.10680362398799</v>
      </c>
    </row>
    <row r="426" spans="1:63" x14ac:dyDescent="0.25">
      <c r="A426" t="s">
        <v>93</v>
      </c>
      <c r="B426">
        <v>424</v>
      </c>
      <c r="C426" t="s">
        <v>109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-205.25</v>
      </c>
      <c r="L426">
        <v>0</v>
      </c>
      <c r="M426">
        <v>0</v>
      </c>
      <c r="N426">
        <v>-205.25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f t="shared" si="137"/>
        <v>1</v>
      </c>
      <c r="W426" t="s">
        <v>21</v>
      </c>
      <c r="X426" t="s">
        <v>56</v>
      </c>
      <c r="Y426" t="s">
        <v>45</v>
      </c>
      <c r="Z426">
        <v>635</v>
      </c>
      <c r="AA426">
        <v>425</v>
      </c>
      <c r="AB426">
        <v>318</v>
      </c>
      <c r="AC426">
        <v>400</v>
      </c>
      <c r="AD426">
        <v>0</v>
      </c>
      <c r="AE426">
        <v>0</v>
      </c>
      <c r="AF426">
        <v>0</v>
      </c>
      <c r="AG426">
        <v>225</v>
      </c>
      <c r="AH426">
        <v>411</v>
      </c>
      <c r="AI426">
        <v>200000</v>
      </c>
      <c r="AJ426">
        <f t="shared" si="138"/>
        <v>0.42</v>
      </c>
      <c r="AK426">
        <f t="shared" si="139"/>
        <v>0.66902676550963069</v>
      </c>
      <c r="AL426">
        <v>1.1785114999999999</v>
      </c>
      <c r="AM426">
        <v>1.0617007000000001</v>
      </c>
      <c r="AN426">
        <f t="shared" si="140"/>
        <v>355.50342825351208</v>
      </c>
      <c r="AO426">
        <f t="shared" si="141"/>
        <v>355.50342825351208</v>
      </c>
      <c r="AP426">
        <f t="shared" si="142"/>
        <v>711.00685650702417</v>
      </c>
      <c r="AQ426">
        <f t="shared" si="143"/>
        <v>659.36063349277799</v>
      </c>
      <c r="AR426">
        <v>180000</v>
      </c>
      <c r="AS426">
        <v>0.28999999999999998</v>
      </c>
      <c r="AT426">
        <f t="shared" si="144"/>
        <v>492.8223737780682</v>
      </c>
      <c r="AU426">
        <f t="shared" si="145"/>
        <v>315.8779110692002</v>
      </c>
      <c r="AV426">
        <f t="shared" si="146"/>
        <v>314.12787547581303</v>
      </c>
      <c r="AW426">
        <f t="shared" si="154"/>
        <v>531.42403261190748</v>
      </c>
      <c r="AX426">
        <f t="shared" si="147"/>
        <v>502.75776970624736</v>
      </c>
      <c r="AY426">
        <f t="shared" si="148"/>
        <v>1259.8629108065434</v>
      </c>
      <c r="AZ426">
        <f t="shared" si="149"/>
        <v>2174.0490676128647</v>
      </c>
      <c r="BA426">
        <f t="shared" si="150"/>
        <v>648.72946671578518</v>
      </c>
      <c r="BB426">
        <f t="shared" si="151"/>
        <v>696.48547943543326</v>
      </c>
      <c r="BC426">
        <f t="shared" si="136"/>
        <v>517.79610046973005</v>
      </c>
      <c r="BD426">
        <v>0</v>
      </c>
      <c r="BE426">
        <v>1.9182898253287399E-16</v>
      </c>
      <c r="BF426">
        <v>0.80510452777777697</v>
      </c>
      <c r="BG426">
        <v>659.36063349277902</v>
      </c>
      <c r="BH426">
        <v>0.187266666666666</v>
      </c>
      <c r="BI426">
        <v>711.00685650702405</v>
      </c>
      <c r="BJ426">
        <v>329.680316746389</v>
      </c>
      <c r="BK426">
        <v>329.680316746389</v>
      </c>
    </row>
    <row r="427" spans="1:63" x14ac:dyDescent="0.25">
      <c r="A427" t="s">
        <v>93</v>
      </c>
      <c r="B427">
        <v>425</v>
      </c>
      <c r="C427" t="s">
        <v>110</v>
      </c>
      <c r="D427">
        <v>526.61</v>
      </c>
      <c r="E427">
        <v>0</v>
      </c>
      <c r="F427">
        <v>0</v>
      </c>
      <c r="G427">
        <v>333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f t="shared" si="137"/>
        <v>1</v>
      </c>
      <c r="W427" t="s">
        <v>29</v>
      </c>
      <c r="X427" t="s">
        <v>57</v>
      </c>
      <c r="Y427" t="s">
        <v>41</v>
      </c>
      <c r="Z427">
        <v>843.9</v>
      </c>
      <c r="AA427">
        <v>731.5</v>
      </c>
      <c r="AB427" s="1">
        <f t="shared" ref="AB427:AB449" si="155">AG427*SQRT(3)</f>
        <v>632.51043333174357</v>
      </c>
      <c r="AC427" s="6">
        <f t="shared" ref="AC427:AC449" si="156">(2^(1-AJ427))*AB427</f>
        <v>771.71560413650639</v>
      </c>
      <c r="AD427">
        <v>541.83238503921496</v>
      </c>
      <c r="AE427">
        <v>1028.5</v>
      </c>
      <c r="AF427">
        <v>0</v>
      </c>
      <c r="AG427">
        <v>365.18006894932898</v>
      </c>
      <c r="AH427" s="7">
        <f t="shared" ref="AH427:AH453" si="157">(2*AG427)/((AB427/AC427)+0.5)</f>
        <v>553.46415516809691</v>
      </c>
      <c r="AI427">
        <v>200000</v>
      </c>
      <c r="AJ427">
        <f t="shared" si="138"/>
        <v>0.71301999999999999</v>
      </c>
      <c r="AK427">
        <f t="shared" si="139"/>
        <v>0.71301999999999999</v>
      </c>
      <c r="AL427">
        <v>0.62806004000000004</v>
      </c>
      <c r="AM427">
        <v>0.62615399999999999</v>
      </c>
      <c r="AN427">
        <f t="shared" si="140"/>
        <v>526.61</v>
      </c>
      <c r="AO427">
        <f t="shared" si="141"/>
        <v>333</v>
      </c>
      <c r="AP427">
        <f t="shared" si="142"/>
        <v>859.61</v>
      </c>
      <c r="AQ427">
        <f t="shared" si="143"/>
        <v>859.60999999999899</v>
      </c>
      <c r="AR427">
        <v>210000</v>
      </c>
      <c r="AS427">
        <v>0.28999999999999998</v>
      </c>
      <c r="AT427">
        <f t="shared" si="144"/>
        <v>606.12471387872154</v>
      </c>
      <c r="AU427">
        <f t="shared" si="145"/>
        <v>632.4819709251484</v>
      </c>
      <c r="AV427">
        <f t="shared" si="146"/>
        <v>631.89151172604033</v>
      </c>
      <c r="AW427">
        <f t="shared" si="154"/>
        <v>606.12471387872222</v>
      </c>
      <c r="AX427">
        <f t="shared" si="147"/>
        <v>672.81440390348359</v>
      </c>
      <c r="AY427">
        <f t="shared" si="148"/>
        <v>1213.0892718731652</v>
      </c>
      <c r="AZ427">
        <f t="shared" si="149"/>
        <v>966.66302383939774</v>
      </c>
      <c r="BA427">
        <f t="shared" si="150"/>
        <v>591.44782158363705</v>
      </c>
      <c r="BB427">
        <f t="shared" si="151"/>
        <v>550.24045760436411</v>
      </c>
      <c r="BC427">
        <f t="shared" si="136"/>
        <v>623.72853068814857</v>
      </c>
      <c r="BD427">
        <v>0</v>
      </c>
      <c r="BE427">
        <v>0</v>
      </c>
      <c r="BF427">
        <v>1.17290373349206</v>
      </c>
      <c r="BG427">
        <v>859.61</v>
      </c>
      <c r="BH427">
        <v>0.63503087027541205</v>
      </c>
      <c r="BI427">
        <v>859.61</v>
      </c>
      <c r="BJ427">
        <v>526.60999999999899</v>
      </c>
      <c r="BK427">
        <v>333</v>
      </c>
    </row>
    <row r="428" spans="1:63" x14ac:dyDescent="0.25">
      <c r="A428" t="s">
        <v>93</v>
      </c>
      <c r="B428">
        <v>426</v>
      </c>
      <c r="C428" t="s">
        <v>110</v>
      </c>
      <c r="D428">
        <v>510.64</v>
      </c>
      <c r="E428">
        <v>0</v>
      </c>
      <c r="F428">
        <v>0</v>
      </c>
      <c r="G428">
        <v>523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f t="shared" si="137"/>
        <v>1</v>
      </c>
      <c r="W428" t="s">
        <v>29</v>
      </c>
      <c r="X428" t="s">
        <v>57</v>
      </c>
      <c r="Y428" t="s">
        <v>41</v>
      </c>
      <c r="Z428">
        <v>843.9</v>
      </c>
      <c r="AA428">
        <v>731.5</v>
      </c>
      <c r="AB428" s="1">
        <f t="shared" si="155"/>
        <v>632.51043333174357</v>
      </c>
      <c r="AC428" s="6">
        <f t="shared" si="156"/>
        <v>771.71560413650639</v>
      </c>
      <c r="AD428">
        <v>541.83238503921496</v>
      </c>
      <c r="AE428">
        <v>1028.5</v>
      </c>
      <c r="AF428">
        <v>0</v>
      </c>
      <c r="AG428">
        <v>365.18006894932898</v>
      </c>
      <c r="AH428" s="7">
        <f t="shared" si="157"/>
        <v>553.46415516809691</v>
      </c>
      <c r="AI428">
        <v>200000</v>
      </c>
      <c r="AJ428">
        <f t="shared" si="138"/>
        <v>0.71301999999999999</v>
      </c>
      <c r="AK428">
        <f t="shared" si="139"/>
        <v>0.71301999999999999</v>
      </c>
      <c r="AL428">
        <v>0.69625705000000004</v>
      </c>
      <c r="AM428">
        <v>0.69693300000000002</v>
      </c>
      <c r="AN428">
        <f t="shared" si="140"/>
        <v>510.64</v>
      </c>
      <c r="AO428">
        <f t="shared" si="141"/>
        <v>523</v>
      </c>
      <c r="AP428">
        <f t="shared" si="142"/>
        <v>1033.6399999999999</v>
      </c>
      <c r="AQ428">
        <f t="shared" si="143"/>
        <v>1033.639999999999</v>
      </c>
      <c r="AR428">
        <v>210000</v>
      </c>
      <c r="AS428">
        <v>0.28999999999999998</v>
      </c>
      <c r="AT428">
        <f t="shared" si="144"/>
        <v>625.17807792390988</v>
      </c>
      <c r="AU428">
        <f t="shared" si="145"/>
        <v>632.31059175950099</v>
      </c>
      <c r="AV428">
        <f t="shared" si="146"/>
        <v>632.61206354489207</v>
      </c>
      <c r="AW428">
        <f t="shared" si="154"/>
        <v>625.17807792391056</v>
      </c>
      <c r="AX428">
        <f t="shared" si="147"/>
        <v>726.51079111049683</v>
      </c>
      <c r="AY428">
        <f t="shared" si="148"/>
        <v>2175.1131692115928</v>
      </c>
      <c r="AZ428">
        <f t="shared" si="149"/>
        <v>1791.5259472422065</v>
      </c>
      <c r="BA428">
        <f t="shared" si="150"/>
        <v>730.36642326455808</v>
      </c>
      <c r="BB428">
        <f t="shared" si="151"/>
        <v>691.27408845894217</v>
      </c>
      <c r="BC428">
        <f t="shared" si="136"/>
        <v>829.06836619272178</v>
      </c>
      <c r="BD428">
        <v>0</v>
      </c>
      <c r="BE428">
        <v>0</v>
      </c>
      <c r="BF428">
        <v>1.6958915073015799</v>
      </c>
      <c r="BG428">
        <v>1033.6399999999901</v>
      </c>
      <c r="BH428">
        <v>0.63503087027541205</v>
      </c>
      <c r="BI428">
        <v>1033.6399999999901</v>
      </c>
      <c r="BJ428">
        <v>510.63999999999902</v>
      </c>
      <c r="BK428">
        <v>523</v>
      </c>
    </row>
    <row r="429" spans="1:63" x14ac:dyDescent="0.25">
      <c r="A429" t="s">
        <v>93</v>
      </c>
      <c r="B429">
        <v>427</v>
      </c>
      <c r="C429" t="s">
        <v>110</v>
      </c>
      <c r="D429">
        <v>504.1</v>
      </c>
      <c r="E429">
        <v>0</v>
      </c>
      <c r="F429">
        <v>0</v>
      </c>
      <c r="G429">
        <v>713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f t="shared" si="137"/>
        <v>1</v>
      </c>
      <c r="W429" t="s">
        <v>29</v>
      </c>
      <c r="X429" t="s">
        <v>57</v>
      </c>
      <c r="Y429" t="s">
        <v>41</v>
      </c>
      <c r="Z429">
        <v>843.9</v>
      </c>
      <c r="AA429">
        <v>731.5</v>
      </c>
      <c r="AB429" s="1">
        <f t="shared" si="155"/>
        <v>632.51043333174357</v>
      </c>
      <c r="AC429" s="6">
        <f t="shared" si="156"/>
        <v>771.71560413650639</v>
      </c>
      <c r="AD429">
        <v>541.83238503921496</v>
      </c>
      <c r="AE429">
        <v>1028.5</v>
      </c>
      <c r="AF429">
        <v>0</v>
      </c>
      <c r="AG429">
        <v>365.18006894932898</v>
      </c>
      <c r="AH429" s="7">
        <f t="shared" si="157"/>
        <v>553.46415516809691</v>
      </c>
      <c r="AI429">
        <v>200000</v>
      </c>
      <c r="AJ429">
        <f t="shared" si="138"/>
        <v>0.71301999999999999</v>
      </c>
      <c r="AK429">
        <f t="shared" si="139"/>
        <v>0.71301999999999999</v>
      </c>
      <c r="AL429">
        <v>0.74278690000000003</v>
      </c>
      <c r="AM429">
        <v>0.74267179999999999</v>
      </c>
      <c r="AN429">
        <f t="shared" si="140"/>
        <v>504.1</v>
      </c>
      <c r="AO429">
        <f t="shared" si="141"/>
        <v>713</v>
      </c>
      <c r="AP429">
        <f t="shared" si="142"/>
        <v>1217.0999999999999</v>
      </c>
      <c r="AQ429">
        <f t="shared" si="143"/>
        <v>1217.099999999999</v>
      </c>
      <c r="AR429">
        <v>210000</v>
      </c>
      <c r="AS429">
        <v>0.28999999999999998</v>
      </c>
      <c r="AT429">
        <f t="shared" si="144"/>
        <v>649.19532901142645</v>
      </c>
      <c r="AU429">
        <f t="shared" si="145"/>
        <v>632.44737409958475</v>
      </c>
      <c r="AV429">
        <f t="shared" si="146"/>
        <v>632.38321235616479</v>
      </c>
      <c r="AW429">
        <f t="shared" si="154"/>
        <v>649.19532901142725</v>
      </c>
      <c r="AX429">
        <f t="shared" si="147"/>
        <v>783.28801216410807</v>
      </c>
      <c r="AY429">
        <f t="shared" si="148"/>
        <v>5995.6706646294888</v>
      </c>
      <c r="AZ429">
        <f t="shared" si="149"/>
        <v>19932.38648648651</v>
      </c>
      <c r="BA429">
        <f t="shared" si="150"/>
        <v>2255.7262350745473</v>
      </c>
      <c r="BB429">
        <f t="shared" si="151"/>
        <v>5176.1686605916002</v>
      </c>
      <c r="BC429">
        <f t="shared" si="136"/>
        <v>1761.5635120691197</v>
      </c>
      <c r="BD429">
        <v>0</v>
      </c>
      <c r="BE429">
        <v>0</v>
      </c>
      <c r="BF429">
        <v>2.3513212857142798</v>
      </c>
      <c r="BG429">
        <v>1217.0999999999999</v>
      </c>
      <c r="BH429">
        <v>0.63503087027541205</v>
      </c>
      <c r="BI429">
        <v>1217.0999999999999</v>
      </c>
      <c r="BJ429">
        <v>504.099999999999</v>
      </c>
      <c r="BK429">
        <v>713</v>
      </c>
    </row>
    <row r="430" spans="1:63" x14ac:dyDescent="0.25">
      <c r="A430" t="s">
        <v>93</v>
      </c>
      <c r="B430">
        <v>428</v>
      </c>
      <c r="C430" t="s">
        <v>110</v>
      </c>
      <c r="D430">
        <v>492.21</v>
      </c>
      <c r="E430">
        <v>0</v>
      </c>
      <c r="F430">
        <v>0</v>
      </c>
      <c r="G430">
        <v>862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f t="shared" si="137"/>
        <v>1</v>
      </c>
      <c r="W430" t="s">
        <v>29</v>
      </c>
      <c r="X430" t="s">
        <v>57</v>
      </c>
      <c r="Y430" t="s">
        <v>41</v>
      </c>
      <c r="Z430">
        <v>843.9</v>
      </c>
      <c r="AA430">
        <v>731.5</v>
      </c>
      <c r="AB430" s="1">
        <f t="shared" si="155"/>
        <v>632.51043333174357</v>
      </c>
      <c r="AC430" s="6">
        <f t="shared" si="156"/>
        <v>771.71560413650639</v>
      </c>
      <c r="AD430">
        <v>541.83238503921496</v>
      </c>
      <c r="AE430">
        <v>1028.5</v>
      </c>
      <c r="AF430">
        <v>0</v>
      </c>
      <c r="AG430">
        <v>365.18006894932898</v>
      </c>
      <c r="AH430" s="7">
        <f t="shared" si="157"/>
        <v>553.46415516809691</v>
      </c>
      <c r="AI430">
        <v>200000</v>
      </c>
      <c r="AJ430">
        <f t="shared" si="138"/>
        <v>0.71301999999999999</v>
      </c>
      <c r="AK430">
        <f t="shared" si="139"/>
        <v>0.71301999999999999</v>
      </c>
      <c r="AL430">
        <v>0.75293639999999995</v>
      </c>
      <c r="AM430">
        <v>0.75237580000000004</v>
      </c>
      <c r="AN430">
        <f t="shared" si="140"/>
        <v>492.21</v>
      </c>
      <c r="AO430">
        <f t="shared" si="141"/>
        <v>862</v>
      </c>
      <c r="AP430">
        <f t="shared" si="142"/>
        <v>1354.21</v>
      </c>
      <c r="AQ430">
        <f t="shared" si="143"/>
        <v>1354.21</v>
      </c>
      <c r="AR430">
        <v>210000</v>
      </c>
      <c r="AS430">
        <v>0.28999999999999998</v>
      </c>
      <c r="AT430">
        <f t="shared" si="144"/>
        <v>658.09464152426926</v>
      </c>
      <c r="AU430">
        <f t="shared" si="145"/>
        <v>632.39740634275813</v>
      </c>
      <c r="AV430">
        <f t="shared" si="146"/>
        <v>632.03870772230403</v>
      </c>
      <c r="AW430">
        <f t="shared" si="154"/>
        <v>658.09464152426926</v>
      </c>
      <c r="AX430">
        <f t="shared" si="147"/>
        <v>816.42862768278769</v>
      </c>
      <c r="AY430">
        <f t="shared" si="148"/>
        <v>-46390.112651933843</v>
      </c>
      <c r="AZ430">
        <f t="shared" si="149"/>
        <v>-2759.0162068965515</v>
      </c>
      <c r="BA430" t="e">
        <f t="shared" si="150"/>
        <v>#NUM!</v>
      </c>
      <c r="BB430">
        <f t="shared" si="151"/>
        <v>-530.23454998094326</v>
      </c>
      <c r="BC430">
        <f t="shared" si="136"/>
        <v>-11352.728778934006</v>
      </c>
      <c r="BD430">
        <v>0</v>
      </c>
      <c r="BE430">
        <v>0</v>
      </c>
      <c r="BF430">
        <v>2.9109281334920598</v>
      </c>
      <c r="BG430">
        <v>1354.21</v>
      </c>
      <c r="BH430">
        <v>0.63503087027541205</v>
      </c>
      <c r="BI430">
        <v>1354.21</v>
      </c>
      <c r="BJ430">
        <v>492.21</v>
      </c>
      <c r="BK430">
        <v>862</v>
      </c>
    </row>
    <row r="431" spans="1:63" x14ac:dyDescent="0.25">
      <c r="A431" t="s">
        <v>93</v>
      </c>
      <c r="B431">
        <v>429</v>
      </c>
      <c r="C431" t="s">
        <v>109</v>
      </c>
      <c r="D431">
        <v>419.04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-207.84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f t="shared" si="137"/>
        <v>1</v>
      </c>
      <c r="W431" t="s">
        <v>22</v>
      </c>
      <c r="X431" t="s">
        <v>57</v>
      </c>
      <c r="Y431" t="s">
        <v>41</v>
      </c>
      <c r="Z431">
        <v>843.9</v>
      </c>
      <c r="AA431">
        <v>731.5</v>
      </c>
      <c r="AB431" s="1">
        <f t="shared" si="155"/>
        <v>632.51043333174357</v>
      </c>
      <c r="AC431" s="6">
        <f t="shared" si="156"/>
        <v>771.71560413650639</v>
      </c>
      <c r="AD431">
        <v>541.83238503921496</v>
      </c>
      <c r="AE431">
        <v>1028.5</v>
      </c>
      <c r="AF431">
        <v>0</v>
      </c>
      <c r="AG431">
        <v>365.18006894932898</v>
      </c>
      <c r="AH431" s="7">
        <f t="shared" si="157"/>
        <v>553.46415516809691</v>
      </c>
      <c r="AI431">
        <v>200000</v>
      </c>
      <c r="AJ431">
        <f t="shared" si="138"/>
        <v>0.71301999999999999</v>
      </c>
      <c r="AK431">
        <f t="shared" si="139"/>
        <v>0.71301999999999999</v>
      </c>
      <c r="AL431">
        <v>0.55581765999999999</v>
      </c>
      <c r="AM431">
        <v>0.16899412999999999</v>
      </c>
      <c r="AN431">
        <f t="shared" si="140"/>
        <v>552.43725290751354</v>
      </c>
      <c r="AO431">
        <f t="shared" si="141"/>
        <v>0</v>
      </c>
      <c r="AP431">
        <f t="shared" si="142"/>
        <v>552.43725290751354</v>
      </c>
      <c r="AQ431">
        <f t="shared" si="143"/>
        <v>535.76485779490895</v>
      </c>
      <c r="AR431">
        <v>210000</v>
      </c>
      <c r="AS431">
        <v>0.28999999999999998</v>
      </c>
      <c r="AT431">
        <f t="shared" si="144"/>
        <v>535.76485779490895</v>
      </c>
      <c r="AU431">
        <f t="shared" si="145"/>
        <v>535.76485779490918</v>
      </c>
      <c r="AV431">
        <f t="shared" si="146"/>
        <v>552.43725290751377</v>
      </c>
      <c r="AW431">
        <f t="shared" si="154"/>
        <v>552.43725290751343</v>
      </c>
      <c r="AX431">
        <f t="shared" si="147"/>
        <v>552.43725290751354</v>
      </c>
      <c r="AY431">
        <f t="shared" si="148"/>
        <v>552.43725290751354</v>
      </c>
      <c r="AZ431">
        <f t="shared" si="149"/>
        <v>552.43725290751354</v>
      </c>
      <c r="BA431">
        <f t="shared" si="150"/>
        <v>552.43725290751354</v>
      </c>
      <c r="BB431">
        <f t="shared" si="151"/>
        <v>552.43725290751354</v>
      </c>
      <c r="BC431">
        <f t="shared" si="136"/>
        <v>552.43725290751354</v>
      </c>
      <c r="BD431">
        <v>0</v>
      </c>
      <c r="BE431">
        <v>9.6566540018356994E-17</v>
      </c>
      <c r="BF431">
        <v>0.4556253696</v>
      </c>
      <c r="BG431">
        <v>535.76485779490895</v>
      </c>
      <c r="BH431">
        <v>0.63503087027541205</v>
      </c>
      <c r="BI431">
        <v>552.43725290751297</v>
      </c>
      <c r="BJ431">
        <v>535.76485779490895</v>
      </c>
      <c r="BK431">
        <v>0</v>
      </c>
    </row>
    <row r="432" spans="1:63" x14ac:dyDescent="0.25">
      <c r="A432" t="s">
        <v>93</v>
      </c>
      <c r="B432">
        <v>430</v>
      </c>
      <c r="C432" t="s">
        <v>109</v>
      </c>
      <c r="D432">
        <v>413.02</v>
      </c>
      <c r="E432">
        <v>0</v>
      </c>
      <c r="F432">
        <v>0</v>
      </c>
      <c r="G432">
        <v>110.3</v>
      </c>
      <c r="H432">
        <v>0</v>
      </c>
      <c r="I432">
        <v>0</v>
      </c>
      <c r="J432">
        <v>0</v>
      </c>
      <c r="K432">
        <v>-204.86</v>
      </c>
      <c r="L432">
        <v>0</v>
      </c>
      <c r="M432">
        <v>0</v>
      </c>
      <c r="N432">
        <v>-54.71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f t="shared" si="137"/>
        <v>1</v>
      </c>
      <c r="W432" t="s">
        <v>22</v>
      </c>
      <c r="X432" t="s">
        <v>57</v>
      </c>
      <c r="Y432" t="s">
        <v>41</v>
      </c>
      <c r="Z432">
        <v>843.9</v>
      </c>
      <c r="AA432">
        <v>731.5</v>
      </c>
      <c r="AB432" s="1">
        <f t="shared" si="155"/>
        <v>632.51043333174357</v>
      </c>
      <c r="AC432" s="6">
        <f t="shared" si="156"/>
        <v>771.71560413650639</v>
      </c>
      <c r="AD432">
        <v>541.83238503921496</v>
      </c>
      <c r="AE432">
        <v>1028.5</v>
      </c>
      <c r="AF432">
        <v>0</v>
      </c>
      <c r="AG432">
        <v>365.18006894932898</v>
      </c>
      <c r="AH432" s="7">
        <f t="shared" si="157"/>
        <v>553.46415516809691</v>
      </c>
      <c r="AI432">
        <v>200000</v>
      </c>
      <c r="AJ432">
        <f t="shared" si="138"/>
        <v>0.71301999999999999</v>
      </c>
      <c r="AK432">
        <f t="shared" si="139"/>
        <v>0.71301999999999999</v>
      </c>
      <c r="AL432">
        <v>0.39184999999999998</v>
      </c>
      <c r="AM432">
        <v>0.23134656000000001</v>
      </c>
      <c r="AN432">
        <f t="shared" si="140"/>
        <v>544.50746477895041</v>
      </c>
      <c r="AO432">
        <f t="shared" si="141"/>
        <v>145.41541286947543</v>
      </c>
      <c r="AP432">
        <f t="shared" si="142"/>
        <v>689.92287764842581</v>
      </c>
      <c r="AQ432">
        <f t="shared" si="143"/>
        <v>669.10044944272295</v>
      </c>
      <c r="AR432">
        <v>210000</v>
      </c>
      <c r="AS432">
        <v>0.28999999999999998</v>
      </c>
      <c r="AT432">
        <f t="shared" si="144"/>
        <v>565.19100392037478</v>
      </c>
      <c r="AU432">
        <f t="shared" si="145"/>
        <v>633.44609884073702</v>
      </c>
      <c r="AV432">
        <f t="shared" si="146"/>
        <v>628.81031336467004</v>
      </c>
      <c r="AW432">
        <f t="shared" si="154"/>
        <v>582.7797292077787</v>
      </c>
      <c r="AX432">
        <f t="shared" si="147"/>
        <v>612.91774081139329</v>
      </c>
      <c r="AY432">
        <f t="shared" si="148"/>
        <v>771.22621923744009</v>
      </c>
      <c r="AZ432">
        <f t="shared" si="149"/>
        <v>679.60703835587606</v>
      </c>
      <c r="BA432">
        <f t="shared" si="150"/>
        <v>555.59607180671458</v>
      </c>
      <c r="BB432">
        <f t="shared" si="151"/>
        <v>545.35912630071982</v>
      </c>
      <c r="BC432">
        <f t="shared" si="136"/>
        <v>561.16969446625046</v>
      </c>
      <c r="BD432">
        <v>9.3292832712201908E-9</v>
      </c>
      <c r="BE432">
        <v>1.4803091297100599E-6</v>
      </c>
      <c r="BF432">
        <v>0.71062763720952304</v>
      </c>
      <c r="BG432">
        <v>669.10044944088895</v>
      </c>
      <c r="BH432">
        <v>0.63503087027541205</v>
      </c>
      <c r="BI432">
        <v>689.92287764647995</v>
      </c>
      <c r="BJ432">
        <v>528.07383855669195</v>
      </c>
      <c r="BK432">
        <v>141.02661088603099</v>
      </c>
    </row>
    <row r="433" spans="1:63" x14ac:dyDescent="0.25">
      <c r="A433" t="s">
        <v>93</v>
      </c>
      <c r="B433">
        <v>431</v>
      </c>
      <c r="C433" t="s">
        <v>110</v>
      </c>
      <c r="D433">
        <v>403.86</v>
      </c>
      <c r="E433">
        <v>0</v>
      </c>
      <c r="F433">
        <v>0</v>
      </c>
      <c r="G433">
        <v>220.6</v>
      </c>
      <c r="H433">
        <v>0</v>
      </c>
      <c r="I433">
        <v>0</v>
      </c>
      <c r="J433">
        <v>0</v>
      </c>
      <c r="K433">
        <v>-200.31</v>
      </c>
      <c r="L433">
        <v>0</v>
      </c>
      <c r="M433">
        <v>0</v>
      </c>
      <c r="N433">
        <v>-109.42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f t="shared" si="137"/>
        <v>1</v>
      </c>
      <c r="W433" t="s">
        <v>22</v>
      </c>
      <c r="X433" t="s">
        <v>57</v>
      </c>
      <c r="Y433" t="s">
        <v>41</v>
      </c>
      <c r="Z433">
        <v>843.9</v>
      </c>
      <c r="AA433">
        <v>731.5</v>
      </c>
      <c r="AB433" s="1">
        <f t="shared" si="155"/>
        <v>632.51043333174357</v>
      </c>
      <c r="AC433" s="6">
        <f t="shared" si="156"/>
        <v>771.71560413650639</v>
      </c>
      <c r="AD433">
        <v>541.83238503921496</v>
      </c>
      <c r="AE433">
        <v>1028.5</v>
      </c>
      <c r="AF433">
        <v>0</v>
      </c>
      <c r="AG433">
        <v>365.18006894932898</v>
      </c>
      <c r="AH433" s="7">
        <f t="shared" si="157"/>
        <v>553.46415516809691</v>
      </c>
      <c r="AI433">
        <v>200000</v>
      </c>
      <c r="AJ433">
        <f t="shared" si="138"/>
        <v>0.71301999999999999</v>
      </c>
      <c r="AK433">
        <f t="shared" si="139"/>
        <v>0.71301999999999999</v>
      </c>
      <c r="AL433">
        <v>0.59807443999999998</v>
      </c>
      <c r="AM433">
        <v>0.53166630000000004</v>
      </c>
      <c r="AN433">
        <f t="shared" si="140"/>
        <v>532.42387991148553</v>
      </c>
      <c r="AO433">
        <f t="shared" si="141"/>
        <v>290.83082573895086</v>
      </c>
      <c r="AP433">
        <f t="shared" si="142"/>
        <v>823.25470565043634</v>
      </c>
      <c r="AQ433">
        <f t="shared" si="143"/>
        <v>798.40878486594397</v>
      </c>
      <c r="AR433">
        <v>210000</v>
      </c>
      <c r="AS433">
        <v>0.28999999999999998</v>
      </c>
      <c r="AT433">
        <f t="shared" si="144"/>
        <v>585.15027702768316</v>
      </c>
      <c r="AU433">
        <f t="shared" si="145"/>
        <v>633.2765387810656</v>
      </c>
      <c r="AV433">
        <f t="shared" si="146"/>
        <v>634.35543901886547</v>
      </c>
      <c r="AW433">
        <f t="shared" si="154"/>
        <v>603.35949573746188</v>
      </c>
      <c r="AX433">
        <f t="shared" si="147"/>
        <v>662.05775015310655</v>
      </c>
      <c r="AY433">
        <f t="shared" si="148"/>
        <v>1092.3729200823857</v>
      </c>
      <c r="AZ433">
        <f t="shared" si="149"/>
        <v>883.81055654356635</v>
      </c>
      <c r="BA433">
        <f t="shared" si="150"/>
        <v>580.25620391654229</v>
      </c>
      <c r="BB433">
        <f t="shared" si="151"/>
        <v>546.06818101449869</v>
      </c>
      <c r="BC433">
        <f t="shared" si="136"/>
        <v>604.18118042307844</v>
      </c>
      <c r="BD433">
        <v>0</v>
      </c>
      <c r="BE433">
        <v>7.7247585966371105E-6</v>
      </c>
      <c r="BF433">
        <v>1.0118358534634899</v>
      </c>
      <c r="BG433">
        <v>798.40878482266203</v>
      </c>
      <c r="BH433">
        <v>0.63503087027541205</v>
      </c>
      <c r="BI433">
        <v>823.25470560452902</v>
      </c>
      <c r="BJ433">
        <v>516.35556309388198</v>
      </c>
      <c r="BK433">
        <v>282.05322177206199</v>
      </c>
    </row>
    <row r="434" spans="1:63" x14ac:dyDescent="0.25">
      <c r="A434" t="s">
        <v>93</v>
      </c>
      <c r="B434">
        <v>432</v>
      </c>
      <c r="C434" t="s">
        <v>110</v>
      </c>
      <c r="D434">
        <v>394.27</v>
      </c>
      <c r="E434">
        <v>0</v>
      </c>
      <c r="F434">
        <v>0</v>
      </c>
      <c r="G434">
        <v>330.9</v>
      </c>
      <c r="H434">
        <v>0</v>
      </c>
      <c r="I434">
        <v>0</v>
      </c>
      <c r="J434">
        <v>0</v>
      </c>
      <c r="K434">
        <v>-195.56</v>
      </c>
      <c r="L434">
        <v>0</v>
      </c>
      <c r="M434">
        <v>0</v>
      </c>
      <c r="N434">
        <v>-164.13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f t="shared" si="137"/>
        <v>1</v>
      </c>
      <c r="W434" t="s">
        <v>22</v>
      </c>
      <c r="X434" t="s">
        <v>57</v>
      </c>
      <c r="Y434" t="s">
        <v>41</v>
      </c>
      <c r="Z434">
        <v>843.9</v>
      </c>
      <c r="AA434">
        <v>731.5</v>
      </c>
      <c r="AB434" s="1">
        <f t="shared" si="155"/>
        <v>632.51043333174357</v>
      </c>
      <c r="AC434" s="6">
        <f t="shared" si="156"/>
        <v>771.71560413650639</v>
      </c>
      <c r="AD434">
        <v>541.83238503921496</v>
      </c>
      <c r="AE434">
        <v>1028.5</v>
      </c>
      <c r="AF434">
        <v>0</v>
      </c>
      <c r="AG434">
        <v>365.18006894932898</v>
      </c>
      <c r="AH434" s="7">
        <f t="shared" si="157"/>
        <v>553.46415516809691</v>
      </c>
      <c r="AI434">
        <v>200000</v>
      </c>
      <c r="AJ434">
        <f t="shared" si="138"/>
        <v>0.71301999999999999</v>
      </c>
      <c r="AK434">
        <f t="shared" si="139"/>
        <v>0.71301999999999999</v>
      </c>
      <c r="AL434">
        <v>0.67903714999999998</v>
      </c>
      <c r="AM434">
        <v>0.62934159999999995</v>
      </c>
      <c r="AN434">
        <f t="shared" si="140"/>
        <v>519.78839319476924</v>
      </c>
      <c r="AO434">
        <f t="shared" si="141"/>
        <v>436.24623860842627</v>
      </c>
      <c r="AP434">
        <f t="shared" si="142"/>
        <v>956.03463180319545</v>
      </c>
      <c r="AQ434">
        <f t="shared" si="143"/>
        <v>927.18063010638093</v>
      </c>
      <c r="AR434">
        <v>210000</v>
      </c>
      <c r="AS434">
        <v>0.28999999999999998</v>
      </c>
      <c r="AT434">
        <f t="shared" si="144"/>
        <v>600.43468321079501</v>
      </c>
      <c r="AU434">
        <f t="shared" si="145"/>
        <v>631.84565788923078</v>
      </c>
      <c r="AV434">
        <f t="shared" si="146"/>
        <v>632.07475939074754</v>
      </c>
      <c r="AW434">
        <f t="shared" si="154"/>
        <v>619.12021876702772</v>
      </c>
      <c r="AX434">
        <f t="shared" si="147"/>
        <v>704.93666744150551</v>
      </c>
      <c r="AY434">
        <f t="shared" si="148"/>
        <v>1632.2801834310651</v>
      </c>
      <c r="AZ434">
        <f t="shared" si="149"/>
        <v>1287.7912471967072</v>
      </c>
      <c r="BA434">
        <f t="shared" si="150"/>
        <v>647.54350243959686</v>
      </c>
      <c r="BB434">
        <f t="shared" si="151"/>
        <v>595.05980770199108</v>
      </c>
      <c r="BC434">
        <f t="shared" si="136"/>
        <v>709.34500178227813</v>
      </c>
      <c r="BD434">
        <v>2.3458246486163301E-8</v>
      </c>
      <c r="BE434">
        <v>2.1209919110607099E-6</v>
      </c>
      <c r="BF434">
        <v>1.3645459060920599</v>
      </c>
      <c r="BG434">
        <v>927.18063010289404</v>
      </c>
      <c r="BH434">
        <v>0.63503087027541205</v>
      </c>
      <c r="BI434">
        <v>956.03463179949699</v>
      </c>
      <c r="BJ434">
        <v>504.10079744828801</v>
      </c>
      <c r="BK434">
        <v>423.07983265809298</v>
      </c>
    </row>
    <row r="435" spans="1:63" x14ac:dyDescent="0.25">
      <c r="A435" t="s">
        <v>93</v>
      </c>
      <c r="B435">
        <v>433</v>
      </c>
      <c r="C435" t="s">
        <v>110</v>
      </c>
      <c r="D435">
        <v>397.43</v>
      </c>
      <c r="E435">
        <v>0</v>
      </c>
      <c r="F435">
        <v>0</v>
      </c>
      <c r="G435">
        <v>441.3</v>
      </c>
      <c r="H435">
        <v>0</v>
      </c>
      <c r="I435">
        <v>0</v>
      </c>
      <c r="J435">
        <v>0</v>
      </c>
      <c r="K435">
        <v>-197.12</v>
      </c>
      <c r="L435">
        <v>0</v>
      </c>
      <c r="M435">
        <v>0</v>
      </c>
      <c r="N435">
        <v>-218.88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f t="shared" si="137"/>
        <v>1</v>
      </c>
      <c r="W435" t="s">
        <v>22</v>
      </c>
      <c r="X435" t="s">
        <v>57</v>
      </c>
      <c r="Y435" t="s">
        <v>41</v>
      </c>
      <c r="Z435">
        <v>843.9</v>
      </c>
      <c r="AA435">
        <v>731.5</v>
      </c>
      <c r="AB435" s="1">
        <f t="shared" si="155"/>
        <v>632.51043333174357</v>
      </c>
      <c r="AC435" s="6">
        <f t="shared" si="156"/>
        <v>771.71560413650639</v>
      </c>
      <c r="AD435">
        <v>541.83238503921496</v>
      </c>
      <c r="AE435">
        <v>1028.5</v>
      </c>
      <c r="AF435">
        <v>0</v>
      </c>
      <c r="AG435">
        <v>365.18006894932898</v>
      </c>
      <c r="AH435" s="7">
        <f t="shared" si="157"/>
        <v>553.46415516809691</v>
      </c>
      <c r="AI435">
        <v>200000</v>
      </c>
      <c r="AJ435">
        <f t="shared" si="138"/>
        <v>0.71301999999999999</v>
      </c>
      <c r="AK435">
        <f t="shared" si="139"/>
        <v>0.71301999999999999</v>
      </c>
      <c r="AL435">
        <v>0.74891870000000005</v>
      </c>
      <c r="AM435">
        <v>0.70629936000000004</v>
      </c>
      <c r="AN435">
        <f t="shared" si="140"/>
        <v>523.94607365644038</v>
      </c>
      <c r="AO435">
        <f t="shared" si="141"/>
        <v>581.78265116794262</v>
      </c>
      <c r="AP435">
        <f t="shared" si="142"/>
        <v>1105.7287248243829</v>
      </c>
      <c r="AQ435">
        <f t="shared" si="143"/>
        <v>1072.3583789487561</v>
      </c>
      <c r="AR435">
        <v>210000</v>
      </c>
      <c r="AS435">
        <v>0.28999999999999998</v>
      </c>
      <c r="AT435">
        <f t="shared" si="144"/>
        <v>629.59806388041966</v>
      </c>
      <c r="AU435">
        <f t="shared" si="145"/>
        <v>632.76624527180581</v>
      </c>
      <c r="AV435">
        <f t="shared" si="146"/>
        <v>632.01563664358162</v>
      </c>
      <c r="AW435">
        <f t="shared" si="154"/>
        <v>649.19026313672271</v>
      </c>
      <c r="AX435">
        <f t="shared" si="147"/>
        <v>761.14533691068357</v>
      </c>
      <c r="AY435">
        <f t="shared" si="148"/>
        <v>2849.7954472984934</v>
      </c>
      <c r="AZ435">
        <f t="shared" si="149"/>
        <v>2559.9341416979546</v>
      </c>
      <c r="BA435">
        <f t="shared" si="150"/>
        <v>864.34227132967374</v>
      </c>
      <c r="BB435">
        <f t="shared" si="151"/>
        <v>873.412081384104</v>
      </c>
      <c r="BC435">
        <f t="shared" si="136"/>
        <v>998.50428396581708</v>
      </c>
      <c r="BD435">
        <v>1.21050753854551E-8</v>
      </c>
      <c r="BE435">
        <v>9.1654478148036303E-7</v>
      </c>
      <c r="BF435">
        <v>1.8253214173015799</v>
      </c>
      <c r="BG435">
        <v>1072.3583789480001</v>
      </c>
      <c r="BH435">
        <v>0.63503087027541205</v>
      </c>
      <c r="BI435">
        <v>1105.72872482358</v>
      </c>
      <c r="BJ435">
        <v>508.13368757837702</v>
      </c>
      <c r="BK435">
        <v>564.22469137037899</v>
      </c>
    </row>
    <row r="436" spans="1:63" x14ac:dyDescent="0.25">
      <c r="A436" t="s">
        <v>93</v>
      </c>
      <c r="B436">
        <v>434</v>
      </c>
      <c r="C436" t="s">
        <v>110</v>
      </c>
      <c r="D436">
        <v>313.88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-272.45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f t="shared" si="137"/>
        <v>1</v>
      </c>
      <c r="W436" t="s">
        <v>22</v>
      </c>
      <c r="X436" t="s">
        <v>57</v>
      </c>
      <c r="Y436" t="s">
        <v>41</v>
      </c>
      <c r="Z436">
        <v>843.9</v>
      </c>
      <c r="AA436">
        <v>731.5</v>
      </c>
      <c r="AB436" s="1">
        <f t="shared" si="155"/>
        <v>632.51043333174357</v>
      </c>
      <c r="AC436" s="6">
        <f t="shared" si="156"/>
        <v>771.71560413650639</v>
      </c>
      <c r="AD436">
        <v>541.83238503921496</v>
      </c>
      <c r="AE436">
        <v>1028.5</v>
      </c>
      <c r="AF436">
        <v>0</v>
      </c>
      <c r="AG436">
        <v>365.18006894932898</v>
      </c>
      <c r="AH436" s="7">
        <f t="shared" si="157"/>
        <v>553.46415516809691</v>
      </c>
      <c r="AI436">
        <v>200000</v>
      </c>
      <c r="AJ436">
        <f t="shared" si="138"/>
        <v>0.71301999999999999</v>
      </c>
      <c r="AK436">
        <f t="shared" si="139"/>
        <v>0.71301999999999999</v>
      </c>
      <c r="AL436">
        <v>0.67051819999999995</v>
      </c>
      <c r="AM436">
        <v>0.16743134000000001</v>
      </c>
      <c r="AN436">
        <f t="shared" si="140"/>
        <v>566.75185213636485</v>
      </c>
      <c r="AO436">
        <f t="shared" si="141"/>
        <v>0</v>
      </c>
      <c r="AP436">
        <f t="shared" si="142"/>
        <v>566.75185213636485</v>
      </c>
      <c r="AQ436">
        <f t="shared" si="143"/>
        <v>538.54570915568502</v>
      </c>
      <c r="AR436">
        <v>210000</v>
      </c>
      <c r="AS436">
        <v>0.28999999999999998</v>
      </c>
      <c r="AT436">
        <f t="shared" si="144"/>
        <v>538.54570915568536</v>
      </c>
      <c r="AU436">
        <f t="shared" si="145"/>
        <v>538.54570915568536</v>
      </c>
      <c r="AV436">
        <f t="shared" si="146"/>
        <v>566.7518521363653</v>
      </c>
      <c r="AW436">
        <f t="shared" si="154"/>
        <v>566.7518521363653</v>
      </c>
      <c r="AX436">
        <f t="shared" si="147"/>
        <v>566.75185213636485</v>
      </c>
      <c r="AY436">
        <f t="shared" si="148"/>
        <v>566.75185213636485</v>
      </c>
      <c r="AZ436">
        <f t="shared" si="149"/>
        <v>566.75185213636485</v>
      </c>
      <c r="BA436">
        <f t="shared" si="150"/>
        <v>566.75185213636485</v>
      </c>
      <c r="BB436">
        <f t="shared" si="151"/>
        <v>566.75185213636485</v>
      </c>
      <c r="BC436">
        <f t="shared" si="136"/>
        <v>566.75185213636485</v>
      </c>
      <c r="BD436">
        <v>1.3494634124954899E-8</v>
      </c>
      <c r="BE436">
        <v>1.1174583297447499E-16</v>
      </c>
      <c r="BF436">
        <v>0.46036742992063401</v>
      </c>
      <c r="BG436">
        <v>538.54570915568502</v>
      </c>
      <c r="BH436">
        <v>0.63503087027541205</v>
      </c>
      <c r="BI436">
        <v>566.75185213636405</v>
      </c>
      <c r="BJ436">
        <v>538.54570915568502</v>
      </c>
      <c r="BK436">
        <v>0</v>
      </c>
    </row>
    <row r="437" spans="1:63" x14ac:dyDescent="0.25">
      <c r="A437" t="s">
        <v>93</v>
      </c>
      <c r="B437">
        <v>435</v>
      </c>
      <c r="C437" t="s">
        <v>110</v>
      </c>
      <c r="D437">
        <v>315.32</v>
      </c>
      <c r="E437">
        <v>0</v>
      </c>
      <c r="F437">
        <v>0</v>
      </c>
      <c r="G437">
        <v>68.900000000000006</v>
      </c>
      <c r="H437">
        <v>0</v>
      </c>
      <c r="I437">
        <v>0</v>
      </c>
      <c r="J437">
        <v>0</v>
      </c>
      <c r="K437">
        <v>-273.7</v>
      </c>
      <c r="L437">
        <v>0</v>
      </c>
      <c r="M437">
        <v>0</v>
      </c>
      <c r="N437">
        <v>-59.81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f t="shared" si="137"/>
        <v>1</v>
      </c>
      <c r="W437" t="s">
        <v>22</v>
      </c>
      <c r="X437" t="s">
        <v>57</v>
      </c>
      <c r="Y437" t="s">
        <v>41</v>
      </c>
      <c r="Z437">
        <v>843.9</v>
      </c>
      <c r="AA437">
        <v>731.5</v>
      </c>
      <c r="AB437" s="1">
        <f t="shared" si="155"/>
        <v>632.51043333174357</v>
      </c>
      <c r="AC437" s="6">
        <f t="shared" si="156"/>
        <v>771.71560413650639</v>
      </c>
      <c r="AD437">
        <v>541.83238503921496</v>
      </c>
      <c r="AE437">
        <v>1028.5</v>
      </c>
      <c r="AF437">
        <v>0</v>
      </c>
      <c r="AG437">
        <v>365.18006894932898</v>
      </c>
      <c r="AH437" s="7">
        <f t="shared" si="157"/>
        <v>553.46415516809691</v>
      </c>
      <c r="AI437">
        <v>200000</v>
      </c>
      <c r="AJ437">
        <f t="shared" si="138"/>
        <v>0.71301999999999999</v>
      </c>
      <c r="AK437">
        <f t="shared" si="139"/>
        <v>0.71301999999999999</v>
      </c>
      <c r="AL437">
        <v>0.47373789999999999</v>
      </c>
      <c r="AM437">
        <v>0.20110512</v>
      </c>
      <c r="AN437">
        <f t="shared" si="140"/>
        <v>569.35206366535635</v>
      </c>
      <c r="AO437">
        <f t="shared" si="141"/>
        <v>124.41430102685142</v>
      </c>
      <c r="AP437">
        <f t="shared" si="142"/>
        <v>693.76636469220773</v>
      </c>
      <c r="AQ437">
        <f t="shared" si="143"/>
        <v>659.23866871757491</v>
      </c>
      <c r="AR437">
        <v>210000</v>
      </c>
      <c r="AS437">
        <v>0.28999999999999998</v>
      </c>
      <c r="AT437">
        <f t="shared" si="144"/>
        <v>572.58851095923251</v>
      </c>
      <c r="AU437">
        <f t="shared" si="145"/>
        <v>633.55071823391279</v>
      </c>
      <c r="AV437">
        <f t="shared" si="146"/>
        <v>631.75866507802584</v>
      </c>
      <c r="AW437">
        <f t="shared" si="154"/>
        <v>602.57771254322779</v>
      </c>
      <c r="AX437">
        <f t="shared" si="147"/>
        <v>628.48811559099568</v>
      </c>
      <c r="AY437">
        <f t="shared" si="148"/>
        <v>766.25810124252394</v>
      </c>
      <c r="AZ437">
        <f t="shared" si="149"/>
        <v>686.0333479699201</v>
      </c>
      <c r="BA437">
        <f t="shared" si="150"/>
        <v>577.770131829511</v>
      </c>
      <c r="BB437">
        <f t="shared" si="151"/>
        <v>569.82889892827086</v>
      </c>
      <c r="BC437">
        <f t="shared" si="136"/>
        <v>582.00184432394587</v>
      </c>
      <c r="BD437">
        <v>9.4768543314918207E-9</v>
      </c>
      <c r="BE437">
        <v>8.5520203812403597E-6</v>
      </c>
      <c r="BF437">
        <v>0.68983432104444398</v>
      </c>
      <c r="BG437">
        <v>659.23866866105402</v>
      </c>
      <c r="BH437">
        <v>0.63503087027541205</v>
      </c>
      <c r="BI437">
        <v>693.76636463581895</v>
      </c>
      <c r="BJ437">
        <v>541.01650862057795</v>
      </c>
      <c r="BK437">
        <v>118.222160096997</v>
      </c>
    </row>
    <row r="438" spans="1:63" x14ac:dyDescent="0.25">
      <c r="A438" t="s">
        <v>93</v>
      </c>
      <c r="B438">
        <v>436</v>
      </c>
      <c r="C438" t="s">
        <v>110</v>
      </c>
      <c r="D438">
        <v>315.64</v>
      </c>
      <c r="E438">
        <v>0</v>
      </c>
      <c r="F438">
        <v>0</v>
      </c>
      <c r="G438">
        <v>137.9</v>
      </c>
      <c r="H438">
        <v>0</v>
      </c>
      <c r="I438">
        <v>0</v>
      </c>
      <c r="J438">
        <v>0</v>
      </c>
      <c r="K438">
        <v>-273.98</v>
      </c>
      <c r="L438">
        <v>0</v>
      </c>
      <c r="M438">
        <v>0</v>
      </c>
      <c r="N438">
        <v>-119.7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f t="shared" si="137"/>
        <v>1</v>
      </c>
      <c r="W438" t="s">
        <v>22</v>
      </c>
      <c r="X438" t="s">
        <v>57</v>
      </c>
      <c r="Y438" t="s">
        <v>41</v>
      </c>
      <c r="Z438">
        <v>843.9</v>
      </c>
      <c r="AA438">
        <v>731.5</v>
      </c>
      <c r="AB438" s="1">
        <f t="shared" si="155"/>
        <v>632.51043333174357</v>
      </c>
      <c r="AC438" s="6">
        <f t="shared" si="156"/>
        <v>771.71560413650639</v>
      </c>
      <c r="AD438">
        <v>541.83238503921496</v>
      </c>
      <c r="AE438">
        <v>1028.5</v>
      </c>
      <c r="AF438">
        <v>0</v>
      </c>
      <c r="AG438">
        <v>365.18006894932898</v>
      </c>
      <c r="AH438" s="7">
        <f t="shared" si="157"/>
        <v>553.46415516809691</v>
      </c>
      <c r="AI438">
        <v>200000</v>
      </c>
      <c r="AJ438">
        <f t="shared" si="138"/>
        <v>0.71301999999999999</v>
      </c>
      <c r="AK438">
        <f t="shared" si="139"/>
        <v>0.71301999999999999</v>
      </c>
      <c r="AL438">
        <v>0.70798682999999996</v>
      </c>
      <c r="AM438">
        <v>0.56762754999999998</v>
      </c>
      <c r="AN438">
        <f t="shared" si="140"/>
        <v>569.93309326621841</v>
      </c>
      <c r="AO438">
        <f t="shared" si="141"/>
        <v>248.99935742888977</v>
      </c>
      <c r="AP438">
        <f t="shared" si="142"/>
        <v>818.93245069510817</v>
      </c>
      <c r="AQ438">
        <f t="shared" si="143"/>
        <v>778.175496268948</v>
      </c>
      <c r="AR438">
        <v>210000</v>
      </c>
      <c r="AS438">
        <v>0.28999999999999998</v>
      </c>
      <c r="AT438">
        <f t="shared" si="144"/>
        <v>600.93979726046507</v>
      </c>
      <c r="AU438">
        <f t="shared" si="145"/>
        <v>633.46008192357021</v>
      </c>
      <c r="AV438">
        <f t="shared" si="146"/>
        <v>633.56884966821394</v>
      </c>
      <c r="AW438">
        <f t="shared" si="154"/>
        <v>632.41399720887898</v>
      </c>
      <c r="AX438">
        <f t="shared" si="147"/>
        <v>683.18131180583964</v>
      </c>
      <c r="AY438">
        <f t="shared" si="148"/>
        <v>1047.0311625754464</v>
      </c>
      <c r="AZ438">
        <f t="shared" si="149"/>
        <v>864.05285494059376</v>
      </c>
      <c r="BA438">
        <f t="shared" si="150"/>
        <v>606.12975042038806</v>
      </c>
      <c r="BB438">
        <f t="shared" si="151"/>
        <v>577.68894757129874</v>
      </c>
      <c r="BC438">
        <f t="shared" si="136"/>
        <v>624.28261405285286</v>
      </c>
      <c r="BD438">
        <v>1.6389317137875901E-8</v>
      </c>
      <c r="BE438">
        <v>1.2020988997275501E-6</v>
      </c>
      <c r="BF438">
        <v>0.96120175078095205</v>
      </c>
      <c r="BG438">
        <v>778.17549626803304</v>
      </c>
      <c r="BH438">
        <v>0.63503087027541205</v>
      </c>
      <c r="BI438">
        <v>818.93245069419402</v>
      </c>
      <c r="BJ438">
        <v>541.56847566304998</v>
      </c>
      <c r="BK438">
        <v>236.60702060589799</v>
      </c>
    </row>
    <row r="439" spans="1:63" x14ac:dyDescent="0.25">
      <c r="A439" t="s">
        <v>93</v>
      </c>
      <c r="B439">
        <v>437</v>
      </c>
      <c r="C439" t="s">
        <v>110</v>
      </c>
      <c r="D439">
        <v>310.89999999999998</v>
      </c>
      <c r="E439">
        <v>0</v>
      </c>
      <c r="F439">
        <v>0</v>
      </c>
      <c r="G439">
        <v>206.8</v>
      </c>
      <c r="H439">
        <v>0</v>
      </c>
      <c r="I439">
        <v>0</v>
      </c>
      <c r="J439">
        <v>0</v>
      </c>
      <c r="K439">
        <v>-269.86</v>
      </c>
      <c r="L439">
        <v>0</v>
      </c>
      <c r="M439">
        <v>0</v>
      </c>
      <c r="N439">
        <v>-179.5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f t="shared" si="137"/>
        <v>1</v>
      </c>
      <c r="W439" t="s">
        <v>22</v>
      </c>
      <c r="X439" t="s">
        <v>57</v>
      </c>
      <c r="Y439" t="s">
        <v>41</v>
      </c>
      <c r="Z439">
        <v>843.9</v>
      </c>
      <c r="AA439">
        <v>731.5</v>
      </c>
      <c r="AB439" s="1">
        <f t="shared" si="155"/>
        <v>632.51043333174357</v>
      </c>
      <c r="AC439" s="6">
        <f t="shared" si="156"/>
        <v>771.71560413650639</v>
      </c>
      <c r="AD439">
        <v>541.83238503921496</v>
      </c>
      <c r="AE439">
        <v>1028.5</v>
      </c>
      <c r="AF439">
        <v>0</v>
      </c>
      <c r="AG439">
        <v>365.18006894932898</v>
      </c>
      <c r="AH439" s="7">
        <f t="shared" si="157"/>
        <v>553.46415516809691</v>
      </c>
      <c r="AI439">
        <v>200000</v>
      </c>
      <c r="AJ439">
        <f t="shared" si="138"/>
        <v>0.71301999999999999</v>
      </c>
      <c r="AK439">
        <f t="shared" si="139"/>
        <v>0.71301999999999999</v>
      </c>
      <c r="AL439">
        <v>0.7650053</v>
      </c>
      <c r="AM439">
        <v>0.67083864999999998</v>
      </c>
      <c r="AN439">
        <f t="shared" si="140"/>
        <v>561.36625192471274</v>
      </c>
      <c r="AO439">
        <f t="shared" si="141"/>
        <v>373.39923674265856</v>
      </c>
      <c r="AP439">
        <f t="shared" si="142"/>
        <v>934.7654886673713</v>
      </c>
      <c r="AQ439">
        <f t="shared" si="143"/>
        <v>888.24448592230397</v>
      </c>
      <c r="AR439">
        <v>210000</v>
      </c>
      <c r="AS439">
        <v>0.28999999999999998</v>
      </c>
      <c r="AT439">
        <f t="shared" si="144"/>
        <v>617.4896221767799</v>
      </c>
      <c r="AU439">
        <f t="shared" si="145"/>
        <v>630.91520476214748</v>
      </c>
      <c r="AV439">
        <f t="shared" si="146"/>
        <v>632.83045790796996</v>
      </c>
      <c r="AW439">
        <f t="shared" si="154"/>
        <v>649.83013791664303</v>
      </c>
      <c r="AX439">
        <f t="shared" si="147"/>
        <v>724.39340057856316</v>
      </c>
      <c r="AY439">
        <f t="shared" si="148"/>
        <v>1452.3902262561892</v>
      </c>
      <c r="AZ439">
        <f t="shared" si="149"/>
        <v>1146.7147110988706</v>
      </c>
      <c r="BA439">
        <f t="shared" si="150"/>
        <v>652.82483946569243</v>
      </c>
      <c r="BB439">
        <f t="shared" si="151"/>
        <v>602.25631133554862</v>
      </c>
      <c r="BC439">
        <f t="shared" si="136"/>
        <v>698.02438079410547</v>
      </c>
      <c r="BD439">
        <v>0</v>
      </c>
      <c r="BE439">
        <v>1.7238395323748701E-6</v>
      </c>
      <c r="BF439">
        <v>1.2523464551873</v>
      </c>
      <c r="BG439">
        <v>888.24448592040198</v>
      </c>
      <c r="BH439">
        <v>0.63503087027541205</v>
      </c>
      <c r="BI439">
        <v>934.76548866547205</v>
      </c>
      <c r="BJ439">
        <v>533.42835748392599</v>
      </c>
      <c r="BK439">
        <v>354.81612843837797</v>
      </c>
    </row>
    <row r="440" spans="1:63" x14ac:dyDescent="0.25">
      <c r="A440" t="s">
        <v>93</v>
      </c>
      <c r="B440">
        <v>438</v>
      </c>
      <c r="C440" t="s">
        <v>110</v>
      </c>
      <c r="D440">
        <v>307.24</v>
      </c>
      <c r="E440">
        <v>0</v>
      </c>
      <c r="F440">
        <v>0</v>
      </c>
      <c r="G440">
        <v>275.8</v>
      </c>
      <c r="H440">
        <v>0</v>
      </c>
      <c r="I440">
        <v>0</v>
      </c>
      <c r="J440">
        <v>0</v>
      </c>
      <c r="K440">
        <v>-266.69</v>
      </c>
      <c r="L440">
        <v>0</v>
      </c>
      <c r="M440">
        <v>0</v>
      </c>
      <c r="N440">
        <v>-239.39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f t="shared" si="137"/>
        <v>1</v>
      </c>
      <c r="W440" t="s">
        <v>22</v>
      </c>
      <c r="X440" t="s">
        <v>57</v>
      </c>
      <c r="Y440" t="s">
        <v>41</v>
      </c>
      <c r="Z440">
        <v>843.9</v>
      </c>
      <c r="AA440">
        <v>731.5</v>
      </c>
      <c r="AB440" s="1">
        <f t="shared" si="155"/>
        <v>632.51043333174357</v>
      </c>
      <c r="AC440" s="6">
        <f t="shared" si="156"/>
        <v>771.71560413650639</v>
      </c>
      <c r="AD440">
        <v>541.83238503921496</v>
      </c>
      <c r="AE440">
        <v>1028.5</v>
      </c>
      <c r="AF440">
        <v>0</v>
      </c>
      <c r="AG440">
        <v>365.18006894932898</v>
      </c>
      <c r="AH440" s="7">
        <f t="shared" si="157"/>
        <v>553.46415516809691</v>
      </c>
      <c r="AI440">
        <v>200000</v>
      </c>
      <c r="AJ440">
        <f t="shared" si="138"/>
        <v>0.71301999999999999</v>
      </c>
      <c r="AK440">
        <f t="shared" si="139"/>
        <v>0.71301999999999999</v>
      </c>
      <c r="AL440">
        <v>0.79524629999999996</v>
      </c>
      <c r="AM440">
        <v>0.71591616000000002</v>
      </c>
      <c r="AN440">
        <f t="shared" si="140"/>
        <v>554.76759629596245</v>
      </c>
      <c r="AO440">
        <f t="shared" si="141"/>
        <v>497.98429322620206</v>
      </c>
      <c r="AP440">
        <f t="shared" si="142"/>
        <v>1052.7518895221644</v>
      </c>
      <c r="AQ440">
        <f t="shared" si="143"/>
        <v>1000.3586431875749</v>
      </c>
      <c r="AR440">
        <v>210000</v>
      </c>
      <c r="AS440">
        <v>0.28999999999999998</v>
      </c>
      <c r="AT440">
        <f t="shared" si="144"/>
        <v>633.55265945549763</v>
      </c>
      <c r="AU440">
        <f t="shared" si="145"/>
        <v>632.37830550013814</v>
      </c>
      <c r="AV440">
        <f t="shared" si="146"/>
        <v>632.52344155783658</v>
      </c>
      <c r="AW440">
        <f t="shared" si="154"/>
        <v>666.73493370059907</v>
      </c>
      <c r="AX440">
        <f t="shared" si="147"/>
        <v>764.22027926916712</v>
      </c>
      <c r="AY440">
        <f t="shared" si="148"/>
        <v>2152.0674236027353</v>
      </c>
      <c r="AZ440">
        <f t="shared" si="149"/>
        <v>1737.8381193158846</v>
      </c>
      <c r="BA440">
        <f t="shared" si="150"/>
        <v>757.36612341639886</v>
      </c>
      <c r="BB440">
        <f t="shared" si="151"/>
        <v>706.51739213892733</v>
      </c>
      <c r="BC440">
        <f t="shared" si="136"/>
        <v>851.15314517935326</v>
      </c>
      <c r="BD440">
        <v>1.3934285670715E-8</v>
      </c>
      <c r="BE440">
        <v>7.9776980710448692E-6</v>
      </c>
      <c r="BF440">
        <v>1.58844034113015</v>
      </c>
      <c r="BG440">
        <v>1000.35864314354</v>
      </c>
      <c r="BH440">
        <v>0.63503087027541205</v>
      </c>
      <c r="BI440">
        <v>1052.7518894782299</v>
      </c>
      <c r="BJ440">
        <v>527.15765415860096</v>
      </c>
      <c r="BK440">
        <v>473.20098902897399</v>
      </c>
    </row>
    <row r="441" spans="1:63" x14ac:dyDescent="0.25">
      <c r="A441" t="s">
        <v>93</v>
      </c>
      <c r="B441">
        <v>439</v>
      </c>
      <c r="C441" t="s">
        <v>110</v>
      </c>
      <c r="D441">
        <v>180.97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-322.67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f t="shared" si="137"/>
        <v>1</v>
      </c>
      <c r="W441" t="s">
        <v>22</v>
      </c>
      <c r="X441" t="s">
        <v>57</v>
      </c>
      <c r="Y441" t="s">
        <v>41</v>
      </c>
      <c r="Z441">
        <v>843.9</v>
      </c>
      <c r="AA441">
        <v>731.5</v>
      </c>
      <c r="AB441" s="1">
        <f t="shared" si="155"/>
        <v>632.51043333174357</v>
      </c>
      <c r="AC441" s="6">
        <f t="shared" si="156"/>
        <v>771.71560413650639</v>
      </c>
      <c r="AD441">
        <v>541.83238503921496</v>
      </c>
      <c r="AE441">
        <v>1028.5</v>
      </c>
      <c r="AF441">
        <v>0</v>
      </c>
      <c r="AG441">
        <v>365.18006894932898</v>
      </c>
      <c r="AH441" s="7">
        <f t="shared" si="157"/>
        <v>553.46415516809691</v>
      </c>
      <c r="AI441">
        <v>200000</v>
      </c>
      <c r="AJ441">
        <f t="shared" si="138"/>
        <v>0.71301999999999999</v>
      </c>
      <c r="AK441">
        <f t="shared" si="139"/>
        <v>0.71301999999999999</v>
      </c>
      <c r="AL441">
        <v>0.88530516999999997</v>
      </c>
      <c r="AM441">
        <v>0.38742336999999999</v>
      </c>
      <c r="AN441">
        <f t="shared" si="140"/>
        <v>587.45036181791568</v>
      </c>
      <c r="AO441">
        <f t="shared" si="141"/>
        <v>0</v>
      </c>
      <c r="AP441">
        <f t="shared" si="142"/>
        <v>587.45036181791568</v>
      </c>
      <c r="AQ441">
        <f t="shared" si="143"/>
        <v>548.97107160760299</v>
      </c>
      <c r="AR441">
        <v>210000</v>
      </c>
      <c r="AS441">
        <v>0.28999999999999998</v>
      </c>
      <c r="AT441">
        <f t="shared" si="144"/>
        <v>548.97107160760288</v>
      </c>
      <c r="AU441">
        <f t="shared" si="145"/>
        <v>548.97107160760265</v>
      </c>
      <c r="AV441">
        <f t="shared" si="146"/>
        <v>587.45036181791556</v>
      </c>
      <c r="AW441">
        <f t="shared" si="154"/>
        <v>587.45036181791545</v>
      </c>
      <c r="AX441">
        <f t="shared" si="147"/>
        <v>587.45036181791568</v>
      </c>
      <c r="AY441">
        <f t="shared" si="148"/>
        <v>587.45036181791568</v>
      </c>
      <c r="AZ441">
        <f t="shared" si="149"/>
        <v>587.45036181791568</v>
      </c>
      <c r="BA441">
        <f t="shared" si="150"/>
        <v>587.45036181791568</v>
      </c>
      <c r="BB441">
        <f t="shared" si="151"/>
        <v>587.45036181791568</v>
      </c>
      <c r="BC441">
        <f t="shared" si="136"/>
        <v>587.45036181791568</v>
      </c>
      <c r="BD441">
        <v>0</v>
      </c>
      <c r="BE441">
        <v>1.69811927944219E-16</v>
      </c>
      <c r="BF441">
        <v>0.47836386898730099</v>
      </c>
      <c r="BG441">
        <v>548.97107160760299</v>
      </c>
      <c r="BH441">
        <v>0.63503087027541205</v>
      </c>
      <c r="BI441">
        <v>587.450361817915</v>
      </c>
      <c r="BJ441">
        <v>548.97107160760299</v>
      </c>
      <c r="BK441">
        <v>0</v>
      </c>
    </row>
    <row r="442" spans="1:63" x14ac:dyDescent="0.25">
      <c r="A442" t="s">
        <v>93</v>
      </c>
      <c r="B442">
        <v>440</v>
      </c>
      <c r="C442" t="s">
        <v>110</v>
      </c>
      <c r="D442">
        <v>182.34</v>
      </c>
      <c r="E442">
        <v>0</v>
      </c>
      <c r="F442">
        <v>0</v>
      </c>
      <c r="G442">
        <v>30.96</v>
      </c>
      <c r="H442">
        <v>0</v>
      </c>
      <c r="I442">
        <v>0</v>
      </c>
      <c r="J442">
        <v>0</v>
      </c>
      <c r="K442">
        <v>-325.11</v>
      </c>
      <c r="L442">
        <v>0</v>
      </c>
      <c r="M442">
        <v>0</v>
      </c>
      <c r="N442">
        <v>-55.2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f t="shared" si="137"/>
        <v>1</v>
      </c>
      <c r="W442" t="s">
        <v>22</v>
      </c>
      <c r="X442" t="s">
        <v>57</v>
      </c>
      <c r="Y442" t="s">
        <v>41</v>
      </c>
      <c r="Z442">
        <v>843.9</v>
      </c>
      <c r="AA442">
        <v>731.5</v>
      </c>
      <c r="AB442" s="1">
        <f t="shared" si="155"/>
        <v>632.51043333174357</v>
      </c>
      <c r="AC442" s="6">
        <f t="shared" si="156"/>
        <v>771.71560413650639</v>
      </c>
      <c r="AD442">
        <v>541.83238503921496</v>
      </c>
      <c r="AE442">
        <v>1028.5</v>
      </c>
      <c r="AF442">
        <v>0</v>
      </c>
      <c r="AG442">
        <v>365.18006894932898</v>
      </c>
      <c r="AH442" s="7">
        <f t="shared" si="157"/>
        <v>553.46415516809691</v>
      </c>
      <c r="AI442">
        <v>200000</v>
      </c>
      <c r="AJ442">
        <f t="shared" si="138"/>
        <v>0.71301999999999999</v>
      </c>
      <c r="AK442">
        <f t="shared" si="139"/>
        <v>0.71301999999999999</v>
      </c>
      <c r="AL442">
        <v>0.66783099999999995</v>
      </c>
      <c r="AM442">
        <v>0.25509041999999998</v>
      </c>
      <c r="AN442">
        <f t="shared" si="140"/>
        <v>591.89307471873678</v>
      </c>
      <c r="AO442">
        <f t="shared" si="141"/>
        <v>100.49697308874532</v>
      </c>
      <c r="AP442">
        <f t="shared" si="142"/>
        <v>692.39004780748212</v>
      </c>
      <c r="AQ442">
        <f t="shared" si="143"/>
        <v>647.03708235371096</v>
      </c>
      <c r="AR442">
        <v>210000</v>
      </c>
      <c r="AS442">
        <v>0.28999999999999998</v>
      </c>
      <c r="AT442">
        <f t="shared" si="144"/>
        <v>578.58491375304152</v>
      </c>
      <c r="AU442">
        <f t="shared" si="145"/>
        <v>621.66380231447158</v>
      </c>
      <c r="AV442">
        <f t="shared" si="146"/>
        <v>623.54310054149607</v>
      </c>
      <c r="AW442">
        <f t="shared" si="154"/>
        <v>619.13986152682014</v>
      </c>
      <c r="AX442">
        <f t="shared" si="147"/>
        <v>640.17253479153862</v>
      </c>
      <c r="AY442">
        <f t="shared" si="148"/>
        <v>751.92326089801531</v>
      </c>
      <c r="AZ442">
        <f t="shared" si="149"/>
        <v>686.16118416441373</v>
      </c>
      <c r="BA442">
        <f t="shared" si="150"/>
        <v>597.55927916943051</v>
      </c>
      <c r="BB442">
        <f t="shared" si="151"/>
        <v>592.10401164181701</v>
      </c>
      <c r="BC442">
        <f t="shared" si="136"/>
        <v>600.40779351397293</v>
      </c>
      <c r="BD442">
        <v>0</v>
      </c>
      <c r="BE442">
        <v>1.6630735449199099E-6</v>
      </c>
      <c r="BF442">
        <v>0.66453489831428503</v>
      </c>
      <c r="BG442">
        <v>647.037082351545</v>
      </c>
      <c r="BH442">
        <v>0.63503087027541205</v>
      </c>
      <c r="BI442">
        <v>692.39004780542598</v>
      </c>
      <c r="BJ442">
        <v>553.122840622225</v>
      </c>
      <c r="BK442">
        <v>93.914241731486001</v>
      </c>
    </row>
    <row r="443" spans="1:63" x14ac:dyDescent="0.25">
      <c r="A443" t="s">
        <v>93</v>
      </c>
      <c r="B443">
        <v>441</v>
      </c>
      <c r="C443" t="s">
        <v>110</v>
      </c>
      <c r="D443">
        <v>187.89</v>
      </c>
      <c r="E443">
        <v>0</v>
      </c>
      <c r="F443">
        <v>0</v>
      </c>
      <c r="G443">
        <v>61.86</v>
      </c>
      <c r="H443">
        <v>0</v>
      </c>
      <c r="I443">
        <v>0</v>
      </c>
      <c r="J443">
        <v>0</v>
      </c>
      <c r="K443">
        <v>-335.01</v>
      </c>
      <c r="L443">
        <v>0</v>
      </c>
      <c r="M443">
        <v>0</v>
      </c>
      <c r="N443">
        <v>-110.3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f t="shared" si="137"/>
        <v>1</v>
      </c>
      <c r="W443" t="s">
        <v>22</v>
      </c>
      <c r="X443" t="s">
        <v>57</v>
      </c>
      <c r="Y443" t="s">
        <v>41</v>
      </c>
      <c r="Z443">
        <v>843.9</v>
      </c>
      <c r="AA443">
        <v>731.5</v>
      </c>
      <c r="AB443" s="1">
        <f t="shared" si="155"/>
        <v>632.51043333174357</v>
      </c>
      <c r="AC443" s="6">
        <f t="shared" si="156"/>
        <v>771.71560413650639</v>
      </c>
      <c r="AD443">
        <v>541.83238503921496</v>
      </c>
      <c r="AE443">
        <v>1028.5</v>
      </c>
      <c r="AF443">
        <v>0</v>
      </c>
      <c r="AG443">
        <v>365.18006894932898</v>
      </c>
      <c r="AH443" s="7">
        <f t="shared" si="157"/>
        <v>553.46415516809691</v>
      </c>
      <c r="AI443">
        <v>200000</v>
      </c>
      <c r="AJ443">
        <f t="shared" si="138"/>
        <v>0.71301999999999999</v>
      </c>
      <c r="AK443">
        <f t="shared" si="139"/>
        <v>0.71301999999999999</v>
      </c>
      <c r="AL443">
        <v>0.82801239999999998</v>
      </c>
      <c r="AM443">
        <v>0.61052459999999997</v>
      </c>
      <c r="AN443">
        <f t="shared" si="140"/>
        <v>609.91618473360745</v>
      </c>
      <c r="AO443">
        <f t="shared" si="141"/>
        <v>200.81068099082779</v>
      </c>
      <c r="AP443">
        <f t="shared" si="142"/>
        <v>810.72686572443524</v>
      </c>
      <c r="AQ443">
        <f t="shared" si="143"/>
        <v>757.62235476868796</v>
      </c>
      <c r="AR443">
        <v>210000</v>
      </c>
      <c r="AS443">
        <v>0.28999999999999998</v>
      </c>
      <c r="AT443">
        <f t="shared" si="144"/>
        <v>618.47250096990672</v>
      </c>
      <c r="AU443">
        <f t="shared" si="145"/>
        <v>636.77979316107906</v>
      </c>
      <c r="AV443">
        <f t="shared" si="146"/>
        <v>640.5139358209633</v>
      </c>
      <c r="AW443">
        <f t="shared" si="154"/>
        <v>661.82344914329053</v>
      </c>
      <c r="AX443">
        <f t="shared" si="147"/>
        <v>703.18947432657387</v>
      </c>
      <c r="AY443">
        <f t="shared" si="148"/>
        <v>990.82030110857193</v>
      </c>
      <c r="AZ443">
        <f t="shared" si="149"/>
        <v>840.70598964687792</v>
      </c>
      <c r="BA443">
        <f t="shared" si="150"/>
        <v>634.28433415757866</v>
      </c>
      <c r="BB443">
        <f t="shared" si="151"/>
        <v>613.39982709610729</v>
      </c>
      <c r="BC443">
        <f t="shared" si="136"/>
        <v>646.52422196020188</v>
      </c>
      <c r="BD443">
        <v>1.8375276717366599E-8</v>
      </c>
      <c r="BE443">
        <v>2.7980650215575298E-6</v>
      </c>
      <c r="BF443">
        <v>0.91109782926666605</v>
      </c>
      <c r="BG443">
        <v>757.62235476390197</v>
      </c>
      <c r="BH443">
        <v>0.63503087027541205</v>
      </c>
      <c r="BI443">
        <v>810.72686571989198</v>
      </c>
      <c r="BJ443">
        <v>569.965295748784</v>
      </c>
      <c r="BK443">
        <v>187.65705901990401</v>
      </c>
    </row>
    <row r="444" spans="1:63" x14ac:dyDescent="0.25">
      <c r="A444" t="s">
        <v>93</v>
      </c>
      <c r="B444">
        <v>442</v>
      </c>
      <c r="C444" t="s">
        <v>110</v>
      </c>
      <c r="D444">
        <v>189.08</v>
      </c>
      <c r="E444">
        <v>0</v>
      </c>
      <c r="F444">
        <v>0</v>
      </c>
      <c r="G444">
        <v>92.82</v>
      </c>
      <c r="H444">
        <v>0</v>
      </c>
      <c r="I444">
        <v>0</v>
      </c>
      <c r="J444">
        <v>0</v>
      </c>
      <c r="K444">
        <v>-337.13</v>
      </c>
      <c r="L444">
        <v>0</v>
      </c>
      <c r="M444">
        <v>0</v>
      </c>
      <c r="N444">
        <v>-165.5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f t="shared" si="137"/>
        <v>1</v>
      </c>
      <c r="W444" t="s">
        <v>22</v>
      </c>
      <c r="X444" t="s">
        <v>57</v>
      </c>
      <c r="Y444" t="s">
        <v>41</v>
      </c>
      <c r="Z444">
        <v>843.9</v>
      </c>
      <c r="AA444">
        <v>731.5</v>
      </c>
      <c r="AB444" s="1">
        <f t="shared" si="155"/>
        <v>632.51043333174357</v>
      </c>
      <c r="AC444" s="6">
        <f t="shared" si="156"/>
        <v>771.71560413650639</v>
      </c>
      <c r="AD444">
        <v>541.83238503921496</v>
      </c>
      <c r="AE444">
        <v>1028.5</v>
      </c>
      <c r="AF444">
        <v>0</v>
      </c>
      <c r="AG444">
        <v>365.18006894932898</v>
      </c>
      <c r="AH444" s="7">
        <f t="shared" si="157"/>
        <v>553.46415516809691</v>
      </c>
      <c r="AI444">
        <v>200000</v>
      </c>
      <c r="AJ444">
        <f t="shared" si="138"/>
        <v>0.71301999999999999</v>
      </c>
      <c r="AK444">
        <f t="shared" si="139"/>
        <v>0.71301999999999999</v>
      </c>
      <c r="AL444">
        <v>0.92730254000000001</v>
      </c>
      <c r="AM444">
        <v>0.75827840000000002</v>
      </c>
      <c r="AN444">
        <f t="shared" si="140"/>
        <v>613.7761457567409</v>
      </c>
      <c r="AO444">
        <f t="shared" si="141"/>
        <v>301.30765406806381</v>
      </c>
      <c r="AP444">
        <f t="shared" si="142"/>
        <v>915.08379982480471</v>
      </c>
      <c r="AQ444">
        <f t="shared" si="143"/>
        <v>855.14376312043305</v>
      </c>
      <c r="AR444">
        <v>210000</v>
      </c>
      <c r="AS444">
        <v>0.28999999999999998</v>
      </c>
      <c r="AT444">
        <f t="shared" si="144"/>
        <v>643.22840481135597</v>
      </c>
      <c r="AU444">
        <f t="shared" si="145"/>
        <v>631.7061528950826</v>
      </c>
      <c r="AV444">
        <f t="shared" si="146"/>
        <v>631.85793341761814</v>
      </c>
      <c r="AW444">
        <f t="shared" si="154"/>
        <v>688.3145243418802</v>
      </c>
      <c r="AX444">
        <f t="shared" si="147"/>
        <v>749.4375275504301</v>
      </c>
      <c r="AY444">
        <f t="shared" si="148"/>
        <v>1295.4497889160946</v>
      </c>
      <c r="AZ444">
        <f t="shared" si="149"/>
        <v>1043.6662922219723</v>
      </c>
      <c r="BA444">
        <f t="shared" si="150"/>
        <v>673.57083247296362</v>
      </c>
      <c r="BB444">
        <f t="shared" si="151"/>
        <v>631.96806275734116</v>
      </c>
      <c r="BC444">
        <f t="shared" si="136"/>
        <v>703.45136122127531</v>
      </c>
      <c r="BD444">
        <v>0</v>
      </c>
      <c r="BE444">
        <v>1.3328023721192901E-6</v>
      </c>
      <c r="BF444">
        <v>1.16074738984444</v>
      </c>
      <c r="BG444">
        <v>855.14376311939498</v>
      </c>
      <c r="BH444">
        <v>0.63503087027541205</v>
      </c>
      <c r="BI444">
        <v>915.08379982381905</v>
      </c>
      <c r="BJ444">
        <v>573.57246238117102</v>
      </c>
      <c r="BK444">
        <v>281.57130073926203</v>
      </c>
    </row>
    <row r="445" spans="1:63" x14ac:dyDescent="0.25">
      <c r="A445" t="s">
        <v>93</v>
      </c>
      <c r="B445">
        <v>443</v>
      </c>
      <c r="C445" t="s">
        <v>110</v>
      </c>
      <c r="D445">
        <v>182.74</v>
      </c>
      <c r="E445">
        <v>0</v>
      </c>
      <c r="F445">
        <v>0</v>
      </c>
      <c r="G445">
        <v>123.72</v>
      </c>
      <c r="H445">
        <v>0</v>
      </c>
      <c r="I445">
        <v>0</v>
      </c>
      <c r="J445">
        <v>0</v>
      </c>
      <c r="K445">
        <v>-325.83</v>
      </c>
      <c r="L445">
        <v>0</v>
      </c>
      <c r="M445">
        <v>0</v>
      </c>
      <c r="N445">
        <v>-220.6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f t="shared" si="137"/>
        <v>1</v>
      </c>
      <c r="W445" t="s">
        <v>22</v>
      </c>
      <c r="X445" t="s">
        <v>57</v>
      </c>
      <c r="Y445" t="s">
        <v>41</v>
      </c>
      <c r="Z445">
        <v>843.9</v>
      </c>
      <c r="AA445">
        <v>731.5</v>
      </c>
      <c r="AB445" s="1">
        <f t="shared" si="155"/>
        <v>632.51043333174357</v>
      </c>
      <c r="AC445" s="6">
        <f t="shared" si="156"/>
        <v>771.71560413650639</v>
      </c>
      <c r="AD445">
        <v>541.83238503921496</v>
      </c>
      <c r="AE445">
        <v>1028.5</v>
      </c>
      <c r="AF445">
        <v>0</v>
      </c>
      <c r="AG445">
        <v>365.18006894932898</v>
      </c>
      <c r="AH445" s="7">
        <f t="shared" si="157"/>
        <v>553.46415516809691</v>
      </c>
      <c r="AI445">
        <v>200000</v>
      </c>
      <c r="AJ445">
        <f t="shared" si="138"/>
        <v>0.71301999999999999</v>
      </c>
      <c r="AK445">
        <f t="shared" si="139"/>
        <v>0.71301999999999999</v>
      </c>
      <c r="AL445">
        <v>0.88360950000000005</v>
      </c>
      <c r="AM445">
        <v>0.74412809999999996</v>
      </c>
      <c r="AN445">
        <f t="shared" si="140"/>
        <v>593.2027261400608</v>
      </c>
      <c r="AO445">
        <f t="shared" si="141"/>
        <v>401.62136198165558</v>
      </c>
      <c r="AP445">
        <f t="shared" si="142"/>
        <v>994.82408812171639</v>
      </c>
      <c r="AQ445">
        <f t="shared" si="143"/>
        <v>929.66066575342097</v>
      </c>
      <c r="AR445">
        <v>210000</v>
      </c>
      <c r="AS445">
        <v>0.28999999999999998</v>
      </c>
      <c r="AT445">
        <f t="shared" si="144"/>
        <v>643.01444411349166</v>
      </c>
      <c r="AU445">
        <f t="shared" si="145"/>
        <v>632.75504886428519</v>
      </c>
      <c r="AV445">
        <f t="shared" si="146"/>
        <v>629.99605250605373</v>
      </c>
      <c r="AW445">
        <f t="shared" si="154"/>
        <v>688.08570051833908</v>
      </c>
      <c r="AX445">
        <f t="shared" si="147"/>
        <v>768.20072969478633</v>
      </c>
      <c r="AY445">
        <f t="shared" si="148"/>
        <v>1670.5456784068201</v>
      </c>
      <c r="AZ445">
        <f t="shared" si="149"/>
        <v>1315.4164718823772</v>
      </c>
      <c r="BA445">
        <f t="shared" si="150"/>
        <v>709.74470098601034</v>
      </c>
      <c r="BB445">
        <f t="shared" si="151"/>
        <v>652.49334494468383</v>
      </c>
      <c r="BC445">
        <f t="shared" si="136"/>
        <v>766.89864056512647</v>
      </c>
      <c r="BD445">
        <v>0</v>
      </c>
      <c r="BE445">
        <v>2.5575971994348299E-6</v>
      </c>
      <c r="BF445">
        <v>1.3718554816539601</v>
      </c>
      <c r="BG445">
        <v>929.66066574960496</v>
      </c>
      <c r="BH445">
        <v>0.63503087027541205</v>
      </c>
      <c r="BI445">
        <v>994.82408811809501</v>
      </c>
      <c r="BJ445">
        <v>554.34654771361204</v>
      </c>
      <c r="BK445">
        <v>375.31411803980899</v>
      </c>
    </row>
    <row r="446" spans="1:63" x14ac:dyDescent="0.25">
      <c r="A446" t="s">
        <v>93</v>
      </c>
      <c r="B446">
        <v>444</v>
      </c>
      <c r="C446" t="s">
        <v>110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-364.64</v>
      </c>
      <c r="L446">
        <v>0</v>
      </c>
      <c r="M446">
        <v>0</v>
      </c>
      <c r="N446">
        <v>-68.900000000000006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f t="shared" si="137"/>
        <v>1</v>
      </c>
      <c r="W446" t="s">
        <v>21</v>
      </c>
      <c r="X446" t="s">
        <v>57</v>
      </c>
      <c r="Y446" t="s">
        <v>41</v>
      </c>
      <c r="Z446">
        <v>843.9</v>
      </c>
      <c r="AA446">
        <v>731.5</v>
      </c>
      <c r="AB446" s="1">
        <f t="shared" si="155"/>
        <v>632.51043333174357</v>
      </c>
      <c r="AC446" s="6">
        <f t="shared" si="156"/>
        <v>771.71560413650639</v>
      </c>
      <c r="AD446">
        <v>541.83238503921496</v>
      </c>
      <c r="AE446">
        <v>1028.5</v>
      </c>
      <c r="AF446">
        <v>0</v>
      </c>
      <c r="AG446">
        <v>365.18006894932898</v>
      </c>
      <c r="AH446" s="7">
        <f t="shared" si="157"/>
        <v>553.46415516809691</v>
      </c>
      <c r="AI446">
        <v>200000</v>
      </c>
      <c r="AJ446">
        <f t="shared" si="138"/>
        <v>0.71301999999999999</v>
      </c>
      <c r="AK446">
        <f t="shared" si="139"/>
        <v>0.71301999999999999</v>
      </c>
      <c r="AL446">
        <v>1.0207786999999999</v>
      </c>
      <c r="AM446">
        <v>0.55518440000000002</v>
      </c>
      <c r="AN446">
        <f t="shared" si="140"/>
        <v>631.57500647191546</v>
      </c>
      <c r="AO446">
        <f t="shared" si="141"/>
        <v>119.33830064149566</v>
      </c>
      <c r="AP446">
        <f t="shared" si="142"/>
        <v>750.91330711341107</v>
      </c>
      <c r="AQ446">
        <f t="shared" si="143"/>
        <v>696.36835333607701</v>
      </c>
      <c r="AR446">
        <v>210000</v>
      </c>
      <c r="AS446">
        <v>0.28999999999999998</v>
      </c>
      <c r="AT446">
        <f t="shared" si="144"/>
        <v>615.52397541541654</v>
      </c>
      <c r="AU446">
        <f t="shared" si="145"/>
        <v>632.57010798231386</v>
      </c>
      <c r="AV446">
        <f t="shared" si="146"/>
        <v>629.30778888910265</v>
      </c>
      <c r="AW446">
        <f t="shared" si="154"/>
        <v>663.73657242249465</v>
      </c>
      <c r="AX446">
        <f t="shared" si="147"/>
        <v>688.66397960108236</v>
      </c>
      <c r="AY446">
        <f t="shared" si="148"/>
        <v>839.62102399321236</v>
      </c>
      <c r="AZ446">
        <f t="shared" si="149"/>
        <v>754.69784816387823</v>
      </c>
      <c r="BA446">
        <f t="shared" si="150"/>
        <v>640.15136064828744</v>
      </c>
      <c r="BB446">
        <f t="shared" si="151"/>
        <v>632.02271437625359</v>
      </c>
      <c r="BC446">
        <f t="shared" si="136"/>
        <v>644.46270942646345</v>
      </c>
      <c r="BD446">
        <v>0</v>
      </c>
      <c r="BE446">
        <v>0.21746126213517</v>
      </c>
      <c r="BF446">
        <v>0.76972838655237996</v>
      </c>
      <c r="BG446">
        <v>696.36835333607701</v>
      </c>
      <c r="BH446">
        <v>0.63503087027541205</v>
      </c>
      <c r="BI446">
        <v>750.91330711341095</v>
      </c>
      <c r="BJ446">
        <v>585.69856613107697</v>
      </c>
      <c r="BK446">
        <v>110.66978720500001</v>
      </c>
    </row>
    <row r="447" spans="1:63" x14ac:dyDescent="0.25">
      <c r="A447" t="s">
        <v>93</v>
      </c>
      <c r="B447">
        <v>445</v>
      </c>
      <c r="C447" t="s">
        <v>110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-351.3</v>
      </c>
      <c r="L447">
        <v>0</v>
      </c>
      <c r="M447">
        <v>0</v>
      </c>
      <c r="N447">
        <v>-137.9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f t="shared" si="137"/>
        <v>1</v>
      </c>
      <c r="W447" t="s">
        <v>21</v>
      </c>
      <c r="X447" t="s">
        <v>57</v>
      </c>
      <c r="Y447" t="s">
        <v>41</v>
      </c>
      <c r="Z447">
        <v>843.9</v>
      </c>
      <c r="AA447">
        <v>731.5</v>
      </c>
      <c r="AB447" s="1">
        <f t="shared" si="155"/>
        <v>632.51043333174357</v>
      </c>
      <c r="AC447" s="6">
        <f t="shared" si="156"/>
        <v>771.71560413650639</v>
      </c>
      <c r="AD447">
        <v>541.83238503921496</v>
      </c>
      <c r="AE447">
        <v>1028.5</v>
      </c>
      <c r="AF447">
        <v>0</v>
      </c>
      <c r="AG447">
        <v>365.18006894932898</v>
      </c>
      <c r="AH447" s="7">
        <f t="shared" si="157"/>
        <v>553.46415516809691</v>
      </c>
      <c r="AI447">
        <v>200000</v>
      </c>
      <c r="AJ447">
        <f t="shared" si="138"/>
        <v>0.71301999999999999</v>
      </c>
      <c r="AK447">
        <f t="shared" si="139"/>
        <v>0.71301999999999999</v>
      </c>
      <c r="AL447">
        <v>0.88405020000000001</v>
      </c>
      <c r="AM447">
        <v>0.65339009999999997</v>
      </c>
      <c r="AN447">
        <f t="shared" si="140"/>
        <v>608.46944869894662</v>
      </c>
      <c r="AO447">
        <f t="shared" si="141"/>
        <v>238.84980636374817</v>
      </c>
      <c r="AP447">
        <f t="shared" si="142"/>
        <v>847.31925506269477</v>
      </c>
      <c r="AQ447">
        <f t="shared" si="143"/>
        <v>785.77155153390402</v>
      </c>
      <c r="AR447">
        <v>210000</v>
      </c>
      <c r="AS447">
        <v>0.28999999999999998</v>
      </c>
      <c r="AT447">
        <f t="shared" si="144"/>
        <v>620.52332122358018</v>
      </c>
      <c r="AU447">
        <f t="shared" si="145"/>
        <v>632.89750376544919</v>
      </c>
      <c r="AV447">
        <f t="shared" si="146"/>
        <v>632.28564299458174</v>
      </c>
      <c r="AW447">
        <f t="shared" si="154"/>
        <v>669.12750564946725</v>
      </c>
      <c r="AX447">
        <f t="shared" si="147"/>
        <v>718.03055645285735</v>
      </c>
      <c r="AY447">
        <f t="shared" si="148"/>
        <v>1088.8686338527395</v>
      </c>
      <c r="AZ447">
        <f t="shared" si="149"/>
        <v>903.47148437724059</v>
      </c>
      <c r="BA447">
        <f t="shared" si="150"/>
        <v>643.75352027677252</v>
      </c>
      <c r="BB447">
        <f t="shared" si="151"/>
        <v>615.46538562160879</v>
      </c>
      <c r="BC447">
        <f t="shared" si="136"/>
        <v>661.45641377476306</v>
      </c>
      <c r="BD447">
        <v>0</v>
      </c>
      <c r="BE447">
        <v>0.10414884010530601</v>
      </c>
      <c r="BF447">
        <v>0.98005862095238105</v>
      </c>
      <c r="BG447">
        <v>785.77155153390402</v>
      </c>
      <c r="BH447">
        <v>0.63503087027541205</v>
      </c>
      <c r="BI447">
        <v>847.31925506269397</v>
      </c>
      <c r="BJ447">
        <v>564.271353339862</v>
      </c>
      <c r="BK447">
        <v>221.50019819404201</v>
      </c>
    </row>
    <row r="448" spans="1:63" x14ac:dyDescent="0.25">
      <c r="A448" t="s">
        <v>93</v>
      </c>
      <c r="B448">
        <v>446</v>
      </c>
      <c r="C448" t="s">
        <v>110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-344.98</v>
      </c>
      <c r="L448">
        <v>0</v>
      </c>
      <c r="M448">
        <v>0</v>
      </c>
      <c r="N448">
        <v>-206.8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f t="shared" si="137"/>
        <v>1</v>
      </c>
      <c r="W448" t="s">
        <v>21</v>
      </c>
      <c r="X448" t="s">
        <v>57</v>
      </c>
      <c r="Y448" t="s">
        <v>41</v>
      </c>
      <c r="Z448">
        <v>843.9</v>
      </c>
      <c r="AA448">
        <v>731.5</v>
      </c>
      <c r="AB448" s="1">
        <f t="shared" si="155"/>
        <v>632.51043333174357</v>
      </c>
      <c r="AC448" s="6">
        <f t="shared" si="156"/>
        <v>771.71560413650639</v>
      </c>
      <c r="AD448">
        <v>541.83238503921496</v>
      </c>
      <c r="AE448">
        <v>1028.5</v>
      </c>
      <c r="AF448">
        <v>0</v>
      </c>
      <c r="AG448">
        <v>365.18006894932898</v>
      </c>
      <c r="AH448" s="7">
        <f t="shared" si="157"/>
        <v>553.46415516809691</v>
      </c>
      <c r="AI448">
        <v>200000</v>
      </c>
      <c r="AJ448">
        <f t="shared" si="138"/>
        <v>0.71301999999999999</v>
      </c>
      <c r="AK448">
        <f t="shared" si="139"/>
        <v>0.71301999999999999</v>
      </c>
      <c r="AL448">
        <v>0.87576735000000006</v>
      </c>
      <c r="AM448">
        <v>0.71932346000000003</v>
      </c>
      <c r="AN448">
        <f t="shared" si="140"/>
        <v>597.52288759511134</v>
      </c>
      <c r="AO448">
        <f t="shared" si="141"/>
        <v>358.18810700524386</v>
      </c>
      <c r="AP448">
        <f t="shared" si="142"/>
        <v>955.71099460035521</v>
      </c>
      <c r="AQ448">
        <f t="shared" si="143"/>
        <v>886.28991558744406</v>
      </c>
      <c r="AR448">
        <v>210000</v>
      </c>
      <c r="AS448">
        <v>0.28999999999999998</v>
      </c>
      <c r="AT448">
        <f t="shared" si="144"/>
        <v>634.07359202033479</v>
      </c>
      <c r="AU448">
        <f t="shared" si="145"/>
        <v>632.199191989008</v>
      </c>
      <c r="AV448">
        <f t="shared" si="146"/>
        <v>633.42402541664114</v>
      </c>
      <c r="AW448">
        <f t="shared" si="154"/>
        <v>683.73913842618413</v>
      </c>
      <c r="AX448">
        <f t="shared" si="147"/>
        <v>755.68458578960053</v>
      </c>
      <c r="AY448">
        <f t="shared" si="148"/>
        <v>1478.8090783876876</v>
      </c>
      <c r="AZ448">
        <f t="shared" si="149"/>
        <v>1170.8386485344674</v>
      </c>
      <c r="BA448">
        <f t="shared" si="150"/>
        <v>685.30177584391981</v>
      </c>
      <c r="BB448">
        <f t="shared" si="151"/>
        <v>633.96936837081603</v>
      </c>
      <c r="BC448">
        <f t="shared" si="136"/>
        <v>728.82201224757659</v>
      </c>
      <c r="BD448">
        <v>0</v>
      </c>
      <c r="BE448">
        <v>3.9437808991969102E-2</v>
      </c>
      <c r="BF448">
        <v>1.2468409753523799</v>
      </c>
      <c r="BG448">
        <v>886.28991558744406</v>
      </c>
      <c r="BH448">
        <v>0.63503087027541205</v>
      </c>
      <c r="BI448">
        <v>955.71099460035498</v>
      </c>
      <c r="BJ448">
        <v>554.11993018840201</v>
      </c>
      <c r="BK448">
        <v>332.16998539904199</v>
      </c>
    </row>
    <row r="449" spans="1:63" x14ac:dyDescent="0.25">
      <c r="A449" t="s">
        <v>93</v>
      </c>
      <c r="B449">
        <v>447</v>
      </c>
      <c r="C449" t="s">
        <v>110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-329.16</v>
      </c>
      <c r="L449">
        <v>0</v>
      </c>
      <c r="M449">
        <v>0</v>
      </c>
      <c r="N449">
        <v>-275.8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f t="shared" si="137"/>
        <v>1</v>
      </c>
      <c r="W449" t="s">
        <v>21</v>
      </c>
      <c r="X449" t="s">
        <v>57</v>
      </c>
      <c r="Y449" t="s">
        <v>41</v>
      </c>
      <c r="Z449">
        <v>843.9</v>
      </c>
      <c r="AA449">
        <v>731.5</v>
      </c>
      <c r="AB449" s="1">
        <f t="shared" si="155"/>
        <v>632.51043333174357</v>
      </c>
      <c r="AC449" s="6">
        <f t="shared" si="156"/>
        <v>771.71560413650639</v>
      </c>
      <c r="AD449">
        <v>541.83238503921496</v>
      </c>
      <c r="AE449">
        <v>1028.5</v>
      </c>
      <c r="AF449">
        <v>0</v>
      </c>
      <c r="AG449">
        <v>365.18006894932898</v>
      </c>
      <c r="AH449" s="7">
        <f t="shared" si="157"/>
        <v>553.46415516809691</v>
      </c>
      <c r="AI449">
        <v>200000</v>
      </c>
      <c r="AJ449">
        <f t="shared" si="138"/>
        <v>0.71301999999999999</v>
      </c>
      <c r="AK449">
        <f t="shared" si="139"/>
        <v>0.71301999999999999</v>
      </c>
      <c r="AL449">
        <v>0.82789699999999999</v>
      </c>
      <c r="AM449">
        <v>0.70449919999999999</v>
      </c>
      <c r="AN449">
        <f t="shared" si="140"/>
        <v>570.12184381937175</v>
      </c>
      <c r="AO449">
        <f t="shared" si="141"/>
        <v>477.69961272749634</v>
      </c>
      <c r="AP449">
        <f t="shared" si="142"/>
        <v>1047.8214565468681</v>
      </c>
      <c r="AQ449">
        <f t="shared" si="143"/>
        <v>971.70964394102702</v>
      </c>
      <c r="AR449">
        <v>210000</v>
      </c>
      <c r="AS449">
        <v>0.28999999999999998</v>
      </c>
      <c r="AT449">
        <f t="shared" si="144"/>
        <v>629.60960861590445</v>
      </c>
      <c r="AU449">
        <f t="shared" si="145"/>
        <v>632.88319179469704</v>
      </c>
      <c r="AV449">
        <f t="shared" si="146"/>
        <v>633.07895705844805</v>
      </c>
      <c r="AW449">
        <f t="shared" si="154"/>
        <v>678.92550132584563</v>
      </c>
      <c r="AX449">
        <f t="shared" si="147"/>
        <v>772.90743352616312</v>
      </c>
      <c r="AY449">
        <f t="shared" si="148"/>
        <v>2057.54235709882</v>
      </c>
      <c r="AZ449">
        <f t="shared" si="149"/>
        <v>1643.197369537869</v>
      </c>
      <c r="BA449">
        <f t="shared" si="150"/>
        <v>752.81258643643707</v>
      </c>
      <c r="BB449">
        <f t="shared" si="151"/>
        <v>696.86013801776551</v>
      </c>
      <c r="BC449">
        <f t="shared" si="136"/>
        <v>838.94009872568358</v>
      </c>
      <c r="BD449">
        <v>0</v>
      </c>
      <c r="BE449">
        <v>5.6185508997384E-3</v>
      </c>
      <c r="BF449">
        <v>1.4987613208380901</v>
      </c>
      <c r="BG449">
        <v>971.70964394102805</v>
      </c>
      <c r="BH449">
        <v>0.63503087027541205</v>
      </c>
      <c r="BI449">
        <v>1047.82145654686</v>
      </c>
      <c r="BJ449">
        <v>528.709247552943</v>
      </c>
      <c r="BK449">
        <v>443.00039638808403</v>
      </c>
    </row>
    <row r="450" spans="1:63" x14ac:dyDescent="0.25">
      <c r="A450" t="s">
        <v>93</v>
      </c>
      <c r="B450">
        <v>448</v>
      </c>
      <c r="C450" t="s">
        <v>110</v>
      </c>
      <c r="D450">
        <v>221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-110.5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f t="shared" si="137"/>
        <v>1</v>
      </c>
      <c r="W450" t="s">
        <v>30</v>
      </c>
      <c r="X450" t="s">
        <v>56</v>
      </c>
      <c r="Y450" t="s">
        <v>45</v>
      </c>
      <c r="Z450">
        <v>815</v>
      </c>
      <c r="AA450">
        <v>516</v>
      </c>
      <c r="AB450">
        <v>275</v>
      </c>
      <c r="AC450">
        <v>392</v>
      </c>
      <c r="AD450">
        <v>0</v>
      </c>
      <c r="AE450">
        <v>0</v>
      </c>
      <c r="AF450" s="2">
        <v>0</v>
      </c>
      <c r="AG450">
        <v>249</v>
      </c>
      <c r="AH450" s="7">
        <f t="shared" si="157"/>
        <v>414.47133757961785</v>
      </c>
      <c r="AI450">
        <v>1500000</v>
      </c>
      <c r="AJ450">
        <f t="shared" si="138"/>
        <v>0.42</v>
      </c>
      <c r="AK450">
        <f t="shared" si="139"/>
        <v>0.48857796429681366</v>
      </c>
      <c r="AL450">
        <v>1.1853733</v>
      </c>
      <c r="AM450">
        <v>0.87215810000000005</v>
      </c>
      <c r="AN450">
        <f t="shared" si="140"/>
        <v>292.35551987263727</v>
      </c>
      <c r="AO450">
        <f t="shared" si="141"/>
        <v>0</v>
      </c>
      <c r="AP450">
        <f t="shared" si="142"/>
        <v>292.35551987263727</v>
      </c>
      <c r="AQ450">
        <f t="shared" si="143"/>
        <v>283.44919297821201</v>
      </c>
      <c r="AR450">
        <v>180000</v>
      </c>
      <c r="AS450">
        <v>0.28999999999999998</v>
      </c>
      <c r="AT450">
        <f t="shared" si="144"/>
        <v>283.44919297821212</v>
      </c>
      <c r="AU450">
        <f t="shared" si="145"/>
        <v>283.44919297821201</v>
      </c>
      <c r="AV450">
        <f t="shared" si="146"/>
        <v>292.35551987263716</v>
      </c>
      <c r="AW450">
        <f t="shared" si="154"/>
        <v>292.35551987263727</v>
      </c>
      <c r="AX450">
        <f t="shared" si="147"/>
        <v>292.35551987263727</v>
      </c>
      <c r="AY450">
        <f t="shared" si="148"/>
        <v>292.35551987263727</v>
      </c>
      <c r="AZ450">
        <f t="shared" si="149"/>
        <v>292.35551987263727</v>
      </c>
      <c r="BA450">
        <f t="shared" si="150"/>
        <v>292.35551987263727</v>
      </c>
      <c r="BB450">
        <f t="shared" si="151"/>
        <v>292.35551987263727</v>
      </c>
      <c r="BC450">
        <f t="shared" ref="BC450:BC513" si="158">AN450/(1-((AO450/Z450)^2))</f>
        <v>292.35551987263727</v>
      </c>
      <c r="BD450">
        <v>0</v>
      </c>
      <c r="BE450">
        <v>4.68245058115078E-17</v>
      </c>
      <c r="BF450">
        <v>0.148784157407407</v>
      </c>
      <c r="BG450">
        <v>283.44919297821201</v>
      </c>
      <c r="BH450">
        <v>0.140046296296296</v>
      </c>
      <c r="BI450">
        <v>292.35551987263699</v>
      </c>
      <c r="BJ450">
        <v>283.44919297821201</v>
      </c>
      <c r="BK450">
        <v>0</v>
      </c>
    </row>
    <row r="451" spans="1:63" x14ac:dyDescent="0.25">
      <c r="A451" t="s">
        <v>93</v>
      </c>
      <c r="B451">
        <v>449</v>
      </c>
      <c r="C451" t="s">
        <v>110</v>
      </c>
      <c r="D451">
        <v>221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-110.5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90</v>
      </c>
      <c r="U451">
        <v>0</v>
      </c>
      <c r="V451">
        <f t="shared" ref="V451:V514" si="159">IF(SUM(P451:U451)&gt;0,0,1)</f>
        <v>0</v>
      </c>
      <c r="W451" t="s">
        <v>30</v>
      </c>
      <c r="X451" t="s">
        <v>56</v>
      </c>
      <c r="Y451" t="s">
        <v>45</v>
      </c>
      <c r="Z451">
        <v>815</v>
      </c>
      <c r="AA451">
        <v>516</v>
      </c>
      <c r="AB451">
        <v>275</v>
      </c>
      <c r="AC451">
        <v>392</v>
      </c>
      <c r="AD451">
        <v>0</v>
      </c>
      <c r="AE451">
        <v>0</v>
      </c>
      <c r="AF451" s="2">
        <v>0</v>
      </c>
      <c r="AG451">
        <v>249</v>
      </c>
      <c r="AH451" s="7">
        <f t="shared" si="157"/>
        <v>414.47133757961785</v>
      </c>
      <c r="AI451">
        <v>1500000</v>
      </c>
      <c r="AJ451">
        <f t="shared" ref="AJ451:AJ514" si="160">IF(Y451="S",((-0.0002*Z451)+0.8818),IF(Y451="CI",0.42,IF(Y451="A",0.473,0.45)))</f>
        <v>0.42</v>
      </c>
      <c r="AK451">
        <f t="shared" ref="AK451:AK514" si="161">1-LOG((AC451/AB451),2)</f>
        <v>0.48857796429681366</v>
      </c>
      <c r="AL451">
        <v>1.2010400000000001</v>
      </c>
      <c r="AM451">
        <v>0.65572184</v>
      </c>
      <c r="AN451">
        <f t="shared" ref="AN451:AN514" si="162">SQRT( 0.5* ((D451-E451)^2+(E451-F451)^2+(F451-D451)^2+(6*(J451^2+K451^2+L451^2))) )</f>
        <v>292.35551987263727</v>
      </c>
      <c r="AO451">
        <f t="shared" ref="AO451:AO514" si="163">SQRT( 0.5* ((G451-H451)^2+(H451-I451)^2+(I451-G451)^2+(6*(M451^2+N451^2+O451^2))) )</f>
        <v>0</v>
      </c>
      <c r="AP451">
        <f t="shared" ref="AP451:AP514" si="164">AN451+AO451</f>
        <v>292.35551987263727</v>
      </c>
      <c r="AQ451">
        <f t="shared" ref="AQ451:AQ514" si="165">BJ451+BK451</f>
        <v>221</v>
      </c>
      <c r="AR451">
        <v>180000</v>
      </c>
      <c r="AS451">
        <v>0.28999999999999998</v>
      </c>
      <c r="AT451">
        <f t="shared" ref="AT451:AT514" si="166">((BJ451+BK451)^(1-AJ451))*(BJ451^AJ451)</f>
        <v>220.99999999999991</v>
      </c>
      <c r="AU451">
        <f t="shared" ref="AU451:AU514" si="167">((BJ451+BK451)^(1-AM451))*(BJ451^AM451)</f>
        <v>220.99999999999986</v>
      </c>
      <c r="AV451">
        <f t="shared" ref="AV451:AV514" si="168">((AN451+AO451)^(1-AL451))*(AN451^AL451)</f>
        <v>292.35551987263722</v>
      </c>
      <c r="AW451">
        <f t="shared" si="154"/>
        <v>292.35551987263727</v>
      </c>
      <c r="AX451">
        <f t="shared" ref="AX451:AX514" si="169">SQRT((AN451+AO451)*AN451)</f>
        <v>292.35551987263727</v>
      </c>
      <c r="AY451">
        <f t="shared" ref="AY451:AY514" si="170">AN451*(1+AO451/Z451)/(1-AO451/Z451)</f>
        <v>292.35551987263727</v>
      </c>
      <c r="AZ451">
        <f t="shared" ref="AZ451:AZ514" si="171">AN451/(1-AO451/AA451)</f>
        <v>292.35551987263727</v>
      </c>
      <c r="BA451">
        <f t="shared" ref="BA451:BA514" si="172">AN451/((1-(AO451/AA451)^2)^0.5)</f>
        <v>292.35551987263727</v>
      </c>
      <c r="BB451">
        <f t="shared" ref="BB451:BB514" si="173">AN451/((1-(AO451/AA451)^4))</f>
        <v>292.35551987263727</v>
      </c>
      <c r="BC451">
        <f t="shared" si="158"/>
        <v>292.35551987263727</v>
      </c>
      <c r="BD451">
        <v>0.76987323142336905</v>
      </c>
      <c r="BE451">
        <v>0.57311145113341</v>
      </c>
      <c r="BF451">
        <v>9.0446296296296302E-2</v>
      </c>
      <c r="BG451">
        <v>221</v>
      </c>
      <c r="BH451">
        <v>0.140046296296296</v>
      </c>
      <c r="BI451">
        <v>221</v>
      </c>
      <c r="BJ451">
        <v>221</v>
      </c>
      <c r="BK451">
        <v>0</v>
      </c>
    </row>
    <row r="452" spans="1:63" x14ac:dyDescent="0.25">
      <c r="A452" t="s">
        <v>93</v>
      </c>
      <c r="B452">
        <v>450</v>
      </c>
      <c r="C452" t="s">
        <v>110</v>
      </c>
      <c r="D452">
        <v>225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-112.5</v>
      </c>
      <c r="L452">
        <v>0</v>
      </c>
      <c r="M452">
        <v>0</v>
      </c>
      <c r="N452">
        <v>-225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180</v>
      </c>
      <c r="U452">
        <v>0</v>
      </c>
      <c r="V452">
        <f t="shared" si="159"/>
        <v>0</v>
      </c>
      <c r="W452" t="s">
        <v>30</v>
      </c>
      <c r="X452" t="s">
        <v>56</v>
      </c>
      <c r="Y452" t="s">
        <v>45</v>
      </c>
      <c r="Z452">
        <v>815</v>
      </c>
      <c r="AA452">
        <v>516</v>
      </c>
      <c r="AB452">
        <v>275</v>
      </c>
      <c r="AC452">
        <v>392</v>
      </c>
      <c r="AD452">
        <v>0</v>
      </c>
      <c r="AE452">
        <v>0</v>
      </c>
      <c r="AF452" s="2">
        <v>0</v>
      </c>
      <c r="AG452">
        <v>249</v>
      </c>
      <c r="AH452" s="7">
        <f t="shared" si="157"/>
        <v>414.47133757961785</v>
      </c>
      <c r="AI452">
        <v>1500000</v>
      </c>
      <c r="AJ452">
        <f t="shared" si="160"/>
        <v>0.42</v>
      </c>
      <c r="AK452">
        <f t="shared" si="161"/>
        <v>0.48857796429681366</v>
      </c>
      <c r="AL452">
        <v>1.0954953000000001</v>
      </c>
      <c r="AM452">
        <v>1.0601560000000001</v>
      </c>
      <c r="AN452">
        <f t="shared" si="162"/>
        <v>297.64702249476642</v>
      </c>
      <c r="AO452">
        <f t="shared" si="163"/>
        <v>389.7114317029974</v>
      </c>
      <c r="AP452">
        <f t="shared" si="164"/>
        <v>687.35845419776388</v>
      </c>
      <c r="AQ452">
        <f t="shared" si="165"/>
        <v>649.98300920826603</v>
      </c>
      <c r="AR452">
        <v>180000</v>
      </c>
      <c r="AS452">
        <v>0.28999999999999998</v>
      </c>
      <c r="AT452">
        <f t="shared" si="166"/>
        <v>462.16245287550259</v>
      </c>
      <c r="AU452">
        <f t="shared" si="167"/>
        <v>274.82248726913804</v>
      </c>
      <c r="AV452">
        <f t="shared" si="168"/>
        <v>274.78355950023581</v>
      </c>
      <c r="AW452">
        <f t="shared" si="154"/>
        <v>483.6385934509936</v>
      </c>
      <c r="AX452">
        <f t="shared" si="169"/>
        <v>452.31647911453513</v>
      </c>
      <c r="AY452">
        <f t="shared" si="170"/>
        <v>843.14227407445583</v>
      </c>
      <c r="AZ452">
        <f t="shared" si="171"/>
        <v>1216.1501684467569</v>
      </c>
      <c r="BA452">
        <f t="shared" si="172"/>
        <v>454.12383789705751</v>
      </c>
      <c r="BB452">
        <f t="shared" si="173"/>
        <v>441.1985665273312</v>
      </c>
      <c r="BC452">
        <f t="shared" si="158"/>
        <v>385.87800042273096</v>
      </c>
      <c r="BD452">
        <v>1.41518787984057E-8</v>
      </c>
      <c r="BE452">
        <v>0.47638224577601301</v>
      </c>
      <c r="BF452">
        <v>0.63796874999999997</v>
      </c>
      <c r="BG452">
        <v>586.94388573355104</v>
      </c>
      <c r="BH452">
        <v>0.140046296296296</v>
      </c>
      <c r="BI452">
        <v>626.37349081837704</v>
      </c>
      <c r="BJ452">
        <v>288.57949511356401</v>
      </c>
      <c r="BK452">
        <v>361.40351409470202</v>
      </c>
    </row>
    <row r="453" spans="1:63" x14ac:dyDescent="0.25">
      <c r="A453" t="s">
        <v>93</v>
      </c>
      <c r="B453">
        <v>451</v>
      </c>
      <c r="C453" t="s">
        <v>109</v>
      </c>
      <c r="D453">
        <v>271</v>
      </c>
      <c r="E453">
        <v>0</v>
      </c>
      <c r="F453">
        <v>0</v>
      </c>
      <c r="G453">
        <v>-135.5</v>
      </c>
      <c r="H453">
        <v>0</v>
      </c>
      <c r="I453">
        <v>0</v>
      </c>
      <c r="J453">
        <v>0</v>
      </c>
      <c r="K453">
        <v>-135.5</v>
      </c>
      <c r="L453">
        <v>0</v>
      </c>
      <c r="M453">
        <v>0</v>
      </c>
      <c r="N453">
        <v>-135.5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180</v>
      </c>
      <c r="U453">
        <v>0</v>
      </c>
      <c r="V453">
        <f t="shared" si="159"/>
        <v>0</v>
      </c>
      <c r="W453" t="s">
        <v>30</v>
      </c>
      <c r="X453" t="s">
        <v>56</v>
      </c>
      <c r="Y453" t="s">
        <v>45</v>
      </c>
      <c r="Z453">
        <v>815</v>
      </c>
      <c r="AA453">
        <v>516</v>
      </c>
      <c r="AB453">
        <v>275</v>
      </c>
      <c r="AC453">
        <v>392</v>
      </c>
      <c r="AD453">
        <v>0</v>
      </c>
      <c r="AE453">
        <v>0</v>
      </c>
      <c r="AF453" s="2">
        <v>0</v>
      </c>
      <c r="AG453">
        <v>249</v>
      </c>
      <c r="AH453" s="7">
        <f t="shared" si="157"/>
        <v>414.47133757961785</v>
      </c>
      <c r="AI453">
        <v>1500000</v>
      </c>
      <c r="AJ453">
        <f t="shared" si="160"/>
        <v>0.42</v>
      </c>
      <c r="AK453">
        <f t="shared" si="161"/>
        <v>0.48857796429681366</v>
      </c>
      <c r="AL453">
        <v>1.4705060999999999</v>
      </c>
      <c r="AM453">
        <v>1.4259229</v>
      </c>
      <c r="AN453">
        <f t="shared" si="162"/>
        <v>358.499302649252</v>
      </c>
      <c r="AO453">
        <f t="shared" si="163"/>
        <v>271</v>
      </c>
      <c r="AP453">
        <f t="shared" si="164"/>
        <v>629.49930264925206</v>
      </c>
      <c r="AQ453">
        <f t="shared" si="165"/>
        <v>603.95600110026703</v>
      </c>
      <c r="AR453">
        <v>180000</v>
      </c>
      <c r="AS453">
        <v>0.28999999999999998</v>
      </c>
      <c r="AT453">
        <f t="shared" si="166"/>
        <v>478.87814387183886</v>
      </c>
      <c r="AU453">
        <f t="shared" si="167"/>
        <v>274.69499041539916</v>
      </c>
      <c r="AV453">
        <f t="shared" si="168"/>
        <v>275.07195199001814</v>
      </c>
      <c r="AW453">
        <f t="shared" si="154"/>
        <v>496.93815053108261</v>
      </c>
      <c r="AX453">
        <f t="shared" si="169"/>
        <v>475.05269288569167</v>
      </c>
      <c r="AY453">
        <f t="shared" si="170"/>
        <v>715.68059315641131</v>
      </c>
      <c r="AZ453">
        <f t="shared" si="171"/>
        <v>755.04342925311857</v>
      </c>
      <c r="BA453">
        <f t="shared" si="172"/>
        <v>421.27686362416529</v>
      </c>
      <c r="BB453">
        <f t="shared" si="173"/>
        <v>388.02043083322212</v>
      </c>
      <c r="BC453">
        <f t="shared" si="158"/>
        <v>403.06473990866277</v>
      </c>
      <c r="BD453">
        <v>2.14123304445996E-8</v>
      </c>
      <c r="BE453">
        <v>7.2264704860156403E-2</v>
      </c>
      <c r="BF453">
        <v>0.65688894444444401</v>
      </c>
      <c r="BG453">
        <v>595.58377244515304</v>
      </c>
      <c r="BH453">
        <v>0.140046296296296</v>
      </c>
      <c r="BI453">
        <v>620.93900666651598</v>
      </c>
      <c r="BJ453">
        <v>347.57796967011501</v>
      </c>
      <c r="BK453">
        <v>256.37803143015202</v>
      </c>
    </row>
    <row r="454" spans="1:63" x14ac:dyDescent="0.25">
      <c r="A454" t="s">
        <v>93</v>
      </c>
      <c r="B454">
        <v>452</v>
      </c>
      <c r="C454" t="s">
        <v>110</v>
      </c>
      <c r="D454">
        <v>225</v>
      </c>
      <c r="E454">
        <v>13.22</v>
      </c>
      <c r="F454">
        <v>218.31</v>
      </c>
      <c r="G454">
        <v>274.5</v>
      </c>
      <c r="H454">
        <v>-16.13</v>
      </c>
      <c r="I454">
        <v>266.33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60</v>
      </c>
      <c r="R454">
        <v>60</v>
      </c>
      <c r="S454">
        <v>0</v>
      </c>
      <c r="T454">
        <v>0</v>
      </c>
      <c r="U454">
        <v>0</v>
      </c>
      <c r="V454">
        <f t="shared" si="159"/>
        <v>0</v>
      </c>
      <c r="W454" t="s">
        <v>31</v>
      </c>
      <c r="X454" t="s">
        <v>58</v>
      </c>
      <c r="Y454" t="s">
        <v>41</v>
      </c>
      <c r="Z454">
        <v>710</v>
      </c>
      <c r="AA454">
        <v>550</v>
      </c>
      <c r="AB454">
        <v>343</v>
      </c>
      <c r="AC454">
        <v>530</v>
      </c>
      <c r="AD454">
        <v>0</v>
      </c>
      <c r="AE454">
        <v>0</v>
      </c>
      <c r="AF454" s="2">
        <v>0</v>
      </c>
      <c r="AG454">
        <v>204</v>
      </c>
      <c r="AH454">
        <v>350</v>
      </c>
      <c r="AI454">
        <v>1500000</v>
      </c>
      <c r="AJ454">
        <f t="shared" si="160"/>
        <v>0.73980000000000001</v>
      </c>
      <c r="AK454">
        <f t="shared" si="161"/>
        <v>0.3722162167222508</v>
      </c>
      <c r="AL454">
        <v>0.42531936999999997</v>
      </c>
      <c r="AM454">
        <v>0.53734784999999996</v>
      </c>
      <c r="AN454">
        <f t="shared" si="162"/>
        <v>208.5155061380328</v>
      </c>
      <c r="AO454">
        <f t="shared" si="163"/>
        <v>286.63234063866554</v>
      </c>
      <c r="AP454">
        <f t="shared" si="164"/>
        <v>495.14784677669832</v>
      </c>
      <c r="AQ454">
        <f t="shared" si="165"/>
        <v>558.091151621216</v>
      </c>
      <c r="AR454">
        <v>210000</v>
      </c>
      <c r="AS454">
        <v>0.28000000000000003</v>
      </c>
      <c r="AT454">
        <f t="shared" si="166"/>
        <v>285.64624217568542</v>
      </c>
      <c r="AU454">
        <f t="shared" si="167"/>
        <v>343.10671244752797</v>
      </c>
      <c r="AV454">
        <f t="shared" si="168"/>
        <v>342.75706218919299</v>
      </c>
      <c r="AW454">
        <f t="shared" si="154"/>
        <v>261.13709938514057</v>
      </c>
      <c r="AX454">
        <f t="shared" si="169"/>
        <v>321.31916202399191</v>
      </c>
      <c r="AY454">
        <f t="shared" si="170"/>
        <v>490.85775057853414</v>
      </c>
      <c r="AZ454">
        <f t="shared" si="171"/>
        <v>435.45030796121728</v>
      </c>
      <c r="BA454">
        <f t="shared" si="172"/>
        <v>244.31633212451297</v>
      </c>
      <c r="BB454">
        <f t="shared" si="173"/>
        <v>225.12158683047767</v>
      </c>
      <c r="BC454">
        <f t="shared" si="158"/>
        <v>249.11644546401047</v>
      </c>
      <c r="BD454">
        <v>0.65784561083593496</v>
      </c>
      <c r="BE454">
        <v>0.26448409293124198</v>
      </c>
      <c r="BF454">
        <v>0.49312708629552998</v>
      </c>
      <c r="BG454">
        <v>557.377847035728</v>
      </c>
      <c r="BH454">
        <v>0.18674444444444399</v>
      </c>
      <c r="BI454">
        <v>467.97012656602499</v>
      </c>
      <c r="BJ454">
        <v>225.69521689276601</v>
      </c>
      <c r="BK454">
        <v>332.39593472845002</v>
      </c>
    </row>
    <row r="455" spans="1:63" x14ac:dyDescent="0.25">
      <c r="A455" t="s">
        <v>93</v>
      </c>
      <c r="B455">
        <v>453</v>
      </c>
      <c r="C455" t="s">
        <v>109</v>
      </c>
      <c r="D455">
        <v>190</v>
      </c>
      <c r="E455">
        <v>11.16</v>
      </c>
      <c r="F455">
        <v>184.35</v>
      </c>
      <c r="G455">
        <v>231.8</v>
      </c>
      <c r="H455">
        <v>-13.62</v>
      </c>
      <c r="I455">
        <v>224.9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180</v>
      </c>
      <c r="R455">
        <v>180</v>
      </c>
      <c r="S455">
        <v>0</v>
      </c>
      <c r="T455">
        <v>0</v>
      </c>
      <c r="U455">
        <v>0</v>
      </c>
      <c r="V455">
        <f t="shared" si="159"/>
        <v>0</v>
      </c>
      <c r="W455" t="s">
        <v>31</v>
      </c>
      <c r="X455" t="s">
        <v>58</v>
      </c>
      <c r="Y455" t="s">
        <v>41</v>
      </c>
      <c r="Z455">
        <v>710</v>
      </c>
      <c r="AA455">
        <v>550</v>
      </c>
      <c r="AB455">
        <v>343</v>
      </c>
      <c r="AC455">
        <v>530</v>
      </c>
      <c r="AD455">
        <v>0</v>
      </c>
      <c r="AE455">
        <v>0</v>
      </c>
      <c r="AF455" s="2">
        <v>0</v>
      </c>
      <c r="AG455">
        <v>204</v>
      </c>
      <c r="AH455">
        <v>350</v>
      </c>
      <c r="AI455">
        <v>1500000</v>
      </c>
      <c r="AJ455">
        <f t="shared" si="160"/>
        <v>0.73980000000000001</v>
      </c>
      <c r="AK455">
        <f t="shared" si="161"/>
        <v>0.3722162167222508</v>
      </c>
      <c r="AL455">
        <v>0.2302275</v>
      </c>
      <c r="AM455">
        <v>0.79715144999999998</v>
      </c>
      <c r="AN455">
        <f t="shared" si="162"/>
        <v>176.08299775957929</v>
      </c>
      <c r="AO455">
        <f t="shared" si="163"/>
        <v>242.04377372698519</v>
      </c>
      <c r="AP455">
        <f t="shared" si="164"/>
        <v>418.12677148656451</v>
      </c>
      <c r="AQ455">
        <f t="shared" si="165"/>
        <v>580.45487284947501</v>
      </c>
      <c r="AR455">
        <v>210000</v>
      </c>
      <c r="AS455">
        <v>0.28000000000000003</v>
      </c>
      <c r="AT455">
        <f t="shared" si="166"/>
        <v>356.00499213926639</v>
      </c>
      <c r="AU455">
        <f t="shared" si="167"/>
        <v>342.76543034287039</v>
      </c>
      <c r="AV455">
        <f t="shared" si="168"/>
        <v>342.63892698480186</v>
      </c>
      <c r="AW455">
        <f t="shared" si="154"/>
        <v>220.51903580552786</v>
      </c>
      <c r="AX455">
        <f t="shared" si="169"/>
        <v>271.3392993410443</v>
      </c>
      <c r="AY455">
        <f t="shared" si="170"/>
        <v>358.23590383940405</v>
      </c>
      <c r="AZ455">
        <f t="shared" si="171"/>
        <v>314.47861905513577</v>
      </c>
      <c r="BA455">
        <f t="shared" si="172"/>
        <v>196.09251928459949</v>
      </c>
      <c r="BB455">
        <f t="shared" si="173"/>
        <v>182.94491123405672</v>
      </c>
      <c r="BC455">
        <f t="shared" si="158"/>
        <v>199.23790827924051</v>
      </c>
      <c r="BD455">
        <v>0</v>
      </c>
      <c r="BE455">
        <v>0.74308939690680698</v>
      </c>
      <c r="BF455">
        <v>0.28097030949206298</v>
      </c>
      <c r="BG455">
        <v>420.72710274000599</v>
      </c>
      <c r="BH455">
        <v>0.18674444444444399</v>
      </c>
      <c r="BI455">
        <v>417.76384944128398</v>
      </c>
      <c r="BJ455">
        <v>299.76593925928199</v>
      </c>
      <c r="BK455">
        <v>280.68893359019302</v>
      </c>
    </row>
    <row r="456" spans="1:63" x14ac:dyDescent="0.25">
      <c r="A456" t="s">
        <v>93</v>
      </c>
      <c r="B456">
        <v>454</v>
      </c>
      <c r="C456" t="s">
        <v>110</v>
      </c>
      <c r="D456">
        <v>205</v>
      </c>
      <c r="E456">
        <v>12.04</v>
      </c>
      <c r="F456">
        <v>198.9</v>
      </c>
      <c r="G456">
        <v>250.1</v>
      </c>
      <c r="H456">
        <v>-14.69</v>
      </c>
      <c r="I456">
        <v>242.66</v>
      </c>
      <c r="J456">
        <v>0</v>
      </c>
      <c r="K456">
        <v>-96.4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f t="shared" si="159"/>
        <v>1</v>
      </c>
      <c r="W456" t="s">
        <v>32</v>
      </c>
      <c r="X456" t="s">
        <v>58</v>
      </c>
      <c r="Y456" t="s">
        <v>41</v>
      </c>
      <c r="Z456">
        <v>710</v>
      </c>
      <c r="AA456">
        <v>550</v>
      </c>
      <c r="AB456">
        <v>343</v>
      </c>
      <c r="AC456">
        <v>530</v>
      </c>
      <c r="AD456">
        <v>0</v>
      </c>
      <c r="AE456">
        <v>0</v>
      </c>
      <c r="AF456" s="2">
        <v>0</v>
      </c>
      <c r="AG456">
        <v>204</v>
      </c>
      <c r="AH456">
        <v>350</v>
      </c>
      <c r="AI456">
        <v>1500000</v>
      </c>
      <c r="AJ456">
        <f t="shared" si="160"/>
        <v>0.73980000000000001</v>
      </c>
      <c r="AK456">
        <f t="shared" si="161"/>
        <v>0.3722162167222508</v>
      </c>
      <c r="AL456">
        <v>0.57087933999999996</v>
      </c>
      <c r="AM456">
        <v>0.73239266999999997</v>
      </c>
      <c r="AN456">
        <f t="shared" si="162"/>
        <v>252.9280443130022</v>
      </c>
      <c r="AO456">
        <f t="shared" si="163"/>
        <v>261.1494976062562</v>
      </c>
      <c r="AP456">
        <f t="shared" si="164"/>
        <v>514.07754191925846</v>
      </c>
      <c r="AQ456">
        <f t="shared" si="165"/>
        <v>585.62807062469096</v>
      </c>
      <c r="AR456">
        <v>210000</v>
      </c>
      <c r="AS456">
        <v>0.28000000000000003</v>
      </c>
      <c r="AT456">
        <f t="shared" si="166"/>
        <v>341.75607499063869</v>
      </c>
      <c r="AU456">
        <f t="shared" si="167"/>
        <v>343.60403055992219</v>
      </c>
      <c r="AV456">
        <f t="shared" si="168"/>
        <v>342.90966742280955</v>
      </c>
      <c r="AW456">
        <f t="shared" si="154"/>
        <v>304.19132191785963</v>
      </c>
      <c r="AX456">
        <f t="shared" si="169"/>
        <v>360.58927785345122</v>
      </c>
      <c r="AY456">
        <f t="shared" si="170"/>
        <v>547.24444298300216</v>
      </c>
      <c r="AZ456">
        <f t="shared" si="171"/>
        <v>481.60007761566624</v>
      </c>
      <c r="BA456">
        <f t="shared" si="172"/>
        <v>287.39066684263247</v>
      </c>
      <c r="BB456">
        <f t="shared" si="173"/>
        <v>266.47239684575379</v>
      </c>
      <c r="BC456">
        <f t="shared" si="158"/>
        <v>292.50000508701453</v>
      </c>
      <c r="BD456">
        <v>1.74432415919883E-8</v>
      </c>
      <c r="BE456">
        <v>0.40512195486538199</v>
      </c>
      <c r="BF456">
        <v>0.49949947901587299</v>
      </c>
      <c r="BG456">
        <v>560.967620972904</v>
      </c>
      <c r="BH456">
        <v>0.18674444444444399</v>
      </c>
      <c r="BI456">
        <v>481.03985188339601</v>
      </c>
      <c r="BJ456">
        <v>282.779373080852</v>
      </c>
      <c r="BK456">
        <v>302.84869754383902</v>
      </c>
    </row>
    <row r="457" spans="1:63" x14ac:dyDescent="0.25">
      <c r="A457" t="s">
        <v>93</v>
      </c>
      <c r="B457">
        <v>455</v>
      </c>
      <c r="C457" t="s">
        <v>110</v>
      </c>
      <c r="D457">
        <v>175</v>
      </c>
      <c r="E457">
        <v>10.28</v>
      </c>
      <c r="F457">
        <v>169.79</v>
      </c>
      <c r="G457">
        <v>213.5</v>
      </c>
      <c r="H457">
        <v>-12.54</v>
      </c>
      <c r="I457">
        <v>207.15</v>
      </c>
      <c r="J457">
        <v>0</v>
      </c>
      <c r="K457">
        <v>-82.3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180</v>
      </c>
      <c r="R457">
        <v>180</v>
      </c>
      <c r="S457">
        <v>0</v>
      </c>
      <c r="T457">
        <v>0</v>
      </c>
      <c r="U457">
        <v>0</v>
      </c>
      <c r="V457">
        <f t="shared" si="159"/>
        <v>0</v>
      </c>
      <c r="W457" t="s">
        <v>32</v>
      </c>
      <c r="X457" t="s">
        <v>58</v>
      </c>
      <c r="Y457" t="s">
        <v>41</v>
      </c>
      <c r="Z457">
        <v>710</v>
      </c>
      <c r="AA457">
        <v>550</v>
      </c>
      <c r="AB457">
        <v>343</v>
      </c>
      <c r="AC457">
        <v>530</v>
      </c>
      <c r="AD457">
        <v>0</v>
      </c>
      <c r="AE457">
        <v>0</v>
      </c>
      <c r="AF457" s="2">
        <v>0</v>
      </c>
      <c r="AG457">
        <v>204</v>
      </c>
      <c r="AH457">
        <v>350</v>
      </c>
      <c r="AI457">
        <v>1500000</v>
      </c>
      <c r="AJ457">
        <f t="shared" si="160"/>
        <v>0.73980000000000001</v>
      </c>
      <c r="AK457">
        <f t="shared" si="161"/>
        <v>0.3722162167222508</v>
      </c>
      <c r="AL457">
        <v>0.34580725000000001</v>
      </c>
      <c r="AM457">
        <v>0.81328469999999997</v>
      </c>
      <c r="AN457">
        <f t="shared" si="162"/>
        <v>215.92012713038125</v>
      </c>
      <c r="AO457">
        <f t="shared" si="163"/>
        <v>222.9328376439864</v>
      </c>
      <c r="AP457">
        <f t="shared" si="164"/>
        <v>438.85296477436765</v>
      </c>
      <c r="AQ457">
        <f t="shared" si="165"/>
        <v>564.41941833064402</v>
      </c>
      <c r="AR457">
        <v>210000</v>
      </c>
      <c r="AS457">
        <v>0.28000000000000003</v>
      </c>
      <c r="AT457">
        <f t="shared" si="166"/>
        <v>358.74631308603745</v>
      </c>
      <c r="AU457">
        <f t="shared" si="167"/>
        <v>342.95549421197228</v>
      </c>
      <c r="AV457">
        <f t="shared" si="168"/>
        <v>343.40091183626083</v>
      </c>
      <c r="AW457">
        <f t="shared" si="154"/>
        <v>259.68177372429608</v>
      </c>
      <c r="AX457">
        <f t="shared" si="169"/>
        <v>307.82655497150694</v>
      </c>
      <c r="AY457">
        <f t="shared" si="170"/>
        <v>413.57535977955837</v>
      </c>
      <c r="AZ457">
        <f t="shared" si="171"/>
        <v>363.09383389715947</v>
      </c>
      <c r="BA457">
        <f t="shared" si="172"/>
        <v>236.19269741726413</v>
      </c>
      <c r="BB457">
        <f t="shared" si="173"/>
        <v>221.91006643438905</v>
      </c>
      <c r="BC457">
        <f t="shared" si="158"/>
        <v>239.53589029771786</v>
      </c>
      <c r="BD457">
        <v>1.14662049064577E-8</v>
      </c>
      <c r="BE457">
        <v>0.77186666573944995</v>
      </c>
      <c r="BF457">
        <v>0.26587698874920601</v>
      </c>
      <c r="BG457">
        <v>409.27069637588198</v>
      </c>
      <c r="BH457">
        <v>0.18674444444444399</v>
      </c>
      <c r="BI457">
        <v>410.33206942670199</v>
      </c>
      <c r="BJ457">
        <v>305.889453607017</v>
      </c>
      <c r="BK457">
        <v>258.52996472362702</v>
      </c>
    </row>
    <row r="458" spans="1:63" x14ac:dyDescent="0.25">
      <c r="A458" t="s">
        <v>93</v>
      </c>
      <c r="B458">
        <v>456</v>
      </c>
      <c r="C458" t="s">
        <v>110</v>
      </c>
      <c r="D458">
        <v>195</v>
      </c>
      <c r="E458">
        <v>11.46</v>
      </c>
      <c r="F458">
        <v>189.2</v>
      </c>
      <c r="G458">
        <v>237.9</v>
      </c>
      <c r="H458">
        <v>-13.98</v>
      </c>
      <c r="I458">
        <v>230.82</v>
      </c>
      <c r="J458">
        <v>0</v>
      </c>
      <c r="K458">
        <v>-91.7</v>
      </c>
      <c r="L458">
        <v>0</v>
      </c>
      <c r="M458">
        <v>0</v>
      </c>
      <c r="N458">
        <v>-91.7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90</v>
      </c>
      <c r="U458">
        <v>0</v>
      </c>
      <c r="V458">
        <f t="shared" si="159"/>
        <v>0</v>
      </c>
      <c r="W458" t="s">
        <v>32</v>
      </c>
      <c r="X458" t="s">
        <v>58</v>
      </c>
      <c r="Y458" t="s">
        <v>41</v>
      </c>
      <c r="Z458">
        <v>710</v>
      </c>
      <c r="AA458">
        <v>550</v>
      </c>
      <c r="AB458">
        <v>343</v>
      </c>
      <c r="AC458">
        <v>530</v>
      </c>
      <c r="AD458">
        <v>0</v>
      </c>
      <c r="AE458">
        <v>0</v>
      </c>
      <c r="AF458" s="2">
        <v>0</v>
      </c>
      <c r="AG458">
        <v>204</v>
      </c>
      <c r="AH458">
        <v>350</v>
      </c>
      <c r="AI458">
        <v>1500000</v>
      </c>
      <c r="AJ458">
        <f t="shared" si="160"/>
        <v>0.73980000000000001</v>
      </c>
      <c r="AK458">
        <f t="shared" si="161"/>
        <v>0.3722162167222508</v>
      </c>
      <c r="AL458">
        <v>0.56048834000000003</v>
      </c>
      <c r="AM458">
        <v>0.52948839999999997</v>
      </c>
      <c r="AN458">
        <f t="shared" si="162"/>
        <v>240.58825740255904</v>
      </c>
      <c r="AO458">
        <f t="shared" si="163"/>
        <v>294.85084432641531</v>
      </c>
      <c r="AP458">
        <f t="shared" si="164"/>
        <v>535.43910172897438</v>
      </c>
      <c r="AQ458">
        <f t="shared" si="165"/>
        <v>548.73591107875097</v>
      </c>
      <c r="AR458">
        <v>210000</v>
      </c>
      <c r="AS458">
        <v>0.28000000000000003</v>
      </c>
      <c r="AT458">
        <f t="shared" si="166"/>
        <v>284.1618152036429</v>
      </c>
      <c r="AU458">
        <f t="shared" si="167"/>
        <v>342.62004170056599</v>
      </c>
      <c r="AV458">
        <f t="shared" si="168"/>
        <v>341.96089796122146</v>
      </c>
      <c r="AW458">
        <f t="shared" si="154"/>
        <v>296.26284187793271</v>
      </c>
      <c r="AX458">
        <f t="shared" si="169"/>
        <v>358.91553383792888</v>
      </c>
      <c r="AY458">
        <f t="shared" si="170"/>
        <v>582.33362703997636</v>
      </c>
      <c r="AZ458">
        <f t="shared" si="171"/>
        <v>518.61250029253688</v>
      </c>
      <c r="BA458">
        <f t="shared" si="172"/>
        <v>285.00339082335239</v>
      </c>
      <c r="BB458">
        <f t="shared" si="173"/>
        <v>262.24895891783814</v>
      </c>
      <c r="BC458">
        <f t="shared" si="158"/>
        <v>290.72699757039993</v>
      </c>
      <c r="BD458">
        <v>0.56556487953554502</v>
      </c>
      <c r="BE458">
        <v>0.36632131719036398</v>
      </c>
      <c r="BF458">
        <v>0.459711797238054</v>
      </c>
      <c r="BG458">
        <v>538.16208734913096</v>
      </c>
      <c r="BH458">
        <v>0.18674444444444399</v>
      </c>
      <c r="BI458">
        <v>470.04335397121798</v>
      </c>
      <c r="BJ458">
        <v>225.44775377013599</v>
      </c>
      <c r="BK458">
        <v>323.28815730861498</v>
      </c>
    </row>
    <row r="459" spans="1:63" x14ac:dyDescent="0.25">
      <c r="A459" t="s">
        <v>93</v>
      </c>
      <c r="B459">
        <v>457</v>
      </c>
      <c r="C459" t="s">
        <v>110</v>
      </c>
      <c r="D459">
        <v>180</v>
      </c>
      <c r="E459">
        <v>10.57</v>
      </c>
      <c r="F459">
        <v>174.64</v>
      </c>
      <c r="G459">
        <v>219.6</v>
      </c>
      <c r="H459">
        <v>-12.9</v>
      </c>
      <c r="I459">
        <v>213.07</v>
      </c>
      <c r="J459">
        <v>0</v>
      </c>
      <c r="K459">
        <v>-84.6</v>
      </c>
      <c r="L459">
        <v>0</v>
      </c>
      <c r="M459">
        <v>0</v>
      </c>
      <c r="N459">
        <v>-84.6</v>
      </c>
      <c r="O459">
        <v>0</v>
      </c>
      <c r="P459">
        <v>0</v>
      </c>
      <c r="Q459">
        <v>180</v>
      </c>
      <c r="R459">
        <v>180</v>
      </c>
      <c r="S459">
        <v>0</v>
      </c>
      <c r="T459">
        <v>90</v>
      </c>
      <c r="U459">
        <v>0</v>
      </c>
      <c r="V459">
        <f t="shared" si="159"/>
        <v>0</v>
      </c>
      <c r="W459" t="s">
        <v>32</v>
      </c>
      <c r="X459" t="s">
        <v>58</v>
      </c>
      <c r="Y459" t="s">
        <v>41</v>
      </c>
      <c r="Z459">
        <v>710</v>
      </c>
      <c r="AA459">
        <v>550</v>
      </c>
      <c r="AB459">
        <v>343</v>
      </c>
      <c r="AC459">
        <v>530</v>
      </c>
      <c r="AD459">
        <v>0</v>
      </c>
      <c r="AE459">
        <v>0</v>
      </c>
      <c r="AF459" s="2">
        <v>0</v>
      </c>
      <c r="AG459">
        <v>204</v>
      </c>
      <c r="AH459">
        <v>350</v>
      </c>
      <c r="AI459">
        <v>1500000</v>
      </c>
      <c r="AJ459">
        <f t="shared" si="160"/>
        <v>0.73980000000000001</v>
      </c>
      <c r="AK459">
        <f t="shared" si="161"/>
        <v>0.3722162167222508</v>
      </c>
      <c r="AL459">
        <v>0.45705174999999998</v>
      </c>
      <c r="AM459">
        <v>0.73757890000000004</v>
      </c>
      <c r="AN459">
        <f t="shared" si="162"/>
        <v>222.03285725315521</v>
      </c>
      <c r="AO459">
        <f t="shared" si="163"/>
        <v>272.12523936599484</v>
      </c>
      <c r="AP459">
        <f t="shared" si="164"/>
        <v>494.15809661915006</v>
      </c>
      <c r="AQ459">
        <f t="shared" si="165"/>
        <v>582.36996821818207</v>
      </c>
      <c r="AR459">
        <v>210000</v>
      </c>
      <c r="AS459">
        <v>0.28000000000000003</v>
      </c>
      <c r="AT459">
        <f t="shared" si="166"/>
        <v>342.33424552622228</v>
      </c>
      <c r="AU459">
        <f t="shared" si="167"/>
        <v>342.880764665659</v>
      </c>
      <c r="AV459">
        <f t="shared" si="168"/>
        <v>342.81821862679612</v>
      </c>
      <c r="AW459">
        <f t="shared" si="154"/>
        <v>273.41566361587076</v>
      </c>
      <c r="AX459">
        <f t="shared" si="169"/>
        <v>331.23908906880331</v>
      </c>
      <c r="AY459">
        <f t="shared" si="170"/>
        <v>498.00557757915232</v>
      </c>
      <c r="AZ459">
        <f t="shared" si="171"/>
        <v>439.47162099432171</v>
      </c>
      <c r="BA459">
        <f t="shared" si="172"/>
        <v>255.49734749601609</v>
      </c>
      <c r="BB459">
        <f t="shared" si="173"/>
        <v>236.1868945008373</v>
      </c>
      <c r="BC459">
        <f t="shared" si="158"/>
        <v>260.26583384668851</v>
      </c>
      <c r="BD459">
        <v>0.56532482072212797</v>
      </c>
      <c r="BE459">
        <v>0.86988572302489298</v>
      </c>
      <c r="BF459">
        <v>0.28899618124682303</v>
      </c>
      <c r="BG459">
        <v>426.69379440706501</v>
      </c>
      <c r="BH459">
        <v>0.18674444444444399</v>
      </c>
      <c r="BI459">
        <v>428.72299659044899</v>
      </c>
      <c r="BJ459">
        <v>283.98291042244</v>
      </c>
      <c r="BK459">
        <v>298.38705779574201</v>
      </c>
    </row>
    <row r="460" spans="1:63" x14ac:dyDescent="0.25">
      <c r="A460" t="s">
        <v>93</v>
      </c>
      <c r="B460">
        <v>458</v>
      </c>
      <c r="C460" t="s">
        <v>110</v>
      </c>
      <c r="D460">
        <v>192</v>
      </c>
      <c r="E460">
        <v>11.28</v>
      </c>
      <c r="F460">
        <v>186.29</v>
      </c>
      <c r="G460">
        <v>234.2</v>
      </c>
      <c r="H460">
        <v>-13.76</v>
      </c>
      <c r="I460">
        <v>227.23</v>
      </c>
      <c r="J460">
        <v>0</v>
      </c>
      <c r="K460">
        <v>-90.2</v>
      </c>
      <c r="L460">
        <v>0</v>
      </c>
      <c r="M460">
        <v>0</v>
      </c>
      <c r="N460">
        <v>-90.2</v>
      </c>
      <c r="O460">
        <v>0</v>
      </c>
      <c r="P460">
        <v>0</v>
      </c>
      <c r="Q460">
        <v>60</v>
      </c>
      <c r="R460">
        <v>60</v>
      </c>
      <c r="S460">
        <v>0</v>
      </c>
      <c r="T460">
        <v>90</v>
      </c>
      <c r="U460">
        <v>0</v>
      </c>
      <c r="V460">
        <f t="shared" si="159"/>
        <v>0</v>
      </c>
      <c r="W460" t="s">
        <v>32</v>
      </c>
      <c r="X460" t="s">
        <v>58</v>
      </c>
      <c r="Y460" t="s">
        <v>41</v>
      </c>
      <c r="Z460">
        <v>710</v>
      </c>
      <c r="AA460">
        <v>550</v>
      </c>
      <c r="AB460">
        <v>343</v>
      </c>
      <c r="AC460">
        <v>530</v>
      </c>
      <c r="AD460">
        <v>0</v>
      </c>
      <c r="AE460">
        <v>0</v>
      </c>
      <c r="AF460" s="2">
        <v>0</v>
      </c>
      <c r="AG460">
        <v>204</v>
      </c>
      <c r="AH460">
        <v>350</v>
      </c>
      <c r="AI460">
        <v>1500000</v>
      </c>
      <c r="AJ460">
        <f t="shared" si="160"/>
        <v>0.73980000000000001</v>
      </c>
      <c r="AK460">
        <f t="shared" si="161"/>
        <v>0.3722162167222508</v>
      </c>
      <c r="AL460">
        <v>0.53649800000000003</v>
      </c>
      <c r="AM460">
        <v>0.50275270000000005</v>
      </c>
      <c r="AN460">
        <f t="shared" si="162"/>
        <v>236.78794585029027</v>
      </c>
      <c r="AO460">
        <f t="shared" si="163"/>
        <v>290.19404077272156</v>
      </c>
      <c r="AP460">
        <f t="shared" si="164"/>
        <v>526.98198662301184</v>
      </c>
      <c r="AQ460">
        <f t="shared" si="165"/>
        <v>537.75209520654494</v>
      </c>
      <c r="AR460">
        <v>210000</v>
      </c>
      <c r="AS460">
        <v>0.28000000000000003</v>
      </c>
      <c r="AT460">
        <f t="shared" si="166"/>
        <v>277.17825453118428</v>
      </c>
      <c r="AU460">
        <f t="shared" si="167"/>
        <v>342.75485427326993</v>
      </c>
      <c r="AV460">
        <f t="shared" si="168"/>
        <v>343.081226877098</v>
      </c>
      <c r="AW460">
        <f t="shared" si="154"/>
        <v>291.5831907953899</v>
      </c>
      <c r="AX460">
        <f t="shared" si="169"/>
        <v>353.24634762806551</v>
      </c>
      <c r="AY460">
        <f t="shared" si="170"/>
        <v>564.15085865433093</v>
      </c>
      <c r="AZ460">
        <f t="shared" si="171"/>
        <v>501.2716821623456</v>
      </c>
      <c r="BA460">
        <f t="shared" si="172"/>
        <v>278.74553973357956</v>
      </c>
      <c r="BB460">
        <f t="shared" si="173"/>
        <v>256.68077452789476</v>
      </c>
      <c r="BC460">
        <f t="shared" si="158"/>
        <v>284.27811405422165</v>
      </c>
      <c r="BD460">
        <v>0.76228600285425496</v>
      </c>
      <c r="BE460">
        <v>0.62290324501368299</v>
      </c>
      <c r="BF460">
        <v>0.44515748692231599</v>
      </c>
      <c r="BG460">
        <v>529.57456204113396</v>
      </c>
      <c r="BH460">
        <v>0.18674444444444399</v>
      </c>
      <c r="BI460">
        <v>479.888268895198</v>
      </c>
      <c r="BJ460">
        <v>219.546754352562</v>
      </c>
      <c r="BK460">
        <v>318.20534085398299</v>
      </c>
    </row>
    <row r="461" spans="1:63" x14ac:dyDescent="0.25">
      <c r="A461" t="s">
        <v>93</v>
      </c>
      <c r="B461">
        <v>459</v>
      </c>
      <c r="C461" t="s">
        <v>110</v>
      </c>
      <c r="D461">
        <v>305</v>
      </c>
      <c r="E461">
        <v>0</v>
      </c>
      <c r="F461">
        <v>0</v>
      </c>
      <c r="G461">
        <v>0</v>
      </c>
      <c r="H461">
        <v>-21.86</v>
      </c>
      <c r="I461">
        <v>361.03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f t="shared" si="159"/>
        <v>1</v>
      </c>
      <c r="W461" t="s">
        <v>31</v>
      </c>
      <c r="X461" t="s">
        <v>58</v>
      </c>
      <c r="Y461" t="s">
        <v>41</v>
      </c>
      <c r="Z461">
        <v>710</v>
      </c>
      <c r="AA461">
        <v>550</v>
      </c>
      <c r="AB461">
        <v>343</v>
      </c>
      <c r="AC461">
        <v>530</v>
      </c>
      <c r="AD461">
        <v>0</v>
      </c>
      <c r="AE461">
        <v>0</v>
      </c>
      <c r="AF461" s="2">
        <v>0</v>
      </c>
      <c r="AG461">
        <v>204</v>
      </c>
      <c r="AH461">
        <v>350</v>
      </c>
      <c r="AI461">
        <v>1500000</v>
      </c>
      <c r="AJ461">
        <f t="shared" si="160"/>
        <v>0.73980000000000001</v>
      </c>
      <c r="AK461">
        <f t="shared" si="161"/>
        <v>0.3722162167222508</v>
      </c>
      <c r="AL461">
        <v>0.84667970000000004</v>
      </c>
      <c r="AM461">
        <v>0.85357720000000004</v>
      </c>
      <c r="AN461">
        <f t="shared" si="162"/>
        <v>305</v>
      </c>
      <c r="AO461">
        <f t="shared" si="163"/>
        <v>372.44145351987873</v>
      </c>
      <c r="AP461">
        <f t="shared" si="164"/>
        <v>677.44145351987868</v>
      </c>
      <c r="AQ461">
        <f t="shared" si="165"/>
        <v>672.75005825696303</v>
      </c>
      <c r="AR461">
        <v>210000</v>
      </c>
      <c r="AS461">
        <v>0.28000000000000003</v>
      </c>
      <c r="AT461">
        <f t="shared" si="166"/>
        <v>374.70765487033657</v>
      </c>
      <c r="AU461">
        <f t="shared" si="167"/>
        <v>342.45535683658846</v>
      </c>
      <c r="AV461">
        <f t="shared" si="168"/>
        <v>344.69608551754084</v>
      </c>
      <c r="AW461">
        <f t="shared" si="154"/>
        <v>375.38581297549354</v>
      </c>
      <c r="AX461">
        <f t="shared" si="169"/>
        <v>454.55433484190092</v>
      </c>
      <c r="AY461">
        <f t="shared" si="170"/>
        <v>978.03668953470003</v>
      </c>
      <c r="AZ461">
        <f t="shared" si="171"/>
        <v>944.75880392938802</v>
      </c>
      <c r="BA461">
        <f t="shared" si="172"/>
        <v>414.49789803033838</v>
      </c>
      <c r="BB461">
        <f t="shared" si="173"/>
        <v>386.20888659458319</v>
      </c>
      <c r="BC461">
        <f t="shared" si="158"/>
        <v>420.78767706437787</v>
      </c>
      <c r="BD461">
        <v>9.736564392912759E-16</v>
      </c>
      <c r="BE461">
        <v>0.77071466064161698</v>
      </c>
      <c r="BF461">
        <v>0.45427831959999998</v>
      </c>
      <c r="BG461">
        <v>534.97228091556201</v>
      </c>
      <c r="BH461">
        <v>0.18674444444444399</v>
      </c>
      <c r="BI461">
        <v>578.95119509333404</v>
      </c>
      <c r="BJ461">
        <v>305</v>
      </c>
      <c r="BK461">
        <v>367.75005825696297</v>
      </c>
    </row>
    <row r="462" spans="1:63" x14ac:dyDescent="0.25">
      <c r="A462" t="s">
        <v>93</v>
      </c>
      <c r="B462">
        <v>460</v>
      </c>
      <c r="C462" t="s">
        <v>110</v>
      </c>
      <c r="D462">
        <v>225</v>
      </c>
      <c r="E462">
        <v>0</v>
      </c>
      <c r="F462">
        <v>205.09</v>
      </c>
      <c r="G462">
        <v>274.5</v>
      </c>
      <c r="H462">
        <v>0</v>
      </c>
      <c r="I462">
        <v>250.21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60</v>
      </c>
      <c r="S462">
        <v>0</v>
      </c>
      <c r="T462">
        <v>0</v>
      </c>
      <c r="U462">
        <v>0</v>
      </c>
      <c r="V462">
        <f t="shared" si="159"/>
        <v>0</v>
      </c>
      <c r="W462" t="s">
        <v>31</v>
      </c>
      <c r="X462" t="s">
        <v>58</v>
      </c>
      <c r="Y462" t="s">
        <v>41</v>
      </c>
      <c r="Z462">
        <v>710</v>
      </c>
      <c r="AA462">
        <v>550</v>
      </c>
      <c r="AB462">
        <v>343</v>
      </c>
      <c r="AC462">
        <v>530</v>
      </c>
      <c r="AD462">
        <v>0</v>
      </c>
      <c r="AE462">
        <v>0</v>
      </c>
      <c r="AF462" s="2">
        <v>0</v>
      </c>
      <c r="AG462">
        <v>204</v>
      </c>
      <c r="AH462">
        <v>350</v>
      </c>
      <c r="AI462">
        <v>1500000</v>
      </c>
      <c r="AJ462">
        <f t="shared" si="160"/>
        <v>0.73980000000000001</v>
      </c>
      <c r="AK462">
        <f t="shared" si="161"/>
        <v>0.3722162167222508</v>
      </c>
      <c r="AL462">
        <v>0.41809734999999998</v>
      </c>
      <c r="AM462">
        <v>0.5198817</v>
      </c>
      <c r="AN462">
        <f t="shared" si="162"/>
        <v>215.73515731099556</v>
      </c>
      <c r="AO462">
        <f t="shared" si="163"/>
        <v>263.19697775620449</v>
      </c>
      <c r="AP462">
        <f t="shared" si="164"/>
        <v>478.93213506720008</v>
      </c>
      <c r="AQ462">
        <f t="shared" si="165"/>
        <v>540.77824441162898</v>
      </c>
      <c r="AR462">
        <v>210000</v>
      </c>
      <c r="AS462">
        <v>0.28000000000000003</v>
      </c>
      <c r="AT462">
        <f t="shared" si="166"/>
        <v>282.99584764582471</v>
      </c>
      <c r="AU462">
        <f t="shared" si="167"/>
        <v>343.07039855326457</v>
      </c>
      <c r="AV462">
        <f t="shared" si="168"/>
        <v>343.13473614752331</v>
      </c>
      <c r="AW462">
        <f t="shared" si="154"/>
        <v>265.48622359986007</v>
      </c>
      <c r="AX462">
        <f t="shared" si="169"/>
        <v>321.43817368199035</v>
      </c>
      <c r="AY462">
        <f t="shared" si="170"/>
        <v>469.90014086399947</v>
      </c>
      <c r="AZ462">
        <f t="shared" si="171"/>
        <v>413.71368960047437</v>
      </c>
      <c r="BA462">
        <f t="shared" si="172"/>
        <v>245.69361793861043</v>
      </c>
      <c r="BB462">
        <f t="shared" si="173"/>
        <v>227.67469752007887</v>
      </c>
      <c r="BC462">
        <f t="shared" si="158"/>
        <v>250.10407596343515</v>
      </c>
      <c r="BD462">
        <v>0.65388315617971304</v>
      </c>
      <c r="BE462">
        <v>0.25840030051665103</v>
      </c>
      <c r="BF462">
        <v>0.46265917481770302</v>
      </c>
      <c r="BG462">
        <v>539.88450629292197</v>
      </c>
      <c r="BH462">
        <v>0.18674444444444399</v>
      </c>
      <c r="BI462">
        <v>451.78237899473697</v>
      </c>
      <c r="BJ462">
        <v>225.353113992381</v>
      </c>
      <c r="BK462">
        <v>315.42513041924798</v>
      </c>
    </row>
    <row r="463" spans="1:63" x14ac:dyDescent="0.25">
      <c r="A463" t="s">
        <v>93</v>
      </c>
      <c r="B463">
        <v>461</v>
      </c>
      <c r="C463" t="s">
        <v>110</v>
      </c>
      <c r="D463">
        <v>190</v>
      </c>
      <c r="E463">
        <v>0</v>
      </c>
      <c r="F463">
        <v>173.19</v>
      </c>
      <c r="G463">
        <v>231.8</v>
      </c>
      <c r="H463">
        <v>0</v>
      </c>
      <c r="I463">
        <v>211.29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180</v>
      </c>
      <c r="S463">
        <v>0</v>
      </c>
      <c r="T463">
        <v>0</v>
      </c>
      <c r="U463">
        <v>0</v>
      </c>
      <c r="V463">
        <f t="shared" si="159"/>
        <v>0</v>
      </c>
      <c r="W463" t="s">
        <v>31</v>
      </c>
      <c r="X463" t="s">
        <v>58</v>
      </c>
      <c r="Y463" t="s">
        <v>41</v>
      </c>
      <c r="Z463">
        <v>710</v>
      </c>
      <c r="AA463">
        <v>550</v>
      </c>
      <c r="AB463">
        <v>343</v>
      </c>
      <c r="AC463">
        <v>530</v>
      </c>
      <c r="AD463">
        <v>0</v>
      </c>
      <c r="AE463">
        <v>0</v>
      </c>
      <c r="AF463" s="2">
        <v>0</v>
      </c>
      <c r="AG463">
        <v>204</v>
      </c>
      <c r="AH463">
        <v>350</v>
      </c>
      <c r="AI463">
        <v>1500000</v>
      </c>
      <c r="AJ463">
        <f t="shared" si="160"/>
        <v>0.73980000000000001</v>
      </c>
      <c r="AK463">
        <f t="shared" si="161"/>
        <v>0.3722162167222508</v>
      </c>
      <c r="AL463">
        <v>0.20445674999999999</v>
      </c>
      <c r="AM463">
        <v>0.74842215000000001</v>
      </c>
      <c r="AN463">
        <f t="shared" si="162"/>
        <v>182.17759494515235</v>
      </c>
      <c r="AO463">
        <f t="shared" si="163"/>
        <v>222.25589328519501</v>
      </c>
      <c r="AP463">
        <f t="shared" si="164"/>
        <v>404.43348823034739</v>
      </c>
      <c r="AQ463">
        <f t="shared" si="165"/>
        <v>557.08686006096696</v>
      </c>
      <c r="AR463">
        <v>210000</v>
      </c>
      <c r="AS463">
        <v>0.28000000000000003</v>
      </c>
      <c r="AT463">
        <f t="shared" si="166"/>
        <v>344.33060341505575</v>
      </c>
      <c r="AU463">
        <f t="shared" si="167"/>
        <v>342.40524199877973</v>
      </c>
      <c r="AV463">
        <f t="shared" si="168"/>
        <v>343.58411383485981</v>
      </c>
      <c r="AW463">
        <f t="shared" si="154"/>
        <v>224.18977052477439</v>
      </c>
      <c r="AX463">
        <f t="shared" si="169"/>
        <v>271.43824380710112</v>
      </c>
      <c r="AY463">
        <f t="shared" si="170"/>
        <v>348.20745996516672</v>
      </c>
      <c r="AZ463">
        <f t="shared" si="171"/>
        <v>305.71923389921818</v>
      </c>
      <c r="BA463">
        <f t="shared" si="172"/>
        <v>199.16342794864684</v>
      </c>
      <c r="BB463">
        <f t="shared" si="173"/>
        <v>187.16868697131358</v>
      </c>
      <c r="BC463">
        <f t="shared" si="158"/>
        <v>201.96889700493716</v>
      </c>
      <c r="BD463">
        <v>2.5645745979157999E-8</v>
      </c>
      <c r="BE463">
        <v>0.70004581046998404</v>
      </c>
      <c r="BF463">
        <v>0.27042432571428499</v>
      </c>
      <c r="BG463">
        <v>412.75576943272301</v>
      </c>
      <c r="BH463">
        <v>0.18674444444444399</v>
      </c>
      <c r="BI463">
        <v>404.099331847999</v>
      </c>
      <c r="BJ463">
        <v>290.7270061415</v>
      </c>
      <c r="BK463">
        <v>266.35985391946701</v>
      </c>
    </row>
    <row r="464" spans="1:63" x14ac:dyDescent="0.25">
      <c r="A464" t="s">
        <v>93</v>
      </c>
      <c r="B464">
        <v>462</v>
      </c>
      <c r="C464" t="s">
        <v>110</v>
      </c>
      <c r="D464">
        <v>205</v>
      </c>
      <c r="E464">
        <v>0</v>
      </c>
      <c r="F464">
        <v>186.86</v>
      </c>
      <c r="G464">
        <v>250.1</v>
      </c>
      <c r="H464">
        <v>0</v>
      </c>
      <c r="I464">
        <v>227.97</v>
      </c>
      <c r="J464">
        <v>0</v>
      </c>
      <c r="K464">
        <v>-96.4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f t="shared" si="159"/>
        <v>1</v>
      </c>
      <c r="W464" t="s">
        <v>32</v>
      </c>
      <c r="X464" t="s">
        <v>58</v>
      </c>
      <c r="Y464" t="s">
        <v>41</v>
      </c>
      <c r="Z464">
        <v>710</v>
      </c>
      <c r="AA464">
        <v>550</v>
      </c>
      <c r="AB464">
        <v>343</v>
      </c>
      <c r="AC464">
        <v>530</v>
      </c>
      <c r="AD464">
        <v>0</v>
      </c>
      <c r="AE464">
        <v>0</v>
      </c>
      <c r="AF464" s="2">
        <v>0</v>
      </c>
      <c r="AG464">
        <v>204</v>
      </c>
      <c r="AH464">
        <v>350</v>
      </c>
      <c r="AI464">
        <v>1500000</v>
      </c>
      <c r="AJ464">
        <f t="shared" si="160"/>
        <v>0.73980000000000001</v>
      </c>
      <c r="AK464">
        <f t="shared" si="161"/>
        <v>0.3722162167222508</v>
      </c>
      <c r="AL464">
        <v>0.56500740000000005</v>
      </c>
      <c r="AM464">
        <v>0.71997659999999997</v>
      </c>
      <c r="AN464">
        <f t="shared" si="162"/>
        <v>257.90354708689063</v>
      </c>
      <c r="AO464">
        <f t="shared" si="163"/>
        <v>239.80207234300542</v>
      </c>
      <c r="AP464">
        <f t="shared" si="164"/>
        <v>497.70561942989605</v>
      </c>
      <c r="AQ464">
        <f t="shared" si="165"/>
        <v>568.95506700210001</v>
      </c>
      <c r="AR464">
        <v>210000</v>
      </c>
      <c r="AS464">
        <v>0.28000000000000003</v>
      </c>
      <c r="AT464">
        <f t="shared" si="166"/>
        <v>338.12099624939776</v>
      </c>
      <c r="AU464">
        <f t="shared" si="167"/>
        <v>342.86890965236643</v>
      </c>
      <c r="AV464">
        <f t="shared" si="168"/>
        <v>343.28460471709673</v>
      </c>
      <c r="AW464">
        <f t="shared" si="154"/>
        <v>306.0189902796418</v>
      </c>
      <c r="AX464">
        <f t="shared" si="169"/>
        <v>358.27370075969611</v>
      </c>
      <c r="AY464">
        <f t="shared" si="170"/>
        <v>520.96640388945934</v>
      </c>
      <c r="AZ464">
        <f t="shared" si="171"/>
        <v>457.27884763511048</v>
      </c>
      <c r="BA464">
        <f t="shared" si="172"/>
        <v>286.57706087004959</v>
      </c>
      <c r="BB464">
        <f t="shared" si="173"/>
        <v>267.57303129281837</v>
      </c>
      <c r="BC464">
        <f t="shared" si="158"/>
        <v>291.11205444575108</v>
      </c>
      <c r="BD464">
        <v>2.5524997785827201E-8</v>
      </c>
      <c r="BE464">
        <v>0.39215239083609099</v>
      </c>
      <c r="BF464">
        <v>0.47185397146031699</v>
      </c>
      <c r="BG464">
        <v>545.22289205424897</v>
      </c>
      <c r="BH464">
        <v>0.18674444444444399</v>
      </c>
      <c r="BI464">
        <v>467.21481772306799</v>
      </c>
      <c r="BJ464">
        <v>281.56723744072201</v>
      </c>
      <c r="BK464">
        <v>287.387829561378</v>
      </c>
    </row>
    <row r="465" spans="1:63" x14ac:dyDescent="0.25">
      <c r="A465" t="s">
        <v>93</v>
      </c>
      <c r="B465">
        <v>463</v>
      </c>
      <c r="C465" t="s">
        <v>110</v>
      </c>
      <c r="D465">
        <v>175</v>
      </c>
      <c r="E465">
        <v>0</v>
      </c>
      <c r="F465">
        <v>159.51</v>
      </c>
      <c r="G465">
        <v>213.5</v>
      </c>
      <c r="H465">
        <v>0</v>
      </c>
      <c r="I465">
        <v>194.61</v>
      </c>
      <c r="J465">
        <v>0</v>
      </c>
      <c r="K465">
        <v>-82.3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180</v>
      </c>
      <c r="S465">
        <v>0</v>
      </c>
      <c r="T465">
        <v>0</v>
      </c>
      <c r="U465">
        <v>0</v>
      </c>
      <c r="V465">
        <f t="shared" si="159"/>
        <v>0</v>
      </c>
      <c r="W465" t="s">
        <v>32</v>
      </c>
      <c r="X465" t="s">
        <v>58</v>
      </c>
      <c r="Y465" t="s">
        <v>41</v>
      </c>
      <c r="Z465">
        <v>710</v>
      </c>
      <c r="AA465">
        <v>550</v>
      </c>
      <c r="AB465">
        <v>343</v>
      </c>
      <c r="AC465">
        <v>530</v>
      </c>
      <c r="AD465">
        <v>0</v>
      </c>
      <c r="AE465">
        <v>0</v>
      </c>
      <c r="AF465" s="2">
        <v>0</v>
      </c>
      <c r="AG465">
        <v>204</v>
      </c>
      <c r="AH465">
        <v>350</v>
      </c>
      <c r="AI465">
        <v>1500000</v>
      </c>
      <c r="AJ465">
        <f t="shared" si="160"/>
        <v>0.73980000000000001</v>
      </c>
      <c r="AK465">
        <f t="shared" si="161"/>
        <v>0.3722162167222508</v>
      </c>
      <c r="AL465">
        <v>0.35826342999999999</v>
      </c>
      <c r="AM465">
        <v>0.76049990000000001</v>
      </c>
      <c r="AN465">
        <f t="shared" si="162"/>
        <v>220.16825406947297</v>
      </c>
      <c r="AO465">
        <f t="shared" si="163"/>
        <v>204.70971422968671</v>
      </c>
      <c r="AP465">
        <f t="shared" si="164"/>
        <v>424.87796829915965</v>
      </c>
      <c r="AQ465">
        <f t="shared" si="165"/>
        <v>543.72765991828305</v>
      </c>
      <c r="AR465">
        <v>210000</v>
      </c>
      <c r="AS465">
        <v>0.28000000000000003</v>
      </c>
      <c r="AT465">
        <f t="shared" si="166"/>
        <v>348.81718369832942</v>
      </c>
      <c r="AU465">
        <f t="shared" si="167"/>
        <v>344.51148955282514</v>
      </c>
      <c r="AV465">
        <f t="shared" si="168"/>
        <v>335.71952053113245</v>
      </c>
      <c r="AW465">
        <f t="shared" si="154"/>
        <v>261.24276627729853</v>
      </c>
      <c r="AX465">
        <f t="shared" si="169"/>
        <v>305.85068329662249</v>
      </c>
      <c r="AY465">
        <f t="shared" si="170"/>
        <v>398.56305659096182</v>
      </c>
      <c r="AZ465">
        <f t="shared" si="171"/>
        <v>350.69778887078439</v>
      </c>
      <c r="BA465">
        <f t="shared" si="172"/>
        <v>237.21122582974587</v>
      </c>
      <c r="BB465">
        <f t="shared" si="173"/>
        <v>224.47623143503088</v>
      </c>
      <c r="BC465">
        <f t="shared" si="158"/>
        <v>240.13040625618589</v>
      </c>
      <c r="BD465">
        <v>8.3589342365114804E-9</v>
      </c>
      <c r="BE465">
        <v>0.76638335710355598</v>
      </c>
      <c r="BF465">
        <v>0.25693258158730098</v>
      </c>
      <c r="BG465">
        <v>402.32763564040602</v>
      </c>
      <c r="BH465">
        <v>0.18674444444444399</v>
      </c>
      <c r="BI465">
        <v>398.55712263112298</v>
      </c>
      <c r="BJ465">
        <v>298.39578163908402</v>
      </c>
      <c r="BK465">
        <v>245.331878279199</v>
      </c>
    </row>
    <row r="466" spans="1:63" x14ac:dyDescent="0.25">
      <c r="A466" t="s">
        <v>93</v>
      </c>
      <c r="B466">
        <v>464</v>
      </c>
      <c r="C466" t="s">
        <v>110</v>
      </c>
      <c r="D466">
        <v>195</v>
      </c>
      <c r="E466">
        <v>0</v>
      </c>
      <c r="F466">
        <v>177.74</v>
      </c>
      <c r="G466">
        <v>237.9</v>
      </c>
      <c r="H466">
        <v>0</v>
      </c>
      <c r="I466">
        <v>216.85</v>
      </c>
      <c r="J466">
        <v>0</v>
      </c>
      <c r="K466">
        <v>-91.7</v>
      </c>
      <c r="L466">
        <v>0</v>
      </c>
      <c r="M466">
        <v>0</v>
      </c>
      <c r="N466">
        <v>-91.7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90</v>
      </c>
      <c r="U466">
        <v>0</v>
      </c>
      <c r="V466">
        <f t="shared" si="159"/>
        <v>0</v>
      </c>
      <c r="W466" t="s">
        <v>32</v>
      </c>
      <c r="X466" t="s">
        <v>58</v>
      </c>
      <c r="Y466" t="s">
        <v>41</v>
      </c>
      <c r="Z466">
        <v>710</v>
      </c>
      <c r="AA466">
        <v>550</v>
      </c>
      <c r="AB466">
        <v>343</v>
      </c>
      <c r="AC466">
        <v>530</v>
      </c>
      <c r="AD466">
        <v>0</v>
      </c>
      <c r="AE466">
        <v>0</v>
      </c>
      <c r="AF466" s="2">
        <v>0</v>
      </c>
      <c r="AG466">
        <v>204</v>
      </c>
      <c r="AH466">
        <v>350</v>
      </c>
      <c r="AI466">
        <v>1500000</v>
      </c>
      <c r="AJ466">
        <f t="shared" si="160"/>
        <v>0.73980000000000001</v>
      </c>
      <c r="AK466">
        <f t="shared" si="161"/>
        <v>0.3722162167222508</v>
      </c>
      <c r="AL466">
        <v>0.55383055999999997</v>
      </c>
      <c r="AM466">
        <v>0.50953895000000005</v>
      </c>
      <c r="AN466">
        <f t="shared" si="162"/>
        <v>245.32402572923837</v>
      </c>
      <c r="AO466">
        <f t="shared" si="163"/>
        <v>277.95393053525976</v>
      </c>
      <c r="AP466">
        <f t="shared" si="164"/>
        <v>523.27795626449813</v>
      </c>
      <c r="AQ466">
        <f t="shared" si="165"/>
        <v>534.32372855729204</v>
      </c>
      <c r="AR466">
        <v>210000</v>
      </c>
      <c r="AS466">
        <v>0.28000000000000003</v>
      </c>
      <c r="AT466">
        <f t="shared" si="166"/>
        <v>280.92370242544763</v>
      </c>
      <c r="AU466">
        <f t="shared" si="167"/>
        <v>343.15769820060257</v>
      </c>
      <c r="AV466">
        <f t="shared" si="168"/>
        <v>343.9746350378328</v>
      </c>
      <c r="AW466">
        <f t="shared" si="154"/>
        <v>298.77475167549426</v>
      </c>
      <c r="AX466">
        <f t="shared" si="169"/>
        <v>358.2912988144912</v>
      </c>
      <c r="AY466">
        <f t="shared" si="170"/>
        <v>560.97914690950392</v>
      </c>
      <c r="AZ466">
        <f t="shared" si="171"/>
        <v>495.97560595731778</v>
      </c>
      <c r="BA466">
        <f t="shared" si="172"/>
        <v>284.30104654444051</v>
      </c>
      <c r="BB466">
        <f t="shared" si="173"/>
        <v>262.44290619270737</v>
      </c>
      <c r="BC466">
        <f t="shared" si="158"/>
        <v>289.72770636346769</v>
      </c>
      <c r="BD466">
        <v>0.57946695284531902</v>
      </c>
      <c r="BE466">
        <v>0.38712536406794801</v>
      </c>
      <c r="BF466">
        <v>0.43501746819980602</v>
      </c>
      <c r="BG466">
        <v>523.508361887256</v>
      </c>
      <c r="BH466">
        <v>0.18674444444444399</v>
      </c>
      <c r="BI466">
        <v>457.268478631611</v>
      </c>
      <c r="BJ466">
        <v>224.06985428655901</v>
      </c>
      <c r="BK466">
        <v>310.25387427073298</v>
      </c>
    </row>
    <row r="467" spans="1:63" x14ac:dyDescent="0.25">
      <c r="A467" t="s">
        <v>93</v>
      </c>
      <c r="B467">
        <v>465</v>
      </c>
      <c r="C467" t="s">
        <v>110</v>
      </c>
      <c r="D467">
        <v>180</v>
      </c>
      <c r="E467">
        <v>0</v>
      </c>
      <c r="F467">
        <v>164.07</v>
      </c>
      <c r="G467">
        <v>219.6</v>
      </c>
      <c r="H467">
        <v>0</v>
      </c>
      <c r="I467">
        <v>200.17</v>
      </c>
      <c r="J467">
        <v>0</v>
      </c>
      <c r="K467">
        <v>-84.6</v>
      </c>
      <c r="L467">
        <v>0</v>
      </c>
      <c r="M467">
        <v>0</v>
      </c>
      <c r="N467">
        <v>-84.6</v>
      </c>
      <c r="O467">
        <v>0</v>
      </c>
      <c r="P467">
        <v>0</v>
      </c>
      <c r="Q467">
        <v>0</v>
      </c>
      <c r="R467">
        <v>180</v>
      </c>
      <c r="S467">
        <v>0</v>
      </c>
      <c r="T467">
        <v>90</v>
      </c>
      <c r="U467">
        <v>0</v>
      </c>
      <c r="V467">
        <f t="shared" si="159"/>
        <v>0</v>
      </c>
      <c r="W467" t="s">
        <v>32</v>
      </c>
      <c r="X467" t="s">
        <v>58</v>
      </c>
      <c r="Y467" t="s">
        <v>41</v>
      </c>
      <c r="Z467">
        <v>710</v>
      </c>
      <c r="AA467">
        <v>550</v>
      </c>
      <c r="AB467">
        <v>343</v>
      </c>
      <c r="AC467">
        <v>530</v>
      </c>
      <c r="AD467">
        <v>0</v>
      </c>
      <c r="AE467">
        <v>0</v>
      </c>
      <c r="AF467" s="2">
        <v>0</v>
      </c>
      <c r="AG467">
        <v>204</v>
      </c>
      <c r="AH467">
        <v>350</v>
      </c>
      <c r="AI467">
        <v>1500000</v>
      </c>
      <c r="AJ467">
        <f t="shared" si="160"/>
        <v>0.73980000000000001</v>
      </c>
      <c r="AK467">
        <f t="shared" si="161"/>
        <v>0.3722162167222508</v>
      </c>
      <c r="AL467">
        <v>0.45115218000000001</v>
      </c>
      <c r="AM467">
        <v>0.69214799999999999</v>
      </c>
      <c r="AN467">
        <f t="shared" si="162"/>
        <v>226.40195427601768</v>
      </c>
      <c r="AO467">
        <f t="shared" si="163"/>
        <v>256.52745837434242</v>
      </c>
      <c r="AP467">
        <f t="shared" si="164"/>
        <v>482.92941265036006</v>
      </c>
      <c r="AQ467">
        <f t="shared" si="165"/>
        <v>561.77554568493599</v>
      </c>
      <c r="AR467">
        <v>210000</v>
      </c>
      <c r="AS467">
        <v>0.28000000000000003</v>
      </c>
      <c r="AT467">
        <f t="shared" si="166"/>
        <v>331.54853408594948</v>
      </c>
      <c r="AU467">
        <f t="shared" si="167"/>
        <v>343.00343811429775</v>
      </c>
      <c r="AV467">
        <f t="shared" si="168"/>
        <v>343.12551772060061</v>
      </c>
      <c r="AW467">
        <f t="shared" si="154"/>
        <v>275.73181414809414</v>
      </c>
      <c r="AX467">
        <f t="shared" si="169"/>
        <v>330.66019234466506</v>
      </c>
      <c r="AY467">
        <f t="shared" si="170"/>
        <v>482.55116980825443</v>
      </c>
      <c r="AZ467">
        <f t="shared" si="171"/>
        <v>424.30230154425851</v>
      </c>
      <c r="BA467">
        <f t="shared" si="172"/>
        <v>255.9467064401112</v>
      </c>
      <c r="BB467">
        <f t="shared" si="173"/>
        <v>237.64851628981117</v>
      </c>
      <c r="BC467">
        <f t="shared" si="158"/>
        <v>260.39442218561362</v>
      </c>
      <c r="BD467">
        <v>0.57921063075730606</v>
      </c>
      <c r="BE467">
        <v>0.83277179929186396</v>
      </c>
      <c r="BF467">
        <v>0.27967904009387101</v>
      </c>
      <c r="BG467">
        <v>419.75921104740303</v>
      </c>
      <c r="BH467">
        <v>0.18674444444444399</v>
      </c>
      <c r="BI467">
        <v>417.133826622725</v>
      </c>
      <c r="BJ467">
        <v>275.42189618837398</v>
      </c>
      <c r="BK467">
        <v>286.35364949656201</v>
      </c>
    </row>
    <row r="468" spans="1:63" x14ac:dyDescent="0.25">
      <c r="A468" t="s">
        <v>93</v>
      </c>
      <c r="B468">
        <v>466</v>
      </c>
      <c r="C468" t="s">
        <v>110</v>
      </c>
      <c r="D468">
        <v>192</v>
      </c>
      <c r="E468">
        <v>0</v>
      </c>
      <c r="F468">
        <v>175.01</v>
      </c>
      <c r="G468">
        <v>234.2</v>
      </c>
      <c r="H468">
        <v>0</v>
      </c>
      <c r="I468">
        <v>213.47</v>
      </c>
      <c r="J468">
        <v>0</v>
      </c>
      <c r="K468">
        <v>-90.2</v>
      </c>
      <c r="L468">
        <v>0</v>
      </c>
      <c r="M468">
        <v>0</v>
      </c>
      <c r="N468">
        <v>-90.2</v>
      </c>
      <c r="O468">
        <v>0</v>
      </c>
      <c r="P468">
        <v>0</v>
      </c>
      <c r="Q468">
        <v>0</v>
      </c>
      <c r="R468">
        <v>60</v>
      </c>
      <c r="S468">
        <v>0</v>
      </c>
      <c r="T468">
        <v>90</v>
      </c>
      <c r="U468">
        <v>0</v>
      </c>
      <c r="V468">
        <f t="shared" si="159"/>
        <v>0</v>
      </c>
      <c r="W468" t="s">
        <v>32</v>
      </c>
      <c r="X468" t="s">
        <v>58</v>
      </c>
      <c r="Y468" t="s">
        <v>41</v>
      </c>
      <c r="Z468">
        <v>710</v>
      </c>
      <c r="AA468">
        <v>550</v>
      </c>
      <c r="AB468">
        <v>343</v>
      </c>
      <c r="AC468">
        <v>530</v>
      </c>
      <c r="AD468">
        <v>0</v>
      </c>
      <c r="AE468">
        <v>0</v>
      </c>
      <c r="AF468" s="2">
        <v>0</v>
      </c>
      <c r="AG468">
        <v>204</v>
      </c>
      <c r="AH468">
        <v>350</v>
      </c>
      <c r="AI468">
        <v>1500000</v>
      </c>
      <c r="AJ468">
        <f t="shared" si="160"/>
        <v>0.73980000000000001</v>
      </c>
      <c r="AK468">
        <f t="shared" si="161"/>
        <v>0.3722162167222508</v>
      </c>
      <c r="AL468">
        <v>0.53708314999999995</v>
      </c>
      <c r="AM468">
        <v>0.47156664999999998</v>
      </c>
      <c r="AN468">
        <f t="shared" si="162"/>
        <v>241.45123752012537</v>
      </c>
      <c r="AO468">
        <f t="shared" si="163"/>
        <v>273.55534522286342</v>
      </c>
      <c r="AP468">
        <f t="shared" si="164"/>
        <v>515.00658274298883</v>
      </c>
      <c r="AQ468">
        <f t="shared" si="165"/>
        <v>520.22476774549898</v>
      </c>
      <c r="AR468">
        <v>210000</v>
      </c>
      <c r="AS468">
        <v>0.28000000000000003</v>
      </c>
      <c r="AT468">
        <f t="shared" si="166"/>
        <v>270.4425508089094</v>
      </c>
      <c r="AU468">
        <f t="shared" si="167"/>
        <v>342.83766057414391</v>
      </c>
      <c r="AV468">
        <f t="shared" si="168"/>
        <v>342.8635908135912</v>
      </c>
      <c r="AW468">
        <f t="shared" si="154"/>
        <v>294.05657999519701</v>
      </c>
      <c r="AX468">
        <f t="shared" si="169"/>
        <v>352.63150275366138</v>
      </c>
      <c r="AY468">
        <f t="shared" si="170"/>
        <v>544.12547541648814</v>
      </c>
      <c r="AZ468">
        <f t="shared" si="171"/>
        <v>480.37890529345856</v>
      </c>
      <c r="BA468">
        <f t="shared" si="172"/>
        <v>278.31821570583196</v>
      </c>
      <c r="BB468">
        <f t="shared" si="173"/>
        <v>257.19052345735543</v>
      </c>
      <c r="BC468">
        <f t="shared" si="158"/>
        <v>283.54249147952783</v>
      </c>
      <c r="BD468">
        <v>0.77679429829417401</v>
      </c>
      <c r="BE468">
        <v>0.50752614599215395</v>
      </c>
      <c r="BF468">
        <v>0.41984214269120901</v>
      </c>
      <c r="BG468">
        <v>514.29616943494898</v>
      </c>
      <c r="BH468">
        <v>0.18674444444444399</v>
      </c>
      <c r="BI468">
        <v>465.27580001330398</v>
      </c>
      <c r="BJ468">
        <v>214.85560450205699</v>
      </c>
      <c r="BK468">
        <v>305.36916324344202</v>
      </c>
    </row>
    <row r="469" spans="1:63" x14ac:dyDescent="0.25">
      <c r="A469" t="s">
        <v>93</v>
      </c>
      <c r="B469">
        <v>467</v>
      </c>
      <c r="C469" t="s">
        <v>110</v>
      </c>
      <c r="D469">
        <v>305</v>
      </c>
      <c r="E469">
        <v>0</v>
      </c>
      <c r="F469">
        <v>0</v>
      </c>
      <c r="G469">
        <v>0</v>
      </c>
      <c r="H469">
        <v>0</v>
      </c>
      <c r="I469">
        <v>339.17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f t="shared" si="159"/>
        <v>1</v>
      </c>
      <c r="W469" t="s">
        <v>31</v>
      </c>
      <c r="X469" t="s">
        <v>58</v>
      </c>
      <c r="Y469" t="s">
        <v>41</v>
      </c>
      <c r="Z469">
        <v>710</v>
      </c>
      <c r="AA469">
        <v>550</v>
      </c>
      <c r="AB469">
        <v>343</v>
      </c>
      <c r="AC469">
        <v>530</v>
      </c>
      <c r="AD469">
        <v>0</v>
      </c>
      <c r="AE469">
        <v>0</v>
      </c>
      <c r="AF469" s="2">
        <v>0</v>
      </c>
      <c r="AG469">
        <v>204</v>
      </c>
      <c r="AH469">
        <v>350</v>
      </c>
      <c r="AI469">
        <v>1500000</v>
      </c>
      <c r="AJ469">
        <f t="shared" si="160"/>
        <v>0.73980000000000001</v>
      </c>
      <c r="AK469">
        <f t="shared" si="161"/>
        <v>0.3722162167222508</v>
      </c>
      <c r="AL469">
        <v>0.85276850000000004</v>
      </c>
      <c r="AM469">
        <v>0.84241060000000001</v>
      </c>
      <c r="AN469">
        <f t="shared" si="162"/>
        <v>305</v>
      </c>
      <c r="AO469">
        <f t="shared" si="163"/>
        <v>339.17</v>
      </c>
      <c r="AP469">
        <f t="shared" si="164"/>
        <v>644.17000000000007</v>
      </c>
      <c r="AQ469">
        <f t="shared" si="165"/>
        <v>644.17000000000007</v>
      </c>
      <c r="AR469">
        <v>210000</v>
      </c>
      <c r="AS469">
        <v>0.28000000000000003</v>
      </c>
      <c r="AT469">
        <f t="shared" si="166"/>
        <v>370.49892310686892</v>
      </c>
      <c r="AU469">
        <f t="shared" si="167"/>
        <v>343.13832019238481</v>
      </c>
      <c r="AV469">
        <f t="shared" si="168"/>
        <v>340.49128773861565</v>
      </c>
      <c r="AW469">
        <f t="shared" si="154"/>
        <v>370.49892310686892</v>
      </c>
      <c r="AX469">
        <f t="shared" si="169"/>
        <v>443.25145233828624</v>
      </c>
      <c r="AY469">
        <f t="shared" si="170"/>
        <v>862.9206105223418</v>
      </c>
      <c r="AZ469">
        <f t="shared" si="171"/>
        <v>795.66475359294213</v>
      </c>
      <c r="BA469">
        <f t="shared" si="172"/>
        <v>387.43952511832669</v>
      </c>
      <c r="BB469">
        <f t="shared" si="173"/>
        <v>356.56536876337236</v>
      </c>
      <c r="BC469">
        <f t="shared" si="158"/>
        <v>395.18077788674032</v>
      </c>
      <c r="BD469">
        <v>6.4561107896943296E-16</v>
      </c>
      <c r="BE469">
        <v>0.77755342493332402</v>
      </c>
      <c r="BF469">
        <v>0.42220876968253901</v>
      </c>
      <c r="BG469">
        <v>515.74366200662098</v>
      </c>
      <c r="BH469">
        <v>0.18674444444444399</v>
      </c>
      <c r="BI469">
        <v>558.12914177634502</v>
      </c>
      <c r="BJ469">
        <v>305</v>
      </c>
      <c r="BK469">
        <v>339.17</v>
      </c>
    </row>
    <row r="470" spans="1:63" x14ac:dyDescent="0.25">
      <c r="A470" t="s">
        <v>93</v>
      </c>
      <c r="B470">
        <v>468</v>
      </c>
      <c r="C470" t="s">
        <v>110</v>
      </c>
      <c r="D470">
        <v>127.49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-127.49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f t="shared" si="159"/>
        <v>1</v>
      </c>
      <c r="W470" t="s">
        <v>22</v>
      </c>
      <c r="X470" t="s">
        <v>59</v>
      </c>
      <c r="Y470" t="s">
        <v>45</v>
      </c>
      <c r="Z470">
        <v>353.0394</v>
      </c>
      <c r="AA470">
        <v>235</v>
      </c>
      <c r="AB470" s="1">
        <f t="shared" ref="AB470:AB476" si="174">AG470*SQRT(3)</f>
        <v>322.72670498886123</v>
      </c>
      <c r="AC470" s="6">
        <f t="shared" ref="AC470:AC476" si="175">(2^(1-AJ470))*AB470</f>
        <v>482.42777246702866</v>
      </c>
      <c r="AD470">
        <v>240.262925</v>
      </c>
      <c r="AE470">
        <v>362.84</v>
      </c>
      <c r="AF470">
        <v>0</v>
      </c>
      <c r="AG470">
        <v>186.32634999999999</v>
      </c>
      <c r="AH470" s="7">
        <f t="shared" ref="AH470:AH488" si="176">(2*AG470)/((AB470/AC470)+0.5)</f>
        <v>318.78891990226151</v>
      </c>
      <c r="AI470">
        <v>5000000</v>
      </c>
      <c r="AJ470">
        <f t="shared" si="160"/>
        <v>0.42</v>
      </c>
      <c r="AK470">
        <f t="shared" si="161"/>
        <v>0.41999999999999993</v>
      </c>
      <c r="AL470">
        <v>0.46339553999999999</v>
      </c>
      <c r="AM470">
        <v>0.36200324</v>
      </c>
      <c r="AN470">
        <f t="shared" si="162"/>
        <v>254.98</v>
      </c>
      <c r="AO470">
        <f t="shared" si="163"/>
        <v>0</v>
      </c>
      <c r="AP470">
        <f t="shared" si="164"/>
        <v>254.98</v>
      </c>
      <c r="AQ470">
        <f t="shared" si="165"/>
        <v>242.566267980525</v>
      </c>
      <c r="AR470">
        <v>180000</v>
      </c>
      <c r="AS470">
        <v>0.31</v>
      </c>
      <c r="AT470">
        <f t="shared" si="166"/>
        <v>242.56626798052517</v>
      </c>
      <c r="AU470">
        <f t="shared" si="167"/>
        <v>242.56626798052508</v>
      </c>
      <c r="AV470">
        <f t="shared" si="168"/>
        <v>254.97999999999982</v>
      </c>
      <c r="AW470">
        <f t="shared" si="154"/>
        <v>254.97999999999993</v>
      </c>
      <c r="AX470">
        <f t="shared" si="169"/>
        <v>254.98</v>
      </c>
      <c r="AY470">
        <f t="shared" si="170"/>
        <v>254.98</v>
      </c>
      <c r="AZ470">
        <f t="shared" si="171"/>
        <v>254.98</v>
      </c>
      <c r="BA470">
        <f t="shared" si="172"/>
        <v>254.98</v>
      </c>
      <c r="BB470">
        <f t="shared" si="173"/>
        <v>254.98</v>
      </c>
      <c r="BC470">
        <f t="shared" si="158"/>
        <v>254.98</v>
      </c>
      <c r="BD470">
        <v>0</v>
      </c>
      <c r="BE470">
        <v>7.8560581099969904E-17</v>
      </c>
      <c r="BF470">
        <v>0.10895998955925899</v>
      </c>
      <c r="BG470">
        <v>242.566267980525</v>
      </c>
      <c r="BH470">
        <v>0.19287504835734701</v>
      </c>
      <c r="BI470">
        <v>254.98</v>
      </c>
      <c r="BJ470">
        <v>242.566267980525</v>
      </c>
      <c r="BK470">
        <v>0</v>
      </c>
    </row>
    <row r="471" spans="1:63" x14ac:dyDescent="0.25">
      <c r="A471" t="s">
        <v>93</v>
      </c>
      <c r="B471">
        <v>469</v>
      </c>
      <c r="C471" t="s">
        <v>110</v>
      </c>
      <c r="D471">
        <v>156.91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-156.91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f t="shared" si="159"/>
        <v>1</v>
      </c>
      <c r="W471" t="s">
        <v>22</v>
      </c>
      <c r="X471" t="s">
        <v>60</v>
      </c>
      <c r="Y471" t="s">
        <v>45</v>
      </c>
      <c r="Z471">
        <v>514.84912499999996</v>
      </c>
      <c r="AA471">
        <v>343</v>
      </c>
      <c r="AB471" s="1">
        <f t="shared" si="174"/>
        <v>382.17636117101989</v>
      </c>
      <c r="AC471" s="6">
        <f t="shared" si="175"/>
        <v>571.29604634253394</v>
      </c>
      <c r="AD471">
        <v>279.48952500000001</v>
      </c>
      <c r="AE471">
        <v>411.88</v>
      </c>
      <c r="AF471">
        <v>0</v>
      </c>
      <c r="AG471">
        <v>220.64962499999999</v>
      </c>
      <c r="AH471" s="7">
        <f t="shared" si="176"/>
        <v>377.51319462109916</v>
      </c>
      <c r="AI471">
        <v>5000000</v>
      </c>
      <c r="AJ471">
        <f t="shared" si="160"/>
        <v>0.42</v>
      </c>
      <c r="AK471">
        <f t="shared" si="161"/>
        <v>0.41999999999999993</v>
      </c>
      <c r="AL471">
        <v>0.55747219999999997</v>
      </c>
      <c r="AM471">
        <v>0.43404016000000001</v>
      </c>
      <c r="AN471">
        <f t="shared" si="162"/>
        <v>313.82</v>
      </c>
      <c r="AO471">
        <f t="shared" si="163"/>
        <v>0</v>
      </c>
      <c r="AP471">
        <f t="shared" si="164"/>
        <v>313.82</v>
      </c>
      <c r="AQ471">
        <f t="shared" si="165"/>
        <v>298.54163549160103</v>
      </c>
      <c r="AR471">
        <v>180000</v>
      </c>
      <c r="AS471">
        <v>0.31</v>
      </c>
      <c r="AT471">
        <f t="shared" si="166"/>
        <v>298.54163549160108</v>
      </c>
      <c r="AU471">
        <f t="shared" si="167"/>
        <v>298.54163549160097</v>
      </c>
      <c r="AV471">
        <f t="shared" si="168"/>
        <v>313.82000000000011</v>
      </c>
      <c r="AW471">
        <f t="shared" si="154"/>
        <v>313.82000000000011</v>
      </c>
      <c r="AX471">
        <f t="shared" si="169"/>
        <v>313.82</v>
      </c>
      <c r="AY471">
        <f t="shared" si="170"/>
        <v>313.82</v>
      </c>
      <c r="AZ471">
        <f t="shared" si="171"/>
        <v>313.82</v>
      </c>
      <c r="BA471">
        <f t="shared" si="172"/>
        <v>313.82</v>
      </c>
      <c r="BB471">
        <f t="shared" si="173"/>
        <v>313.82</v>
      </c>
      <c r="BC471">
        <f t="shared" si="158"/>
        <v>313.82</v>
      </c>
      <c r="BD471">
        <v>1.17976040886848E-8</v>
      </c>
      <c r="BE471">
        <v>9.33317507806399E-17</v>
      </c>
      <c r="BF471">
        <v>0.16505020022592501</v>
      </c>
      <c r="BG471">
        <v>298.54163549160103</v>
      </c>
      <c r="BH471">
        <v>0.27047920562578098</v>
      </c>
      <c r="BI471">
        <v>313.82</v>
      </c>
      <c r="BJ471">
        <v>298.54163549160103</v>
      </c>
      <c r="BK471">
        <v>0</v>
      </c>
    </row>
    <row r="472" spans="1:63" x14ac:dyDescent="0.25">
      <c r="A472" t="s">
        <v>93</v>
      </c>
      <c r="B472">
        <v>470</v>
      </c>
      <c r="C472" t="s">
        <v>110</v>
      </c>
      <c r="D472">
        <v>166.71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-166.71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f t="shared" si="159"/>
        <v>1</v>
      </c>
      <c r="W472" t="s">
        <v>22</v>
      </c>
      <c r="X472" t="s">
        <v>61</v>
      </c>
      <c r="Y472" t="s">
        <v>45</v>
      </c>
      <c r="Z472">
        <v>554.08000000000004</v>
      </c>
      <c r="AA472">
        <v>358</v>
      </c>
      <c r="AB472" s="1">
        <f t="shared" si="174"/>
        <v>399.15110860424772</v>
      </c>
      <c r="AC472" s="6">
        <f t="shared" si="175"/>
        <v>596.67073478886243</v>
      </c>
      <c r="AD472">
        <v>284.39</v>
      </c>
      <c r="AE472">
        <v>411.88</v>
      </c>
      <c r="AF472">
        <v>0</v>
      </c>
      <c r="AG472">
        <v>230.45</v>
      </c>
      <c r="AH472" s="7">
        <f t="shared" si="176"/>
        <v>394.28082282230167</v>
      </c>
      <c r="AI472">
        <v>5000000</v>
      </c>
      <c r="AJ472">
        <f t="shared" si="160"/>
        <v>0.42</v>
      </c>
      <c r="AK472">
        <f t="shared" si="161"/>
        <v>0.41999999999999993</v>
      </c>
      <c r="AL472">
        <v>0.57651980000000003</v>
      </c>
      <c r="AM472">
        <v>0.42747160000000001</v>
      </c>
      <c r="AN472">
        <f t="shared" si="162"/>
        <v>333.42</v>
      </c>
      <c r="AO472">
        <f t="shared" si="163"/>
        <v>0</v>
      </c>
      <c r="AP472">
        <f t="shared" si="164"/>
        <v>333.42</v>
      </c>
      <c r="AQ472">
        <f t="shared" si="165"/>
        <v>317.18740713023197</v>
      </c>
      <c r="AR472">
        <v>180000</v>
      </c>
      <c r="AS472">
        <v>0.31</v>
      </c>
      <c r="AT472">
        <f t="shared" si="166"/>
        <v>317.1874071302322</v>
      </c>
      <c r="AU472">
        <f t="shared" si="167"/>
        <v>317.18740713023203</v>
      </c>
      <c r="AV472">
        <f t="shared" si="168"/>
        <v>333.42000000000007</v>
      </c>
      <c r="AW472">
        <f t="shared" si="154"/>
        <v>333.42000000000007</v>
      </c>
      <c r="AX472">
        <f t="shared" si="169"/>
        <v>333.42</v>
      </c>
      <c r="AY472">
        <f t="shared" si="170"/>
        <v>333.42</v>
      </c>
      <c r="AZ472">
        <f t="shared" si="171"/>
        <v>333.42</v>
      </c>
      <c r="BA472">
        <f t="shared" si="172"/>
        <v>333.42</v>
      </c>
      <c r="BB472">
        <f t="shared" si="173"/>
        <v>333.42</v>
      </c>
      <c r="BC472">
        <f t="shared" si="158"/>
        <v>333.42</v>
      </c>
      <c r="BD472">
        <v>2.1545534364261E-8</v>
      </c>
      <c r="BE472">
        <v>1.23995247045507E-16</v>
      </c>
      <c r="BF472">
        <v>0.18631083563333301</v>
      </c>
      <c r="BG472">
        <v>317.18740713023197</v>
      </c>
      <c r="BH472">
        <v>0.29504001388888801</v>
      </c>
      <c r="BI472">
        <v>333.42</v>
      </c>
      <c r="BJ472">
        <v>317.18740713023197</v>
      </c>
      <c r="BK472">
        <v>0</v>
      </c>
    </row>
    <row r="473" spans="1:63" x14ac:dyDescent="0.25">
      <c r="A473" t="s">
        <v>93</v>
      </c>
      <c r="B473">
        <v>471</v>
      </c>
      <c r="C473" t="s">
        <v>110</v>
      </c>
      <c r="D473">
        <v>201.04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-201.04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f t="shared" si="159"/>
        <v>1</v>
      </c>
      <c r="W473" t="s">
        <v>22</v>
      </c>
      <c r="X473" t="s">
        <v>62</v>
      </c>
      <c r="Y473" t="s">
        <v>45</v>
      </c>
      <c r="Z473">
        <v>710.98</v>
      </c>
      <c r="AA473">
        <v>593</v>
      </c>
      <c r="AB473" s="1">
        <f t="shared" si="174"/>
        <v>475.60383125033792</v>
      </c>
      <c r="AC473" s="6">
        <f t="shared" si="175"/>
        <v>710.95602979246576</v>
      </c>
      <c r="AD473">
        <v>313.81</v>
      </c>
      <c r="AE473">
        <v>421.68</v>
      </c>
      <c r="AF473">
        <v>0</v>
      </c>
      <c r="AG473">
        <v>274.58999999999997</v>
      </c>
      <c r="AH473" s="7">
        <f t="shared" si="176"/>
        <v>469.80069923530402</v>
      </c>
      <c r="AI473">
        <v>5000000</v>
      </c>
      <c r="AJ473">
        <f t="shared" si="160"/>
        <v>0.42</v>
      </c>
      <c r="AK473">
        <f t="shared" si="161"/>
        <v>0.41999999999999993</v>
      </c>
      <c r="AL473">
        <v>0.66051300000000002</v>
      </c>
      <c r="AM473">
        <v>0.34577503999999998</v>
      </c>
      <c r="AN473">
        <f t="shared" si="162"/>
        <v>402.08</v>
      </c>
      <c r="AO473">
        <f t="shared" si="163"/>
        <v>0</v>
      </c>
      <c r="AP473">
        <f t="shared" si="164"/>
        <v>402.08</v>
      </c>
      <c r="AQ473">
        <f t="shared" si="165"/>
        <v>382.50468675821401</v>
      </c>
      <c r="AR473">
        <v>180000</v>
      </c>
      <c r="AS473">
        <v>0.31</v>
      </c>
      <c r="AT473">
        <f t="shared" si="166"/>
        <v>382.50468675821435</v>
      </c>
      <c r="AU473">
        <f t="shared" si="167"/>
        <v>382.50468675821429</v>
      </c>
      <c r="AV473">
        <f t="shared" si="168"/>
        <v>402.07999999999993</v>
      </c>
      <c r="AW473">
        <f t="shared" si="154"/>
        <v>402.0800000000001</v>
      </c>
      <c r="AX473">
        <f t="shared" si="169"/>
        <v>402.08</v>
      </c>
      <c r="AY473">
        <f t="shared" si="170"/>
        <v>402.08</v>
      </c>
      <c r="AZ473">
        <f t="shared" si="171"/>
        <v>402.08</v>
      </c>
      <c r="BA473">
        <f t="shared" si="172"/>
        <v>402.08</v>
      </c>
      <c r="BB473">
        <f t="shared" si="173"/>
        <v>402.08</v>
      </c>
      <c r="BC473">
        <f t="shared" si="158"/>
        <v>402.08</v>
      </c>
      <c r="BD473">
        <v>0</v>
      </c>
      <c r="BE473">
        <v>1.75814925467041E-16</v>
      </c>
      <c r="BF473">
        <v>0.27094413961481401</v>
      </c>
      <c r="BG473">
        <v>382.50468675821401</v>
      </c>
      <c r="BH473">
        <v>0.41888704499999901</v>
      </c>
      <c r="BI473">
        <v>402.08</v>
      </c>
      <c r="BJ473">
        <v>382.50468675821401</v>
      </c>
      <c r="BK473">
        <v>0</v>
      </c>
    </row>
    <row r="474" spans="1:63" x14ac:dyDescent="0.25">
      <c r="A474" t="s">
        <v>93</v>
      </c>
      <c r="B474">
        <v>472</v>
      </c>
      <c r="C474" t="s">
        <v>110</v>
      </c>
      <c r="D474">
        <v>142.19999999999999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-142.19999999999999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f t="shared" si="159"/>
        <v>1</v>
      </c>
      <c r="W474" t="s">
        <v>22</v>
      </c>
      <c r="X474" t="s">
        <v>63</v>
      </c>
      <c r="Y474" t="s">
        <v>45</v>
      </c>
      <c r="Z474">
        <v>426.59</v>
      </c>
      <c r="AA474">
        <v>289</v>
      </c>
      <c r="AB474" s="1">
        <f t="shared" si="174"/>
        <v>339.70712488848386</v>
      </c>
      <c r="AC474" s="6">
        <f t="shared" si="175"/>
        <v>507.81094039548532</v>
      </c>
      <c r="AD474">
        <v>240.27</v>
      </c>
      <c r="AE474">
        <v>421.68</v>
      </c>
      <c r="AF474">
        <v>0</v>
      </c>
      <c r="AG474">
        <v>196.13</v>
      </c>
      <c r="AH474" s="7">
        <f t="shared" si="176"/>
        <v>335.56215135664149</v>
      </c>
      <c r="AI474">
        <v>5000000</v>
      </c>
      <c r="AJ474">
        <f t="shared" si="160"/>
        <v>0.42</v>
      </c>
      <c r="AK474">
        <f t="shared" si="161"/>
        <v>0.41999999999999993</v>
      </c>
      <c r="AL474">
        <v>0.53172743</v>
      </c>
      <c r="AM474">
        <v>0.45896700000000001</v>
      </c>
      <c r="AN474">
        <f t="shared" si="162"/>
        <v>284.39999999999998</v>
      </c>
      <c r="AO474">
        <f t="shared" si="163"/>
        <v>0</v>
      </c>
      <c r="AP474">
        <f t="shared" si="164"/>
        <v>284.39999999999998</v>
      </c>
      <c r="AQ474">
        <f t="shared" si="165"/>
        <v>269.05502634219602</v>
      </c>
      <c r="AR474">
        <v>180000</v>
      </c>
      <c r="AS474">
        <v>0.28999999999999998</v>
      </c>
      <c r="AT474">
        <f t="shared" si="166"/>
        <v>269.05502634219613</v>
      </c>
      <c r="AU474">
        <f t="shared" si="167"/>
        <v>269.05502634219596</v>
      </c>
      <c r="AV474">
        <f t="shared" si="168"/>
        <v>284.39999999999992</v>
      </c>
      <c r="AW474">
        <f t="shared" si="154"/>
        <v>284.40000000000003</v>
      </c>
      <c r="AX474">
        <f t="shared" si="169"/>
        <v>284.39999999999998</v>
      </c>
      <c r="AY474">
        <f t="shared" si="170"/>
        <v>284.39999999999998</v>
      </c>
      <c r="AZ474">
        <f t="shared" si="171"/>
        <v>284.39999999999998</v>
      </c>
      <c r="BA474">
        <f t="shared" si="172"/>
        <v>284.39999999999998</v>
      </c>
      <c r="BB474">
        <f t="shared" si="173"/>
        <v>284.39999999999998</v>
      </c>
      <c r="BC474">
        <f t="shared" si="158"/>
        <v>284.39999999999998</v>
      </c>
      <c r="BD474">
        <v>9.6695298616503606E-9</v>
      </c>
      <c r="BE474">
        <v>8.1723507450645296E-17</v>
      </c>
      <c r="BF474">
        <v>0.13405667999999901</v>
      </c>
      <c r="BG474">
        <v>269.05502634219602</v>
      </c>
      <c r="BH474">
        <v>0.21370542722222199</v>
      </c>
      <c r="BI474">
        <v>284.39999999999998</v>
      </c>
      <c r="BJ474">
        <v>269.05502634219602</v>
      </c>
      <c r="BK474">
        <v>0</v>
      </c>
    </row>
    <row r="475" spans="1:63" x14ac:dyDescent="0.25">
      <c r="A475" t="s">
        <v>93</v>
      </c>
      <c r="B475">
        <v>473</v>
      </c>
      <c r="C475" t="s">
        <v>110</v>
      </c>
      <c r="D475">
        <v>171.62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-171.62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f t="shared" si="159"/>
        <v>1</v>
      </c>
      <c r="W475" t="s">
        <v>22</v>
      </c>
      <c r="X475" t="s">
        <v>56</v>
      </c>
      <c r="Y475" t="s">
        <v>45</v>
      </c>
      <c r="Z475">
        <v>671.76</v>
      </c>
      <c r="AA475">
        <v>417</v>
      </c>
      <c r="AB475" s="1">
        <f t="shared" si="174"/>
        <v>424.64689649166161</v>
      </c>
      <c r="AC475" s="6">
        <f t="shared" si="175"/>
        <v>634.78309415571891</v>
      </c>
      <c r="AD475">
        <v>294.2</v>
      </c>
      <c r="AE475">
        <v>480.52</v>
      </c>
      <c r="AF475">
        <v>0</v>
      </c>
      <c r="AG475">
        <v>245.17</v>
      </c>
      <c r="AH475" s="7">
        <f t="shared" si="176"/>
        <v>419.46552107330746</v>
      </c>
      <c r="AI475">
        <v>5000000</v>
      </c>
      <c r="AJ475">
        <f t="shared" si="160"/>
        <v>0.42</v>
      </c>
      <c r="AK475">
        <f t="shared" si="161"/>
        <v>0.41999999999999971</v>
      </c>
      <c r="AL475">
        <v>0.58003660000000001</v>
      </c>
      <c r="AM475">
        <v>0.40288696000000002</v>
      </c>
      <c r="AN475">
        <f t="shared" si="162"/>
        <v>343.24</v>
      </c>
      <c r="AO475">
        <f t="shared" si="163"/>
        <v>0</v>
      </c>
      <c r="AP475">
        <f t="shared" si="164"/>
        <v>343.24</v>
      </c>
      <c r="AQ475">
        <f t="shared" si="165"/>
        <v>324.72027862762098</v>
      </c>
      <c r="AR475">
        <v>180000</v>
      </c>
      <c r="AS475">
        <v>0.28999999999999998</v>
      </c>
      <c r="AT475">
        <f t="shared" si="166"/>
        <v>324.7202786276211</v>
      </c>
      <c r="AU475">
        <f t="shared" si="167"/>
        <v>324.72027862762098</v>
      </c>
      <c r="AV475">
        <f t="shared" si="168"/>
        <v>343.24000000000012</v>
      </c>
      <c r="AW475">
        <f t="shared" ref="AW475:AW538" si="177">((AN475+AO475)^(1-AJ475))*(AN475^AJ475)</f>
        <v>343.24000000000024</v>
      </c>
      <c r="AX475">
        <f t="shared" si="169"/>
        <v>343.24</v>
      </c>
      <c r="AY475">
        <f t="shared" si="170"/>
        <v>343.24</v>
      </c>
      <c r="AZ475">
        <f t="shared" si="171"/>
        <v>343.24</v>
      </c>
      <c r="BA475">
        <f t="shared" si="172"/>
        <v>343.24</v>
      </c>
      <c r="BB475">
        <f t="shared" si="173"/>
        <v>343.24</v>
      </c>
      <c r="BC475">
        <f t="shared" si="158"/>
        <v>343.24</v>
      </c>
      <c r="BD475">
        <v>2.3062315390685701E-8</v>
      </c>
      <c r="BE475">
        <v>9.0552265931895203E-17</v>
      </c>
      <c r="BF475">
        <v>0.195265295096296</v>
      </c>
      <c r="BG475">
        <v>324.72027862762098</v>
      </c>
      <c r="BH475">
        <v>0.333935160555555</v>
      </c>
      <c r="BI475">
        <v>343.24</v>
      </c>
      <c r="BJ475">
        <v>324.72027862762098</v>
      </c>
      <c r="BK475">
        <v>0</v>
      </c>
    </row>
    <row r="476" spans="1:63" x14ac:dyDescent="0.25">
      <c r="A476" t="s">
        <v>93</v>
      </c>
      <c r="B476">
        <v>474</v>
      </c>
      <c r="C476" t="s">
        <v>110</v>
      </c>
      <c r="D476">
        <v>205.94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-205.94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f t="shared" si="159"/>
        <v>1</v>
      </c>
      <c r="W476" t="s">
        <v>22</v>
      </c>
      <c r="X476" t="s">
        <v>64</v>
      </c>
      <c r="Y476" t="s">
        <v>45</v>
      </c>
      <c r="Z476">
        <v>720.79</v>
      </c>
      <c r="AA476">
        <v>485</v>
      </c>
      <c r="AB476" s="1">
        <f t="shared" si="174"/>
        <v>509.56934758676363</v>
      </c>
      <c r="AC476" s="6">
        <f t="shared" si="175"/>
        <v>761.72935636746945</v>
      </c>
      <c r="AD476">
        <v>333.43</v>
      </c>
      <c r="AE476">
        <v>480.52</v>
      </c>
      <c r="AF476">
        <v>0</v>
      </c>
      <c r="AG476">
        <v>294.2</v>
      </c>
      <c r="AH476" s="7">
        <f t="shared" si="176"/>
        <v>503.35178161996595</v>
      </c>
      <c r="AI476">
        <v>5000000</v>
      </c>
      <c r="AJ476">
        <f t="shared" si="160"/>
        <v>0.42</v>
      </c>
      <c r="AK476">
        <f t="shared" si="161"/>
        <v>0.41999999999999993</v>
      </c>
      <c r="AL476">
        <v>0.61730629999999997</v>
      </c>
      <c r="AM476">
        <v>0.21308564999999999</v>
      </c>
      <c r="AN476">
        <f t="shared" si="162"/>
        <v>411.88</v>
      </c>
      <c r="AO476">
        <f t="shared" si="163"/>
        <v>0</v>
      </c>
      <c r="AP476">
        <f t="shared" si="164"/>
        <v>411.88</v>
      </c>
      <c r="AQ476">
        <f t="shared" si="165"/>
        <v>389.65676599797399</v>
      </c>
      <c r="AR476">
        <v>180000</v>
      </c>
      <c r="AS476">
        <v>0.28999999999999998</v>
      </c>
      <c r="AT476">
        <f t="shared" si="166"/>
        <v>389.65676599797399</v>
      </c>
      <c r="AU476">
        <f t="shared" si="167"/>
        <v>389.65676599797359</v>
      </c>
      <c r="AV476">
        <f t="shared" si="168"/>
        <v>411.88000000000011</v>
      </c>
      <c r="AW476">
        <f t="shared" si="177"/>
        <v>411.88000000000034</v>
      </c>
      <c r="AX476">
        <f t="shared" si="169"/>
        <v>411.88</v>
      </c>
      <c r="AY476">
        <f t="shared" si="170"/>
        <v>411.88</v>
      </c>
      <c r="AZ476">
        <f t="shared" si="171"/>
        <v>411.88</v>
      </c>
      <c r="BA476">
        <f t="shared" si="172"/>
        <v>411.88</v>
      </c>
      <c r="BB476">
        <f t="shared" si="173"/>
        <v>411.88</v>
      </c>
      <c r="BC476">
        <f t="shared" si="158"/>
        <v>411.88</v>
      </c>
      <c r="BD476">
        <v>1.1096184941954601E-8</v>
      </c>
      <c r="BE476">
        <v>9.7078917188000805E-17</v>
      </c>
      <c r="BF476">
        <v>0.281171102385185</v>
      </c>
      <c r="BG476">
        <v>389.65676599797399</v>
      </c>
      <c r="BH476">
        <v>0.48085355555555498</v>
      </c>
      <c r="BI476">
        <v>411.88</v>
      </c>
      <c r="BJ476">
        <v>389.65676599797399</v>
      </c>
      <c r="BK476">
        <v>0</v>
      </c>
    </row>
    <row r="477" spans="1:63" x14ac:dyDescent="0.25">
      <c r="A477" t="s">
        <v>93</v>
      </c>
      <c r="B477">
        <v>475</v>
      </c>
      <c r="C477" t="s">
        <v>110</v>
      </c>
      <c r="D477">
        <v>314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-157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f t="shared" si="159"/>
        <v>1</v>
      </c>
      <c r="W477" t="s">
        <v>18</v>
      </c>
      <c r="X477" t="s">
        <v>58</v>
      </c>
      <c r="Y477" t="s">
        <v>41</v>
      </c>
      <c r="Z477">
        <v>795</v>
      </c>
      <c r="AA477" s="3">
        <f>Z477/1.5</f>
        <v>530</v>
      </c>
      <c r="AB477">
        <v>410</v>
      </c>
      <c r="AC477">
        <v>640</v>
      </c>
      <c r="AD477">
        <v>0</v>
      </c>
      <c r="AE477">
        <v>0</v>
      </c>
      <c r="AF477" s="2">
        <v>0</v>
      </c>
      <c r="AG477">
        <v>256</v>
      </c>
      <c r="AH477" s="7">
        <f t="shared" si="176"/>
        <v>448.8767123287671</v>
      </c>
      <c r="AI477">
        <v>1500000</v>
      </c>
      <c r="AJ477">
        <f t="shared" si="160"/>
        <v>0.7228</v>
      </c>
      <c r="AK477">
        <f t="shared" si="161"/>
        <v>0.35755200461808356</v>
      </c>
      <c r="AL477">
        <v>0.81931290000000001</v>
      </c>
      <c r="AM477">
        <v>0.50150150000000004</v>
      </c>
      <c r="AN477">
        <f t="shared" si="162"/>
        <v>415.38295583714074</v>
      </c>
      <c r="AO477">
        <f t="shared" si="163"/>
        <v>0</v>
      </c>
      <c r="AP477">
        <f t="shared" si="164"/>
        <v>415.38295583714074</v>
      </c>
      <c r="AQ477">
        <f t="shared" si="165"/>
        <v>402.11620211078201</v>
      </c>
      <c r="AR477">
        <v>210000</v>
      </c>
      <c r="AS477">
        <v>0.28000000000000003</v>
      </c>
      <c r="AT477">
        <f t="shared" si="166"/>
        <v>402.11620211078207</v>
      </c>
      <c r="AU477">
        <f t="shared" si="167"/>
        <v>402.11620211078184</v>
      </c>
      <c r="AV477">
        <f t="shared" si="168"/>
        <v>415.38295583714068</v>
      </c>
      <c r="AW477">
        <f t="shared" si="177"/>
        <v>415.38295583714074</v>
      </c>
      <c r="AX477">
        <f t="shared" si="169"/>
        <v>415.38295583714074</v>
      </c>
      <c r="AY477">
        <f t="shared" si="170"/>
        <v>415.38295583714074</v>
      </c>
      <c r="AZ477">
        <f t="shared" si="171"/>
        <v>415.38295583714074</v>
      </c>
      <c r="BA477">
        <f t="shared" si="172"/>
        <v>415.38295583714074</v>
      </c>
      <c r="BB477">
        <f t="shared" si="173"/>
        <v>415.38295583714074</v>
      </c>
      <c r="BC477">
        <f t="shared" si="158"/>
        <v>415.38295583714074</v>
      </c>
      <c r="BD477">
        <v>1.4017732615082E-8</v>
      </c>
      <c r="BE477">
        <v>4.2192285613563701E-17</v>
      </c>
      <c r="BF477">
        <v>0.25666260317460299</v>
      </c>
      <c r="BG477">
        <v>402.11620211078201</v>
      </c>
      <c r="BH477">
        <v>0.26682539682539602</v>
      </c>
      <c r="BI477">
        <v>415.38295583714</v>
      </c>
      <c r="BJ477">
        <v>402.11620211078201</v>
      </c>
      <c r="BK477">
        <v>0</v>
      </c>
    </row>
    <row r="478" spans="1:63" x14ac:dyDescent="0.25">
      <c r="A478" t="s">
        <v>93</v>
      </c>
      <c r="B478">
        <v>476</v>
      </c>
      <c r="C478" t="s">
        <v>110</v>
      </c>
      <c r="D478">
        <v>315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-157.5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60</v>
      </c>
      <c r="U478">
        <v>0</v>
      </c>
      <c r="V478">
        <f t="shared" si="159"/>
        <v>0</v>
      </c>
      <c r="W478" t="s">
        <v>18</v>
      </c>
      <c r="X478" t="s">
        <v>58</v>
      </c>
      <c r="Y478" t="s">
        <v>41</v>
      </c>
      <c r="Z478">
        <v>795</v>
      </c>
      <c r="AA478" s="3">
        <f t="shared" ref="AA478:AA488" si="178">Z478/1.5</f>
        <v>530</v>
      </c>
      <c r="AB478">
        <v>410</v>
      </c>
      <c r="AC478">
        <v>640</v>
      </c>
      <c r="AD478">
        <v>0</v>
      </c>
      <c r="AE478">
        <v>0</v>
      </c>
      <c r="AF478" s="2">
        <v>0</v>
      </c>
      <c r="AG478">
        <v>256</v>
      </c>
      <c r="AH478" s="7">
        <f t="shared" si="176"/>
        <v>448.8767123287671</v>
      </c>
      <c r="AI478">
        <v>1500000</v>
      </c>
      <c r="AJ478">
        <f t="shared" si="160"/>
        <v>0.7228</v>
      </c>
      <c r="AK478">
        <f t="shared" si="161"/>
        <v>0.35755200461808356</v>
      </c>
      <c r="AL478">
        <v>1.2268254000000001</v>
      </c>
      <c r="AM478">
        <v>0.45595184</v>
      </c>
      <c r="AN478">
        <f t="shared" si="162"/>
        <v>416.70583149267304</v>
      </c>
      <c r="AO478">
        <f t="shared" si="163"/>
        <v>0</v>
      </c>
      <c r="AP478">
        <f t="shared" si="164"/>
        <v>416.70583149267304</v>
      </c>
      <c r="AQ478">
        <f t="shared" si="165"/>
        <v>353.38085831564001</v>
      </c>
      <c r="AR478">
        <v>210000</v>
      </c>
      <c r="AS478">
        <v>0.28000000000000003</v>
      </c>
      <c r="AT478">
        <f t="shared" si="166"/>
        <v>353.38085831564001</v>
      </c>
      <c r="AU478">
        <f t="shared" si="167"/>
        <v>353.38085831563984</v>
      </c>
      <c r="AV478">
        <f t="shared" si="168"/>
        <v>416.70583149267316</v>
      </c>
      <c r="AW478">
        <f t="shared" si="177"/>
        <v>416.70583149267316</v>
      </c>
      <c r="AX478">
        <f t="shared" si="169"/>
        <v>416.70583149267304</v>
      </c>
      <c r="AY478">
        <f t="shared" si="170"/>
        <v>416.70583149267304</v>
      </c>
      <c r="AZ478">
        <f t="shared" si="171"/>
        <v>416.70583149267304</v>
      </c>
      <c r="BA478">
        <f t="shared" si="172"/>
        <v>416.70583149267304</v>
      </c>
      <c r="BB478">
        <f t="shared" si="173"/>
        <v>416.70583149267304</v>
      </c>
      <c r="BC478">
        <f t="shared" si="158"/>
        <v>416.70583149267304</v>
      </c>
      <c r="BD478">
        <v>0.603940637488108</v>
      </c>
      <c r="BE478">
        <v>0.48615893775811297</v>
      </c>
      <c r="BF478">
        <v>0.198219096863331</v>
      </c>
      <c r="BG478">
        <v>353.38085831564001</v>
      </c>
      <c r="BH478">
        <v>0.26682539682539602</v>
      </c>
      <c r="BI478">
        <v>362.66150687186399</v>
      </c>
      <c r="BJ478">
        <v>353.38085831564001</v>
      </c>
      <c r="BK478">
        <v>0</v>
      </c>
    </row>
    <row r="479" spans="1:63" x14ac:dyDescent="0.25">
      <c r="A479" t="s">
        <v>93</v>
      </c>
      <c r="B479">
        <v>477</v>
      </c>
      <c r="C479" t="s">
        <v>110</v>
      </c>
      <c r="D479">
        <v>316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-158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90</v>
      </c>
      <c r="U479">
        <v>0</v>
      </c>
      <c r="V479">
        <f t="shared" si="159"/>
        <v>0</v>
      </c>
      <c r="W479" t="s">
        <v>18</v>
      </c>
      <c r="X479" t="s">
        <v>58</v>
      </c>
      <c r="Y479" t="s">
        <v>41</v>
      </c>
      <c r="Z479">
        <v>795</v>
      </c>
      <c r="AA479" s="3">
        <f t="shared" si="178"/>
        <v>530</v>
      </c>
      <c r="AB479">
        <v>410</v>
      </c>
      <c r="AC479">
        <v>640</v>
      </c>
      <c r="AD479">
        <v>0</v>
      </c>
      <c r="AE479">
        <v>0</v>
      </c>
      <c r="AF479" s="2">
        <v>0</v>
      </c>
      <c r="AG479">
        <v>256</v>
      </c>
      <c r="AH479" s="7">
        <f t="shared" si="176"/>
        <v>448.8767123287671</v>
      </c>
      <c r="AI479">
        <v>1500000</v>
      </c>
      <c r="AJ479">
        <f t="shared" si="160"/>
        <v>0.7228</v>
      </c>
      <c r="AK479">
        <f t="shared" si="161"/>
        <v>0.35755200461808356</v>
      </c>
      <c r="AL479">
        <v>1.2115738</v>
      </c>
      <c r="AM479">
        <v>0.47203812000000001</v>
      </c>
      <c r="AN479">
        <f t="shared" si="162"/>
        <v>418.02870714820529</v>
      </c>
      <c r="AO479">
        <f t="shared" si="163"/>
        <v>0</v>
      </c>
      <c r="AP479">
        <f t="shared" si="164"/>
        <v>418.02870714820529</v>
      </c>
      <c r="AQ479">
        <f t="shared" si="165"/>
        <v>316</v>
      </c>
      <c r="AR479">
        <v>210000</v>
      </c>
      <c r="AS479">
        <v>0.28000000000000003</v>
      </c>
      <c r="AT479">
        <f t="shared" si="166"/>
        <v>316.00000000000006</v>
      </c>
      <c r="AU479">
        <f t="shared" si="167"/>
        <v>316.00000000000006</v>
      </c>
      <c r="AV479">
        <f t="shared" si="168"/>
        <v>418.02870714820563</v>
      </c>
      <c r="AW479">
        <f t="shared" si="177"/>
        <v>418.0287071482054</v>
      </c>
      <c r="AX479">
        <f t="shared" si="169"/>
        <v>418.02870714820529</v>
      </c>
      <c r="AY479">
        <f t="shared" si="170"/>
        <v>418.02870714820529</v>
      </c>
      <c r="AZ479">
        <f t="shared" si="171"/>
        <v>418.02870714820529</v>
      </c>
      <c r="BA479">
        <f t="shared" si="172"/>
        <v>418.02870714820529</v>
      </c>
      <c r="BB479">
        <f t="shared" si="173"/>
        <v>418.02870714820529</v>
      </c>
      <c r="BC479">
        <f t="shared" si="158"/>
        <v>418.02870714820529</v>
      </c>
      <c r="BD479">
        <v>0.76987323142336905</v>
      </c>
      <c r="BE479">
        <v>0.57311145113341</v>
      </c>
      <c r="BF479">
        <v>0.158501587301587</v>
      </c>
      <c r="BG479">
        <v>316</v>
      </c>
      <c r="BH479">
        <v>0.26682539682539602</v>
      </c>
      <c r="BI479">
        <v>316</v>
      </c>
      <c r="BJ479">
        <v>316</v>
      </c>
      <c r="BK479">
        <v>0</v>
      </c>
    </row>
    <row r="480" spans="1:63" x14ac:dyDescent="0.25">
      <c r="A480" t="s">
        <v>93</v>
      </c>
      <c r="B480">
        <v>478</v>
      </c>
      <c r="C480" t="s">
        <v>110</v>
      </c>
      <c r="D480">
        <v>224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-224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90</v>
      </c>
      <c r="U480">
        <v>0</v>
      </c>
      <c r="V480">
        <f t="shared" si="159"/>
        <v>0</v>
      </c>
      <c r="W480" t="s">
        <v>18</v>
      </c>
      <c r="X480" t="s">
        <v>58</v>
      </c>
      <c r="Y480" t="s">
        <v>41</v>
      </c>
      <c r="Z480">
        <v>795</v>
      </c>
      <c r="AA480" s="3">
        <f t="shared" si="178"/>
        <v>530</v>
      </c>
      <c r="AB480">
        <v>410</v>
      </c>
      <c r="AC480">
        <v>640</v>
      </c>
      <c r="AD480">
        <v>0</v>
      </c>
      <c r="AE480">
        <v>0</v>
      </c>
      <c r="AF480" s="2">
        <v>0</v>
      </c>
      <c r="AG480">
        <v>256</v>
      </c>
      <c r="AH480" s="7">
        <f t="shared" si="176"/>
        <v>448.8767123287671</v>
      </c>
      <c r="AI480">
        <v>1500000</v>
      </c>
      <c r="AJ480">
        <f t="shared" si="160"/>
        <v>0.7228</v>
      </c>
      <c r="AK480">
        <f t="shared" si="161"/>
        <v>0.35755200461808356</v>
      </c>
      <c r="AL480">
        <v>1.2869330999999999</v>
      </c>
      <c r="AM480">
        <v>0.62570124999999999</v>
      </c>
      <c r="AN480">
        <f t="shared" si="162"/>
        <v>448</v>
      </c>
      <c r="AO480">
        <f t="shared" si="163"/>
        <v>0</v>
      </c>
      <c r="AP480">
        <f t="shared" si="164"/>
        <v>448</v>
      </c>
      <c r="AQ480">
        <f t="shared" si="165"/>
        <v>358.4</v>
      </c>
      <c r="AR480">
        <v>210000</v>
      </c>
      <c r="AS480">
        <v>0.28000000000000003</v>
      </c>
      <c r="AT480">
        <f t="shared" si="166"/>
        <v>358.4</v>
      </c>
      <c r="AU480">
        <f t="shared" si="167"/>
        <v>358.4</v>
      </c>
      <c r="AV480">
        <f t="shared" si="168"/>
        <v>447.99999999999977</v>
      </c>
      <c r="AW480">
        <f t="shared" si="177"/>
        <v>447.99999999999989</v>
      </c>
      <c r="AX480">
        <f t="shared" si="169"/>
        <v>448</v>
      </c>
      <c r="AY480">
        <f t="shared" si="170"/>
        <v>448</v>
      </c>
      <c r="AZ480">
        <f t="shared" si="171"/>
        <v>448</v>
      </c>
      <c r="BA480">
        <f t="shared" si="172"/>
        <v>448</v>
      </c>
      <c r="BB480">
        <f t="shared" si="173"/>
        <v>448</v>
      </c>
      <c r="BC480">
        <f t="shared" si="158"/>
        <v>448</v>
      </c>
      <c r="BD480">
        <v>0.76987323142336905</v>
      </c>
      <c r="BE480">
        <v>0.87960725448765298</v>
      </c>
      <c r="BF480">
        <v>0.203889777777777</v>
      </c>
      <c r="BG480">
        <v>358.4</v>
      </c>
      <c r="BH480">
        <v>0.26682539682539602</v>
      </c>
      <c r="BI480">
        <v>387.97938089542799</v>
      </c>
      <c r="BJ480">
        <v>358.4</v>
      </c>
      <c r="BK480">
        <v>0</v>
      </c>
    </row>
    <row r="481" spans="1:63" x14ac:dyDescent="0.25">
      <c r="A481" t="s">
        <v>93</v>
      </c>
      <c r="B481">
        <v>479</v>
      </c>
      <c r="C481" t="s">
        <v>110</v>
      </c>
      <c r="D481">
        <v>316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-158</v>
      </c>
      <c r="L481">
        <v>0</v>
      </c>
      <c r="M481">
        <v>0</v>
      </c>
      <c r="N481">
        <v>-158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f t="shared" si="159"/>
        <v>1</v>
      </c>
      <c r="W481" t="s">
        <v>18</v>
      </c>
      <c r="X481" t="s">
        <v>58</v>
      </c>
      <c r="Y481" t="s">
        <v>41</v>
      </c>
      <c r="Z481">
        <v>795</v>
      </c>
      <c r="AA481" s="3">
        <f t="shared" si="178"/>
        <v>530</v>
      </c>
      <c r="AB481">
        <v>410</v>
      </c>
      <c r="AC481">
        <v>640</v>
      </c>
      <c r="AD481">
        <v>0</v>
      </c>
      <c r="AE481">
        <v>0</v>
      </c>
      <c r="AF481" s="2">
        <v>0</v>
      </c>
      <c r="AG481">
        <v>256</v>
      </c>
      <c r="AH481" s="7">
        <f t="shared" si="176"/>
        <v>448.8767123287671</v>
      </c>
      <c r="AI481">
        <v>1500000</v>
      </c>
      <c r="AJ481">
        <f t="shared" si="160"/>
        <v>0.7228</v>
      </c>
      <c r="AK481">
        <f t="shared" si="161"/>
        <v>0.35755200461808356</v>
      </c>
      <c r="AL481">
        <v>1.0329746</v>
      </c>
      <c r="AM481">
        <v>0.97172429999999999</v>
      </c>
      <c r="AN481">
        <f t="shared" si="162"/>
        <v>418.02870714820529</v>
      </c>
      <c r="AO481">
        <f t="shared" si="163"/>
        <v>273.6640275958826</v>
      </c>
      <c r="AP481">
        <f t="shared" si="164"/>
        <v>691.69273474408783</v>
      </c>
      <c r="AQ481">
        <f t="shared" si="165"/>
        <v>657.47745180575498</v>
      </c>
      <c r="AR481">
        <v>210000</v>
      </c>
      <c r="AS481">
        <v>0.28000000000000003</v>
      </c>
      <c r="AT481">
        <f t="shared" si="166"/>
        <v>462.95093472857235</v>
      </c>
      <c r="AU481">
        <f t="shared" si="167"/>
        <v>410.26902417648256</v>
      </c>
      <c r="AV481">
        <f t="shared" si="168"/>
        <v>411.14435102628329</v>
      </c>
      <c r="AW481">
        <f t="shared" si="177"/>
        <v>480.65306611425706</v>
      </c>
      <c r="AX481">
        <f t="shared" si="169"/>
        <v>537.72429706019193</v>
      </c>
      <c r="AY481">
        <f t="shared" si="170"/>
        <v>856.89893941447235</v>
      </c>
      <c r="AZ481">
        <f t="shared" si="171"/>
        <v>864.31573653370742</v>
      </c>
      <c r="BA481">
        <f t="shared" si="172"/>
        <v>488.13498348953226</v>
      </c>
      <c r="BB481">
        <f t="shared" si="173"/>
        <v>450.01741515094631</v>
      </c>
      <c r="BC481">
        <f t="shared" si="158"/>
        <v>474.22176326899404</v>
      </c>
      <c r="BD481">
        <v>1.55237495087779E-8</v>
      </c>
      <c r="BE481">
        <v>0.51864538693519502</v>
      </c>
      <c r="BF481">
        <v>0.56426565079364999</v>
      </c>
      <c r="BG481">
        <v>596.22760754597698</v>
      </c>
      <c r="BH481">
        <v>0.26682539682539602</v>
      </c>
      <c r="BI481">
        <v>632</v>
      </c>
      <c r="BJ481">
        <v>404.67745180575599</v>
      </c>
      <c r="BK481">
        <v>252.79999999999899</v>
      </c>
    </row>
    <row r="482" spans="1:63" x14ac:dyDescent="0.25">
      <c r="A482" t="s">
        <v>93</v>
      </c>
      <c r="B482">
        <v>480</v>
      </c>
      <c r="C482" t="s">
        <v>110</v>
      </c>
      <c r="D482">
        <v>314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-157</v>
      </c>
      <c r="L482">
        <v>0</v>
      </c>
      <c r="M482">
        <v>0</v>
      </c>
      <c r="N482">
        <v>-157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60</v>
      </c>
      <c r="U482">
        <v>0</v>
      </c>
      <c r="V482">
        <f t="shared" si="159"/>
        <v>0</v>
      </c>
      <c r="W482" t="s">
        <v>18</v>
      </c>
      <c r="X482" t="s">
        <v>58</v>
      </c>
      <c r="Y482" t="s">
        <v>41</v>
      </c>
      <c r="Z482">
        <v>795</v>
      </c>
      <c r="AA482" s="3">
        <f t="shared" si="178"/>
        <v>530</v>
      </c>
      <c r="AB482">
        <v>410</v>
      </c>
      <c r="AC482">
        <v>640</v>
      </c>
      <c r="AD482">
        <v>0</v>
      </c>
      <c r="AE482">
        <v>0</v>
      </c>
      <c r="AF482" s="2">
        <v>0</v>
      </c>
      <c r="AG482">
        <v>256</v>
      </c>
      <c r="AH482" s="7">
        <f t="shared" si="176"/>
        <v>448.8767123287671</v>
      </c>
      <c r="AI482">
        <v>1500000</v>
      </c>
      <c r="AJ482">
        <f t="shared" si="160"/>
        <v>0.7228</v>
      </c>
      <c r="AK482">
        <f t="shared" si="161"/>
        <v>0.35755200461808356</v>
      </c>
      <c r="AL482">
        <v>1.0278267999999999</v>
      </c>
      <c r="AM482">
        <v>0.71932510000000005</v>
      </c>
      <c r="AN482">
        <f t="shared" si="162"/>
        <v>415.38295583714074</v>
      </c>
      <c r="AO482">
        <f t="shared" si="163"/>
        <v>271.93197678831376</v>
      </c>
      <c r="AP482">
        <f t="shared" si="164"/>
        <v>687.3149326254545</v>
      </c>
      <c r="AQ482">
        <f t="shared" si="165"/>
        <v>603.45901432098799</v>
      </c>
      <c r="AR482">
        <v>210000</v>
      </c>
      <c r="AS482">
        <v>0.28000000000000003</v>
      </c>
      <c r="AT482">
        <f t="shared" si="166"/>
        <v>408.9474471567018</v>
      </c>
      <c r="AU482">
        <f t="shared" si="167"/>
        <v>409.71313126029241</v>
      </c>
      <c r="AV482">
        <f t="shared" si="168"/>
        <v>409.60264600440877</v>
      </c>
      <c r="AW482">
        <f t="shared" si="177"/>
        <v>477.61095810087568</v>
      </c>
      <c r="AX482">
        <f t="shared" si="169"/>
        <v>534.32097872436805</v>
      </c>
      <c r="AY482">
        <f t="shared" si="170"/>
        <v>847.28054197290476</v>
      </c>
      <c r="AZ482">
        <f t="shared" si="171"/>
        <v>853.08115222434617</v>
      </c>
      <c r="BA482">
        <f t="shared" si="172"/>
        <v>483.93683391455443</v>
      </c>
      <c r="BB482">
        <f t="shared" si="173"/>
        <v>446.31274269740663</v>
      </c>
      <c r="BC482">
        <f t="shared" si="158"/>
        <v>470.42243676147217</v>
      </c>
      <c r="BD482">
        <v>0.603940637488108</v>
      </c>
      <c r="BE482">
        <v>0.40433788528411702</v>
      </c>
      <c r="BF482">
        <v>0.46897403973344598</v>
      </c>
      <c r="BG482">
        <v>543.55647823576805</v>
      </c>
      <c r="BH482">
        <v>0.26682539682539602</v>
      </c>
      <c r="BI482">
        <v>579.56770774891902</v>
      </c>
      <c r="BJ482">
        <v>352.259014320988</v>
      </c>
      <c r="BK482">
        <v>251.2</v>
      </c>
    </row>
    <row r="483" spans="1:63" x14ac:dyDescent="0.25">
      <c r="A483" t="s">
        <v>93</v>
      </c>
      <c r="B483">
        <v>481</v>
      </c>
      <c r="C483" t="s">
        <v>110</v>
      </c>
      <c r="D483">
        <v>315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-157.5</v>
      </c>
      <c r="L483">
        <v>0</v>
      </c>
      <c r="M483">
        <v>0</v>
      </c>
      <c r="N483">
        <v>-157.5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90</v>
      </c>
      <c r="U483">
        <v>0</v>
      </c>
      <c r="V483">
        <f t="shared" si="159"/>
        <v>0</v>
      </c>
      <c r="W483" t="s">
        <v>18</v>
      </c>
      <c r="X483" t="s">
        <v>58</v>
      </c>
      <c r="Y483" t="s">
        <v>41</v>
      </c>
      <c r="Z483">
        <v>795</v>
      </c>
      <c r="AA483" s="3">
        <f t="shared" si="178"/>
        <v>530</v>
      </c>
      <c r="AB483">
        <v>410</v>
      </c>
      <c r="AC483">
        <v>640</v>
      </c>
      <c r="AD483">
        <v>0</v>
      </c>
      <c r="AE483">
        <v>0</v>
      </c>
      <c r="AF483" s="2">
        <v>0</v>
      </c>
      <c r="AG483">
        <v>256</v>
      </c>
      <c r="AH483" s="7">
        <f t="shared" si="176"/>
        <v>448.8767123287671</v>
      </c>
      <c r="AI483">
        <v>1500000</v>
      </c>
      <c r="AJ483">
        <f t="shared" si="160"/>
        <v>0.7228</v>
      </c>
      <c r="AK483">
        <f t="shared" si="161"/>
        <v>0.35755200461808356</v>
      </c>
      <c r="AL483">
        <v>1.0319593</v>
      </c>
      <c r="AM483">
        <v>0.55180030000000002</v>
      </c>
      <c r="AN483">
        <f t="shared" si="162"/>
        <v>416.70583149267304</v>
      </c>
      <c r="AO483">
        <f t="shared" si="163"/>
        <v>272.79800219209818</v>
      </c>
      <c r="AP483">
        <f t="shared" si="164"/>
        <v>689.50383368477128</v>
      </c>
      <c r="AQ483">
        <f t="shared" si="165"/>
        <v>567</v>
      </c>
      <c r="AR483">
        <v>210000</v>
      </c>
      <c r="AS483">
        <v>0.28000000000000003</v>
      </c>
      <c r="AT483">
        <f t="shared" si="166"/>
        <v>370.74225930962677</v>
      </c>
      <c r="AU483">
        <f t="shared" si="167"/>
        <v>409.94313120450812</v>
      </c>
      <c r="AV483">
        <f t="shared" si="168"/>
        <v>410.05286638643724</v>
      </c>
      <c r="AW483">
        <f t="shared" si="177"/>
        <v>479.13201210756642</v>
      </c>
      <c r="AX483">
        <f t="shared" si="169"/>
        <v>536.02263789228004</v>
      </c>
      <c r="AY483">
        <f t="shared" si="170"/>
        <v>852.0795711956589</v>
      </c>
      <c r="AZ483">
        <f t="shared" si="171"/>
        <v>858.67953038244866</v>
      </c>
      <c r="BA483">
        <f t="shared" si="172"/>
        <v>486.03230613735519</v>
      </c>
      <c r="BB483">
        <f t="shared" si="173"/>
        <v>448.16125767996084</v>
      </c>
      <c r="BC483">
        <f t="shared" si="158"/>
        <v>472.31985500369962</v>
      </c>
      <c r="BD483">
        <v>0.76987323142336905</v>
      </c>
      <c r="BE483">
        <v>0.76363051252313296</v>
      </c>
      <c r="BF483">
        <v>0.4032</v>
      </c>
      <c r="BG483">
        <v>504</v>
      </c>
      <c r="BH483">
        <v>0.26682539682539602</v>
      </c>
      <c r="BI483">
        <v>545.59600438419602</v>
      </c>
      <c r="BJ483">
        <v>315</v>
      </c>
      <c r="BK483">
        <v>252</v>
      </c>
    </row>
    <row r="484" spans="1:63" x14ac:dyDescent="0.25">
      <c r="A484" t="s">
        <v>93</v>
      </c>
      <c r="B484">
        <v>482</v>
      </c>
      <c r="C484" t="s">
        <v>110</v>
      </c>
      <c r="D484">
        <v>279</v>
      </c>
      <c r="E484">
        <v>0</v>
      </c>
      <c r="F484">
        <v>0</v>
      </c>
      <c r="G484">
        <v>279</v>
      </c>
      <c r="H484">
        <v>0</v>
      </c>
      <c r="I484">
        <v>0</v>
      </c>
      <c r="J484">
        <v>0</v>
      </c>
      <c r="K484">
        <v>-139.5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f t="shared" si="159"/>
        <v>1</v>
      </c>
      <c r="W484" t="s">
        <v>18</v>
      </c>
      <c r="X484" t="s">
        <v>58</v>
      </c>
      <c r="Y484" t="s">
        <v>41</v>
      </c>
      <c r="Z484">
        <v>795</v>
      </c>
      <c r="AA484" s="3">
        <f t="shared" si="178"/>
        <v>530</v>
      </c>
      <c r="AB484">
        <v>410</v>
      </c>
      <c r="AC484">
        <v>640</v>
      </c>
      <c r="AD484">
        <v>0</v>
      </c>
      <c r="AE484">
        <v>0</v>
      </c>
      <c r="AF484" s="2">
        <v>0</v>
      </c>
      <c r="AG484">
        <v>256</v>
      </c>
      <c r="AH484" s="7">
        <f t="shared" si="176"/>
        <v>448.8767123287671</v>
      </c>
      <c r="AI484">
        <v>1500000</v>
      </c>
      <c r="AJ484">
        <f t="shared" si="160"/>
        <v>0.7228</v>
      </c>
      <c r="AK484">
        <f t="shared" si="161"/>
        <v>0.35755200461808356</v>
      </c>
      <c r="AL484">
        <v>0.81609589999999999</v>
      </c>
      <c r="AM484">
        <v>0.75705235999999998</v>
      </c>
      <c r="AN484">
        <f t="shared" si="162"/>
        <v>369.0823078935104</v>
      </c>
      <c r="AO484">
        <f t="shared" si="163"/>
        <v>279</v>
      </c>
      <c r="AP484">
        <f t="shared" si="164"/>
        <v>648.08230789351046</v>
      </c>
      <c r="AQ484">
        <f t="shared" si="165"/>
        <v>636.29433244875304</v>
      </c>
      <c r="AR484">
        <v>210000</v>
      </c>
      <c r="AS484">
        <v>0.28000000000000003</v>
      </c>
      <c r="AT484">
        <f t="shared" si="166"/>
        <v>419.2772494521812</v>
      </c>
      <c r="AU484">
        <f t="shared" si="167"/>
        <v>411.07073792836957</v>
      </c>
      <c r="AV484">
        <f t="shared" si="168"/>
        <v>409.34459093890769</v>
      </c>
      <c r="AW484">
        <f t="shared" si="177"/>
        <v>431.42027454476005</v>
      </c>
      <c r="AX484">
        <f t="shared" si="169"/>
        <v>489.07638861663463</v>
      </c>
      <c r="AY484">
        <f t="shared" si="170"/>
        <v>768.20619898765517</v>
      </c>
      <c r="AZ484">
        <f t="shared" si="171"/>
        <v>779.33714415761165</v>
      </c>
      <c r="BA484">
        <f t="shared" si="172"/>
        <v>434.09819064656278</v>
      </c>
      <c r="BB484">
        <f t="shared" si="173"/>
        <v>399.78219533701258</v>
      </c>
      <c r="BC484">
        <f t="shared" si="158"/>
        <v>420.92381888758234</v>
      </c>
      <c r="BD484">
        <v>8.3682749916050706E-9</v>
      </c>
      <c r="BE484">
        <v>0.14409552909713799</v>
      </c>
      <c r="BF484">
        <v>0.57330514285714196</v>
      </c>
      <c r="BG484">
        <v>600.98439247621002</v>
      </c>
      <c r="BH484">
        <v>0.26682539682539602</v>
      </c>
      <c r="BI484">
        <v>608.06640262392398</v>
      </c>
      <c r="BJ484">
        <v>357.29433244875298</v>
      </c>
      <c r="BK484">
        <v>279</v>
      </c>
    </row>
    <row r="485" spans="1:63" x14ac:dyDescent="0.25">
      <c r="A485" t="s">
        <v>93</v>
      </c>
      <c r="B485">
        <v>483</v>
      </c>
      <c r="C485" t="s">
        <v>110</v>
      </c>
      <c r="D485">
        <v>284</v>
      </c>
      <c r="E485">
        <v>0</v>
      </c>
      <c r="F485">
        <v>0</v>
      </c>
      <c r="G485">
        <v>284</v>
      </c>
      <c r="H485">
        <v>0</v>
      </c>
      <c r="I485">
        <v>0</v>
      </c>
      <c r="J485">
        <v>0</v>
      </c>
      <c r="K485">
        <v>-142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90</v>
      </c>
      <c r="U485">
        <v>0</v>
      </c>
      <c r="V485">
        <f t="shared" si="159"/>
        <v>0</v>
      </c>
      <c r="W485" t="s">
        <v>18</v>
      </c>
      <c r="X485" t="s">
        <v>58</v>
      </c>
      <c r="Y485" t="s">
        <v>41</v>
      </c>
      <c r="Z485">
        <v>795</v>
      </c>
      <c r="AA485" s="3">
        <f t="shared" si="178"/>
        <v>530</v>
      </c>
      <c r="AB485">
        <v>410</v>
      </c>
      <c r="AC485">
        <v>640</v>
      </c>
      <c r="AD485">
        <v>0</v>
      </c>
      <c r="AE485">
        <v>0</v>
      </c>
      <c r="AF485" s="2">
        <v>0</v>
      </c>
      <c r="AG485">
        <v>256</v>
      </c>
      <c r="AH485" s="7">
        <f t="shared" si="176"/>
        <v>448.8767123287671</v>
      </c>
      <c r="AI485">
        <v>1500000</v>
      </c>
      <c r="AJ485">
        <f t="shared" si="160"/>
        <v>0.7228</v>
      </c>
      <c r="AK485">
        <f t="shared" si="161"/>
        <v>0.35755200461808356</v>
      </c>
      <c r="AL485">
        <v>0.84293890000000005</v>
      </c>
      <c r="AM485">
        <v>0.4698464</v>
      </c>
      <c r="AN485">
        <f t="shared" si="162"/>
        <v>375.69668617117185</v>
      </c>
      <c r="AO485">
        <f t="shared" si="163"/>
        <v>284</v>
      </c>
      <c r="AP485">
        <f t="shared" si="164"/>
        <v>659.6966861711719</v>
      </c>
      <c r="AQ485">
        <f t="shared" si="165"/>
        <v>568</v>
      </c>
      <c r="AR485">
        <v>210000</v>
      </c>
      <c r="AS485">
        <v>0.28000000000000003</v>
      </c>
      <c r="AT485">
        <f t="shared" si="166"/>
        <v>344.16274334230172</v>
      </c>
      <c r="AU485">
        <f t="shared" si="167"/>
        <v>410.11955356945708</v>
      </c>
      <c r="AV485">
        <f t="shared" si="168"/>
        <v>410.43075172462233</v>
      </c>
      <c r="AW485">
        <f t="shared" si="177"/>
        <v>439.15182068355523</v>
      </c>
      <c r="AX485">
        <f t="shared" si="169"/>
        <v>497.84119844847396</v>
      </c>
      <c r="AY485">
        <f t="shared" si="170"/>
        <v>793.30083048668166</v>
      </c>
      <c r="AZ485">
        <f t="shared" si="171"/>
        <v>809.42781979967913</v>
      </c>
      <c r="BA485">
        <f t="shared" si="172"/>
        <v>444.97281379639156</v>
      </c>
      <c r="BB485">
        <f t="shared" si="173"/>
        <v>409.45460305542076</v>
      </c>
      <c r="BC485">
        <f t="shared" si="158"/>
        <v>430.65478486700357</v>
      </c>
      <c r="BD485">
        <v>0.76987323142336905</v>
      </c>
      <c r="BE485">
        <v>0.24921834380303001</v>
      </c>
      <c r="BF485">
        <v>0.51210158730158695</v>
      </c>
      <c r="BG485">
        <v>568</v>
      </c>
      <c r="BH485">
        <v>0.26682539682539602</v>
      </c>
      <c r="BI485">
        <v>568</v>
      </c>
      <c r="BJ485">
        <v>284</v>
      </c>
      <c r="BK485">
        <v>284</v>
      </c>
    </row>
    <row r="486" spans="1:63" x14ac:dyDescent="0.25">
      <c r="A486" t="s">
        <v>93</v>
      </c>
      <c r="B486">
        <v>484</v>
      </c>
      <c r="C486" t="s">
        <v>110</v>
      </c>
      <c r="D486">
        <v>355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-88.8</v>
      </c>
      <c r="L486">
        <v>0</v>
      </c>
      <c r="M486">
        <v>0</v>
      </c>
      <c r="N486">
        <v>-177.5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f t="shared" si="159"/>
        <v>1</v>
      </c>
      <c r="W486" t="s">
        <v>18</v>
      </c>
      <c r="X486" t="s">
        <v>58</v>
      </c>
      <c r="Y486" t="s">
        <v>41</v>
      </c>
      <c r="Z486">
        <v>795</v>
      </c>
      <c r="AA486" s="3">
        <f t="shared" si="178"/>
        <v>530</v>
      </c>
      <c r="AB486">
        <v>410</v>
      </c>
      <c r="AC486">
        <v>640</v>
      </c>
      <c r="AD486">
        <v>0</v>
      </c>
      <c r="AE486">
        <v>0</v>
      </c>
      <c r="AF486" s="2">
        <v>0</v>
      </c>
      <c r="AG486">
        <v>256</v>
      </c>
      <c r="AH486" s="7">
        <f t="shared" si="176"/>
        <v>448.8767123287671</v>
      </c>
      <c r="AI486">
        <v>1500000</v>
      </c>
      <c r="AJ486">
        <f t="shared" si="160"/>
        <v>0.7228</v>
      </c>
      <c r="AK486">
        <f t="shared" si="161"/>
        <v>0.35755200461808356</v>
      </c>
      <c r="AL486">
        <v>0.90091840000000001</v>
      </c>
      <c r="AM486">
        <v>0.8789631</v>
      </c>
      <c r="AN486">
        <f t="shared" si="162"/>
        <v>386.88670176163976</v>
      </c>
      <c r="AO486">
        <f t="shared" si="163"/>
        <v>307.43901834347571</v>
      </c>
      <c r="AP486">
        <f t="shared" si="164"/>
        <v>694.32572010511547</v>
      </c>
      <c r="AQ486">
        <f t="shared" si="165"/>
        <v>666.37641977506905</v>
      </c>
      <c r="AR486">
        <v>210000</v>
      </c>
      <c r="AS486">
        <v>0.28000000000000003</v>
      </c>
      <c r="AT486">
        <f t="shared" si="166"/>
        <v>446.02545796895788</v>
      </c>
      <c r="AU486">
        <f t="shared" si="167"/>
        <v>408.96736619307632</v>
      </c>
      <c r="AV486">
        <f t="shared" si="168"/>
        <v>409.96661550639908</v>
      </c>
      <c r="AW486">
        <f t="shared" si="177"/>
        <v>454.97434249059938</v>
      </c>
      <c r="AX486">
        <f t="shared" si="169"/>
        <v>518.29083321986661</v>
      </c>
      <c r="AY486">
        <f t="shared" si="170"/>
        <v>874.80133100708235</v>
      </c>
      <c r="AZ486">
        <f t="shared" si="171"/>
        <v>921.32030694454886</v>
      </c>
      <c r="BA486">
        <f t="shared" si="172"/>
        <v>474.96166873801161</v>
      </c>
      <c r="BB486">
        <f t="shared" si="173"/>
        <v>436.28381412010543</v>
      </c>
      <c r="BC486">
        <f t="shared" si="158"/>
        <v>454.91948731926436</v>
      </c>
      <c r="BD486">
        <v>0</v>
      </c>
      <c r="BE486">
        <v>0.44700353453047498</v>
      </c>
      <c r="BF486">
        <v>0.48820502603174598</v>
      </c>
      <c r="BG486">
        <v>554.58918705650899</v>
      </c>
      <c r="BH486">
        <v>0.26682539682539602</v>
      </c>
      <c r="BI486">
        <v>582.04129578578795</v>
      </c>
      <c r="BJ486">
        <v>382.376419775069</v>
      </c>
      <c r="BK486">
        <v>284</v>
      </c>
    </row>
    <row r="487" spans="1:63" x14ac:dyDescent="0.25">
      <c r="A487" t="s">
        <v>93</v>
      </c>
      <c r="B487">
        <v>485</v>
      </c>
      <c r="C487" t="s">
        <v>110</v>
      </c>
      <c r="D487">
        <v>212</v>
      </c>
      <c r="E487">
        <v>0</v>
      </c>
      <c r="F487">
        <v>0</v>
      </c>
      <c r="G487">
        <v>212</v>
      </c>
      <c r="H487">
        <v>0</v>
      </c>
      <c r="I487">
        <v>0</v>
      </c>
      <c r="J487">
        <v>0</v>
      </c>
      <c r="K487">
        <v>-212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90</v>
      </c>
      <c r="U487">
        <v>0</v>
      </c>
      <c r="V487">
        <f t="shared" si="159"/>
        <v>0</v>
      </c>
      <c r="W487" t="s">
        <v>18</v>
      </c>
      <c r="X487" t="s">
        <v>58</v>
      </c>
      <c r="Y487" t="s">
        <v>41</v>
      </c>
      <c r="Z487">
        <v>795</v>
      </c>
      <c r="AA487" s="3">
        <f t="shared" si="178"/>
        <v>530</v>
      </c>
      <c r="AB487">
        <v>410</v>
      </c>
      <c r="AC487">
        <v>640</v>
      </c>
      <c r="AD487">
        <v>0</v>
      </c>
      <c r="AE487">
        <v>0</v>
      </c>
      <c r="AF487" s="2">
        <v>0</v>
      </c>
      <c r="AG487">
        <v>256</v>
      </c>
      <c r="AH487" s="7">
        <f t="shared" si="176"/>
        <v>448.8767123287671</v>
      </c>
      <c r="AI487">
        <v>1500000</v>
      </c>
      <c r="AJ487">
        <f t="shared" si="160"/>
        <v>0.7228</v>
      </c>
      <c r="AK487">
        <f t="shared" si="161"/>
        <v>0.35755200461808356</v>
      </c>
      <c r="AL487">
        <v>1.0892630000000001</v>
      </c>
      <c r="AM487">
        <v>0.60933269999999995</v>
      </c>
      <c r="AN487">
        <f t="shared" si="162"/>
        <v>424</v>
      </c>
      <c r="AO487">
        <f t="shared" si="163"/>
        <v>212</v>
      </c>
      <c r="AP487">
        <f t="shared" si="164"/>
        <v>636</v>
      </c>
      <c r="AQ487">
        <f t="shared" si="165"/>
        <v>551.20000000000005</v>
      </c>
      <c r="AR487">
        <v>210000</v>
      </c>
      <c r="AS487">
        <v>0.28000000000000003</v>
      </c>
      <c r="AT487">
        <f t="shared" si="166"/>
        <v>388.06492979394159</v>
      </c>
      <c r="AU487">
        <f t="shared" si="167"/>
        <v>410.04295866367653</v>
      </c>
      <c r="AV487">
        <f t="shared" si="168"/>
        <v>408.92854054617106</v>
      </c>
      <c r="AW487">
        <f t="shared" si="177"/>
        <v>474.43678427482797</v>
      </c>
      <c r="AX487">
        <f t="shared" si="169"/>
        <v>519.2918254700337</v>
      </c>
      <c r="AY487">
        <f t="shared" si="170"/>
        <v>732.36363636363626</v>
      </c>
      <c r="AZ487">
        <f t="shared" si="171"/>
        <v>706.66666666666674</v>
      </c>
      <c r="BA487">
        <f t="shared" si="172"/>
        <v>462.62192730030387</v>
      </c>
      <c r="BB487">
        <f t="shared" si="173"/>
        <v>435.13957307060758</v>
      </c>
      <c r="BC487">
        <f t="shared" si="158"/>
        <v>456.45933014354068</v>
      </c>
      <c r="BD487">
        <v>0.76987323142336905</v>
      </c>
      <c r="BE487">
        <v>0.43975162630438802</v>
      </c>
      <c r="BF487">
        <v>0.29969406188838499</v>
      </c>
      <c r="BG487">
        <v>434.51957261978703</v>
      </c>
      <c r="BH487">
        <v>0.26682539682539602</v>
      </c>
      <c r="BI487">
        <v>449.71130173109702</v>
      </c>
      <c r="BJ487">
        <v>339.2</v>
      </c>
      <c r="BK487">
        <v>212</v>
      </c>
    </row>
    <row r="488" spans="1:63" x14ac:dyDescent="0.25">
      <c r="A488" t="s">
        <v>93</v>
      </c>
      <c r="B488">
        <v>486</v>
      </c>
      <c r="C488" t="s">
        <v>110</v>
      </c>
      <c r="D488">
        <v>129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-258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90</v>
      </c>
      <c r="U488">
        <v>0</v>
      </c>
      <c r="V488">
        <f t="shared" si="159"/>
        <v>0</v>
      </c>
      <c r="W488" t="s">
        <v>18</v>
      </c>
      <c r="X488" t="s">
        <v>58</v>
      </c>
      <c r="Y488" t="s">
        <v>41</v>
      </c>
      <c r="Z488">
        <v>795</v>
      </c>
      <c r="AA488" s="3">
        <f t="shared" si="178"/>
        <v>530</v>
      </c>
      <c r="AB488">
        <v>410</v>
      </c>
      <c r="AC488">
        <v>640</v>
      </c>
      <c r="AD488">
        <v>0</v>
      </c>
      <c r="AE488">
        <v>0</v>
      </c>
      <c r="AF488" s="2">
        <v>0</v>
      </c>
      <c r="AG488">
        <v>256</v>
      </c>
      <c r="AH488" s="7">
        <f t="shared" si="176"/>
        <v>448.8767123287671</v>
      </c>
      <c r="AI488">
        <v>1500000</v>
      </c>
      <c r="AJ488">
        <f t="shared" si="160"/>
        <v>0.7228</v>
      </c>
      <c r="AK488">
        <f t="shared" si="161"/>
        <v>0.35755200461808356</v>
      </c>
      <c r="AL488">
        <v>1.2543709999999999</v>
      </c>
      <c r="AM488">
        <v>0.75339173999999998</v>
      </c>
      <c r="AN488">
        <f t="shared" si="162"/>
        <v>465.1161145348546</v>
      </c>
      <c r="AO488">
        <f t="shared" si="163"/>
        <v>0</v>
      </c>
      <c r="AP488">
        <f t="shared" si="164"/>
        <v>465.1161145348546</v>
      </c>
      <c r="AQ488">
        <f t="shared" si="165"/>
        <v>412.79999999999899</v>
      </c>
      <c r="AR488">
        <v>210000</v>
      </c>
      <c r="AS488">
        <v>0.28000000000000003</v>
      </c>
      <c r="AT488">
        <f t="shared" si="166"/>
        <v>412.79999999999876</v>
      </c>
      <c r="AU488">
        <f t="shared" si="167"/>
        <v>412.79999999999882</v>
      </c>
      <c r="AV488">
        <f t="shared" si="168"/>
        <v>465.1161145348546</v>
      </c>
      <c r="AW488">
        <f t="shared" si="177"/>
        <v>465.11611453485455</v>
      </c>
      <c r="AX488">
        <f t="shared" si="169"/>
        <v>465.1161145348546</v>
      </c>
      <c r="AY488">
        <f t="shared" si="170"/>
        <v>465.1161145348546</v>
      </c>
      <c r="AZ488">
        <f t="shared" si="171"/>
        <v>465.1161145348546</v>
      </c>
      <c r="BA488">
        <f t="shared" si="172"/>
        <v>465.1161145348546</v>
      </c>
      <c r="BB488">
        <f t="shared" si="173"/>
        <v>465.1161145348546</v>
      </c>
      <c r="BC488">
        <f t="shared" si="158"/>
        <v>465.1161145348546</v>
      </c>
      <c r="BD488">
        <v>0.44174302380729003</v>
      </c>
      <c r="BE488">
        <v>0.69694765726179297</v>
      </c>
      <c r="BF488">
        <v>0.27048228571428501</v>
      </c>
      <c r="BG488">
        <v>412.79999999999899</v>
      </c>
      <c r="BH488">
        <v>0.26682539682539602</v>
      </c>
      <c r="BI488">
        <v>446.86910835277001</v>
      </c>
      <c r="BJ488">
        <v>412.79999999999899</v>
      </c>
      <c r="BK488">
        <v>0</v>
      </c>
    </row>
    <row r="489" spans="1:63" x14ac:dyDescent="0.25">
      <c r="A489" t="s">
        <v>93</v>
      </c>
      <c r="B489">
        <v>487</v>
      </c>
      <c r="C489" t="s">
        <v>110</v>
      </c>
      <c r="D489">
        <v>93.56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-93.56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f t="shared" si="159"/>
        <v>1</v>
      </c>
      <c r="W489" t="s">
        <v>22</v>
      </c>
      <c r="X489" t="s">
        <v>65</v>
      </c>
      <c r="Y489" t="s">
        <v>50</v>
      </c>
      <c r="Z489">
        <v>545</v>
      </c>
      <c r="AA489">
        <v>395</v>
      </c>
      <c r="AB489" s="1">
        <f t="shared" ref="AB489:AB505" si="179">AG489*SQRT(3)</f>
        <v>180.96082277427874</v>
      </c>
      <c r="AC489" s="6">
        <f t="shared" ref="AC489:AC505" si="180">(2^(1-AJ489))*AB489</f>
        <v>260.75183290964503</v>
      </c>
      <c r="AD489">
        <v>177.521128240981</v>
      </c>
      <c r="AE489">
        <v>244.18</v>
      </c>
      <c r="AF489">
        <v>0</v>
      </c>
      <c r="AG489">
        <v>104.477779741506</v>
      </c>
      <c r="AH489">
        <v>150.79</v>
      </c>
      <c r="AI489">
        <v>1000000</v>
      </c>
      <c r="AJ489">
        <f t="shared" si="160"/>
        <v>0.47299999999999998</v>
      </c>
      <c r="AK489">
        <f t="shared" si="161"/>
        <v>0.47299999999999998</v>
      </c>
      <c r="AL489">
        <v>0.80838734000000001</v>
      </c>
      <c r="AM489">
        <v>0.58916265000000001</v>
      </c>
      <c r="AN489">
        <f t="shared" si="162"/>
        <v>187.12</v>
      </c>
      <c r="AO489">
        <f t="shared" si="163"/>
        <v>0</v>
      </c>
      <c r="AP489">
        <f t="shared" si="164"/>
        <v>187.12</v>
      </c>
      <c r="AQ489">
        <f t="shared" si="165"/>
        <v>178.99081925059701</v>
      </c>
      <c r="AR489">
        <v>73500</v>
      </c>
      <c r="AS489">
        <v>0.33</v>
      </c>
      <c r="AT489">
        <f t="shared" si="166"/>
        <v>178.99081925059696</v>
      </c>
      <c r="AU489">
        <f t="shared" si="167"/>
        <v>178.99081925059696</v>
      </c>
      <c r="AV489">
        <f t="shared" si="168"/>
        <v>187.12000000000009</v>
      </c>
      <c r="AW489">
        <f t="shared" si="177"/>
        <v>187.11999999999998</v>
      </c>
      <c r="AX489">
        <f t="shared" si="169"/>
        <v>187.12</v>
      </c>
      <c r="AY489">
        <f t="shared" si="170"/>
        <v>187.12</v>
      </c>
      <c r="AZ489">
        <f t="shared" si="171"/>
        <v>187.12</v>
      </c>
      <c r="BA489">
        <f t="shared" si="172"/>
        <v>187.12</v>
      </c>
      <c r="BB489">
        <f t="shared" si="173"/>
        <v>187.12</v>
      </c>
      <c r="BC489">
        <f t="shared" si="158"/>
        <v>187.12</v>
      </c>
      <c r="BD489">
        <v>0</v>
      </c>
      <c r="BE489">
        <v>8.9480360514436397E-17</v>
      </c>
      <c r="BF489">
        <v>0.145295752272108</v>
      </c>
      <c r="BG489">
        <v>178.99081925059701</v>
      </c>
      <c r="BH489">
        <v>0.14851165251312401</v>
      </c>
      <c r="BI489">
        <v>187.12</v>
      </c>
      <c r="BJ489">
        <v>178.99081925059701</v>
      </c>
      <c r="BK489">
        <v>0</v>
      </c>
    </row>
    <row r="490" spans="1:63" x14ac:dyDescent="0.25">
      <c r="A490" t="s">
        <v>93</v>
      </c>
      <c r="B490">
        <v>488</v>
      </c>
      <c r="C490" t="s">
        <v>110</v>
      </c>
      <c r="D490">
        <v>143.97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-71.98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f t="shared" si="159"/>
        <v>1</v>
      </c>
      <c r="W490" t="s">
        <v>22</v>
      </c>
      <c r="X490" t="s">
        <v>65</v>
      </c>
      <c r="Y490" t="s">
        <v>50</v>
      </c>
      <c r="Z490">
        <v>545</v>
      </c>
      <c r="AA490">
        <v>395</v>
      </c>
      <c r="AB490" s="1">
        <f t="shared" si="179"/>
        <v>180.96082277427874</v>
      </c>
      <c r="AC490" s="6">
        <f t="shared" si="180"/>
        <v>260.75183290964503</v>
      </c>
      <c r="AD490">
        <v>177.521128240981</v>
      </c>
      <c r="AE490">
        <v>244.18</v>
      </c>
      <c r="AF490">
        <v>0</v>
      </c>
      <c r="AG490">
        <v>104.477779741506</v>
      </c>
      <c r="AH490">
        <v>150.79</v>
      </c>
      <c r="AI490">
        <v>1000000</v>
      </c>
      <c r="AJ490">
        <f t="shared" si="160"/>
        <v>0.47299999999999998</v>
      </c>
      <c r="AK490">
        <f t="shared" si="161"/>
        <v>0.47299999999999998</v>
      </c>
      <c r="AL490">
        <v>0.80416390000000004</v>
      </c>
      <c r="AM490">
        <v>0.67296785000000003</v>
      </c>
      <c r="AN490">
        <f t="shared" si="162"/>
        <v>190.44873877240562</v>
      </c>
      <c r="AO490">
        <f t="shared" si="163"/>
        <v>0</v>
      </c>
      <c r="AP490">
        <f t="shared" si="164"/>
        <v>190.44873877240562</v>
      </c>
      <c r="AQ490">
        <f t="shared" si="165"/>
        <v>185.76636176660099</v>
      </c>
      <c r="AR490">
        <v>73500</v>
      </c>
      <c r="AS490">
        <v>0.33</v>
      </c>
      <c r="AT490">
        <f t="shared" si="166"/>
        <v>185.76636176660099</v>
      </c>
      <c r="AU490">
        <f t="shared" si="167"/>
        <v>185.76636176660102</v>
      </c>
      <c r="AV490">
        <f t="shared" si="168"/>
        <v>190.44873877240565</v>
      </c>
      <c r="AW490">
        <f t="shared" si="177"/>
        <v>190.44873877240562</v>
      </c>
      <c r="AX490">
        <f t="shared" si="169"/>
        <v>190.44873877240562</v>
      </c>
      <c r="AY490">
        <f t="shared" si="170"/>
        <v>190.44873877240562</v>
      </c>
      <c r="AZ490">
        <f t="shared" si="171"/>
        <v>190.44873877240562</v>
      </c>
      <c r="BA490">
        <f t="shared" si="172"/>
        <v>190.44873877240562</v>
      </c>
      <c r="BB490">
        <f t="shared" si="173"/>
        <v>190.44873877240562</v>
      </c>
      <c r="BC490">
        <f t="shared" si="158"/>
        <v>190.44873877240562</v>
      </c>
      <c r="BD490">
        <v>1.5963728240464298E-8</v>
      </c>
      <c r="BE490">
        <v>4.3672298125042699E-17</v>
      </c>
      <c r="BF490">
        <v>0.15650404156009001</v>
      </c>
      <c r="BG490">
        <v>185.76636176660099</v>
      </c>
      <c r="BH490">
        <v>0.14851165251312401</v>
      </c>
      <c r="BI490">
        <v>190.44873877240499</v>
      </c>
      <c r="BJ490">
        <v>185.76636176660099</v>
      </c>
      <c r="BK490">
        <v>0</v>
      </c>
    </row>
    <row r="491" spans="1:63" x14ac:dyDescent="0.25">
      <c r="A491" t="s">
        <v>93</v>
      </c>
      <c r="B491">
        <v>489</v>
      </c>
      <c r="C491" t="s">
        <v>110</v>
      </c>
      <c r="D491">
        <v>149.59</v>
      </c>
      <c r="E491">
        <v>0</v>
      </c>
      <c r="F491">
        <v>0</v>
      </c>
      <c r="G491">
        <v>50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f t="shared" si="159"/>
        <v>1</v>
      </c>
      <c r="W491" t="s">
        <v>29</v>
      </c>
      <c r="X491" t="s">
        <v>65</v>
      </c>
      <c r="Y491" t="s">
        <v>50</v>
      </c>
      <c r="Z491">
        <v>545</v>
      </c>
      <c r="AA491">
        <v>395</v>
      </c>
      <c r="AB491" s="1">
        <f t="shared" si="179"/>
        <v>180.96082277427874</v>
      </c>
      <c r="AC491" s="6">
        <f t="shared" si="180"/>
        <v>260.75183290964503</v>
      </c>
      <c r="AD491">
        <v>177.521128240981</v>
      </c>
      <c r="AE491">
        <v>244.18</v>
      </c>
      <c r="AF491">
        <v>0</v>
      </c>
      <c r="AG491">
        <v>104.477779741506</v>
      </c>
      <c r="AH491">
        <v>150.79</v>
      </c>
      <c r="AI491">
        <v>1000000</v>
      </c>
      <c r="AJ491">
        <f t="shared" si="160"/>
        <v>0.47299999999999998</v>
      </c>
      <c r="AK491">
        <f t="shared" si="161"/>
        <v>0.47299999999999998</v>
      </c>
      <c r="AL491">
        <v>0.43840380000000001</v>
      </c>
      <c r="AM491">
        <v>0.44055840000000002</v>
      </c>
      <c r="AN491">
        <f t="shared" si="162"/>
        <v>149.59</v>
      </c>
      <c r="AO491">
        <f t="shared" si="163"/>
        <v>50</v>
      </c>
      <c r="AP491">
        <f t="shared" si="164"/>
        <v>199.59</v>
      </c>
      <c r="AQ491">
        <f t="shared" si="165"/>
        <v>199.59</v>
      </c>
      <c r="AR491">
        <v>73500</v>
      </c>
      <c r="AS491">
        <v>0.33</v>
      </c>
      <c r="AT491">
        <f t="shared" si="166"/>
        <v>174.1414065680047</v>
      </c>
      <c r="AU491">
        <f t="shared" si="167"/>
        <v>175.77815884639591</v>
      </c>
      <c r="AV491">
        <f t="shared" si="168"/>
        <v>175.88740649956392</v>
      </c>
      <c r="AW491">
        <f t="shared" si="177"/>
        <v>174.1414065680047</v>
      </c>
      <c r="AX491">
        <f t="shared" si="169"/>
        <v>172.79082180486324</v>
      </c>
      <c r="AY491">
        <f t="shared" si="170"/>
        <v>179.81020202020201</v>
      </c>
      <c r="AZ491">
        <f t="shared" si="171"/>
        <v>171.26971014492753</v>
      </c>
      <c r="BA491">
        <f t="shared" si="172"/>
        <v>150.80304289041703</v>
      </c>
      <c r="BB491">
        <f t="shared" si="173"/>
        <v>149.62841543113379</v>
      </c>
      <c r="BC491">
        <f t="shared" si="158"/>
        <v>150.85975638740345</v>
      </c>
      <c r="BD491">
        <v>0</v>
      </c>
      <c r="BE491">
        <v>0</v>
      </c>
      <c r="BF491">
        <v>0.180662893877551</v>
      </c>
      <c r="BG491">
        <v>199.59</v>
      </c>
      <c r="BH491">
        <v>0.14851165251312401</v>
      </c>
      <c r="BI491">
        <v>199.59</v>
      </c>
      <c r="BJ491">
        <v>149.59</v>
      </c>
      <c r="BK491">
        <v>50</v>
      </c>
    </row>
    <row r="492" spans="1:63" x14ac:dyDescent="0.25">
      <c r="A492" t="s">
        <v>93</v>
      </c>
      <c r="B492">
        <v>490</v>
      </c>
      <c r="C492" t="s">
        <v>110</v>
      </c>
      <c r="D492">
        <v>136.9</v>
      </c>
      <c r="E492">
        <v>0</v>
      </c>
      <c r="F492">
        <v>0</v>
      </c>
      <c r="G492">
        <v>75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f t="shared" si="159"/>
        <v>1</v>
      </c>
      <c r="W492" t="s">
        <v>29</v>
      </c>
      <c r="X492" t="s">
        <v>65</v>
      </c>
      <c r="Y492" t="s">
        <v>50</v>
      </c>
      <c r="Z492">
        <v>545</v>
      </c>
      <c r="AA492">
        <v>395</v>
      </c>
      <c r="AB492" s="1">
        <f t="shared" si="179"/>
        <v>180.96082277427874</v>
      </c>
      <c r="AC492" s="6">
        <f t="shared" si="180"/>
        <v>260.75183290964503</v>
      </c>
      <c r="AD492">
        <v>177.521128240981</v>
      </c>
      <c r="AE492">
        <v>244.18</v>
      </c>
      <c r="AF492">
        <v>0</v>
      </c>
      <c r="AG492">
        <v>104.477779741506</v>
      </c>
      <c r="AH492">
        <v>150.79</v>
      </c>
      <c r="AI492">
        <v>1000000</v>
      </c>
      <c r="AJ492">
        <f t="shared" si="160"/>
        <v>0.47299999999999998</v>
      </c>
      <c r="AK492">
        <f t="shared" si="161"/>
        <v>0.47299999999999998</v>
      </c>
      <c r="AL492">
        <v>0.38058138000000002</v>
      </c>
      <c r="AM492">
        <v>0.38848125999999999</v>
      </c>
      <c r="AN492">
        <f t="shared" si="162"/>
        <v>136.9</v>
      </c>
      <c r="AO492">
        <f t="shared" si="163"/>
        <v>75</v>
      </c>
      <c r="AP492">
        <f t="shared" si="164"/>
        <v>211.9</v>
      </c>
      <c r="AQ492">
        <f t="shared" si="165"/>
        <v>211.9</v>
      </c>
      <c r="AR492">
        <v>73500</v>
      </c>
      <c r="AS492">
        <v>0.33</v>
      </c>
      <c r="AT492">
        <f t="shared" si="166"/>
        <v>172.34149070663082</v>
      </c>
      <c r="AU492">
        <f t="shared" si="167"/>
        <v>178.82382294973593</v>
      </c>
      <c r="AV492">
        <f t="shared" si="168"/>
        <v>179.44204072761428</v>
      </c>
      <c r="AW492">
        <f t="shared" si="177"/>
        <v>172.34149070663082</v>
      </c>
      <c r="AX492">
        <f t="shared" si="169"/>
        <v>170.3206094399618</v>
      </c>
      <c r="AY492">
        <f t="shared" si="170"/>
        <v>180.59148936170214</v>
      </c>
      <c r="AZ492">
        <f t="shared" si="171"/>
        <v>168.98593750000001</v>
      </c>
      <c r="BA492">
        <f t="shared" si="172"/>
        <v>139.43654900516847</v>
      </c>
      <c r="BB492">
        <f t="shared" si="173"/>
        <v>137.07816605198798</v>
      </c>
      <c r="BC492">
        <f t="shared" si="158"/>
        <v>139.54263040494166</v>
      </c>
      <c r="BD492">
        <v>0</v>
      </c>
      <c r="BE492">
        <v>0</v>
      </c>
      <c r="BF492">
        <v>0.20363541950113301</v>
      </c>
      <c r="BG492">
        <v>211.9</v>
      </c>
      <c r="BH492">
        <v>0.14851165251312401</v>
      </c>
      <c r="BI492">
        <v>211.9</v>
      </c>
      <c r="BJ492">
        <v>136.9</v>
      </c>
      <c r="BK492">
        <v>75</v>
      </c>
    </row>
    <row r="493" spans="1:63" x14ac:dyDescent="0.25">
      <c r="A493" t="s">
        <v>93</v>
      </c>
      <c r="B493">
        <v>491</v>
      </c>
      <c r="C493" t="s">
        <v>110</v>
      </c>
      <c r="D493">
        <v>134.07</v>
      </c>
      <c r="E493">
        <v>0</v>
      </c>
      <c r="F493">
        <v>0</v>
      </c>
      <c r="G493">
        <v>100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f t="shared" si="159"/>
        <v>1</v>
      </c>
      <c r="W493" t="s">
        <v>29</v>
      </c>
      <c r="X493" t="s">
        <v>65</v>
      </c>
      <c r="Y493" t="s">
        <v>50</v>
      </c>
      <c r="Z493">
        <v>545</v>
      </c>
      <c r="AA493">
        <v>395</v>
      </c>
      <c r="AB493" s="1">
        <f t="shared" si="179"/>
        <v>180.96082277427874</v>
      </c>
      <c r="AC493" s="6">
        <f t="shared" si="180"/>
        <v>260.75183290964503</v>
      </c>
      <c r="AD493">
        <v>177.521128240981</v>
      </c>
      <c r="AE493">
        <v>244.18</v>
      </c>
      <c r="AF493">
        <v>0</v>
      </c>
      <c r="AG493">
        <v>104.477779741506</v>
      </c>
      <c r="AH493">
        <v>150.79</v>
      </c>
      <c r="AI493">
        <v>1000000</v>
      </c>
      <c r="AJ493">
        <f t="shared" si="160"/>
        <v>0.47299999999999998</v>
      </c>
      <c r="AK493">
        <f t="shared" si="161"/>
        <v>0.47299999999999998</v>
      </c>
      <c r="AL493">
        <v>0.41155934</v>
      </c>
      <c r="AM493">
        <v>0.40260124000000003</v>
      </c>
      <c r="AN493">
        <f t="shared" si="162"/>
        <v>134.07</v>
      </c>
      <c r="AO493">
        <f t="shared" si="163"/>
        <v>100</v>
      </c>
      <c r="AP493">
        <f t="shared" si="164"/>
        <v>234.07</v>
      </c>
      <c r="AQ493">
        <f t="shared" si="165"/>
        <v>234.07</v>
      </c>
      <c r="AR493">
        <v>73500</v>
      </c>
      <c r="AS493">
        <v>0.33</v>
      </c>
      <c r="AT493">
        <f t="shared" si="166"/>
        <v>179.8345217071971</v>
      </c>
      <c r="AU493">
        <f t="shared" si="167"/>
        <v>187.02969255589502</v>
      </c>
      <c r="AV493">
        <f t="shared" si="168"/>
        <v>186.09837162491368</v>
      </c>
      <c r="AW493">
        <f t="shared" si="177"/>
        <v>179.8345217071971</v>
      </c>
      <c r="AX493">
        <f t="shared" si="169"/>
        <v>177.14899068298413</v>
      </c>
      <c r="AY493">
        <f t="shared" si="170"/>
        <v>194.32617977528088</v>
      </c>
      <c r="AZ493">
        <f t="shared" si="171"/>
        <v>179.51745762711863</v>
      </c>
      <c r="BA493">
        <f t="shared" si="172"/>
        <v>138.58463985540416</v>
      </c>
      <c r="BB493">
        <f t="shared" si="173"/>
        <v>134.62300735257551</v>
      </c>
      <c r="BC493">
        <f t="shared" si="158"/>
        <v>138.74102168800627</v>
      </c>
      <c r="BD493">
        <v>0</v>
      </c>
      <c r="BE493">
        <v>0</v>
      </c>
      <c r="BF493">
        <v>0.248475124263038</v>
      </c>
      <c r="BG493">
        <v>234.07</v>
      </c>
      <c r="BH493">
        <v>0.14851165251312401</v>
      </c>
      <c r="BI493">
        <v>234.07</v>
      </c>
      <c r="BJ493">
        <v>134.07</v>
      </c>
      <c r="BK493">
        <v>100</v>
      </c>
    </row>
    <row r="494" spans="1:63" x14ac:dyDescent="0.25">
      <c r="A494" t="s">
        <v>93</v>
      </c>
      <c r="B494">
        <v>492</v>
      </c>
      <c r="C494" t="s">
        <v>110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-73.36</v>
      </c>
      <c r="L494">
        <v>0</v>
      </c>
      <c r="M494">
        <v>0</v>
      </c>
      <c r="N494">
        <v>-50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f t="shared" si="159"/>
        <v>1</v>
      </c>
      <c r="W494" t="s">
        <v>21</v>
      </c>
      <c r="X494" t="s">
        <v>65</v>
      </c>
      <c r="Y494" t="s">
        <v>50</v>
      </c>
      <c r="Z494">
        <v>545</v>
      </c>
      <c r="AA494">
        <v>395</v>
      </c>
      <c r="AB494" s="1">
        <f t="shared" si="179"/>
        <v>180.96082277427874</v>
      </c>
      <c r="AC494" s="6">
        <f t="shared" si="180"/>
        <v>260.75183290964503</v>
      </c>
      <c r="AD494">
        <v>177.521128240981</v>
      </c>
      <c r="AE494">
        <v>244.18</v>
      </c>
      <c r="AF494">
        <v>0</v>
      </c>
      <c r="AG494">
        <v>104.477779741506</v>
      </c>
      <c r="AH494">
        <v>150.79</v>
      </c>
      <c r="AI494">
        <v>1000000</v>
      </c>
      <c r="AJ494">
        <f t="shared" si="160"/>
        <v>0.47299999999999998</v>
      </c>
      <c r="AK494">
        <f t="shared" si="161"/>
        <v>0.47299999999999998</v>
      </c>
      <c r="AL494">
        <v>0.40819567000000001</v>
      </c>
      <c r="AM494">
        <v>0.29274245999999998</v>
      </c>
      <c r="AN494">
        <f t="shared" si="162"/>
        <v>127.06324724325283</v>
      </c>
      <c r="AO494">
        <f t="shared" si="163"/>
        <v>86.602540378443862</v>
      </c>
      <c r="AP494">
        <f t="shared" si="164"/>
        <v>213.66578762169669</v>
      </c>
      <c r="AQ494">
        <f t="shared" si="165"/>
        <v>201.19407132418141</v>
      </c>
      <c r="AR494">
        <v>73500</v>
      </c>
      <c r="AS494">
        <v>0.33</v>
      </c>
      <c r="AT494">
        <f t="shared" si="166"/>
        <v>157.34464468048643</v>
      </c>
      <c r="AU494">
        <f t="shared" si="167"/>
        <v>172.79803659277079</v>
      </c>
      <c r="AV494">
        <f t="shared" si="168"/>
        <v>172.82202393113238</v>
      </c>
      <c r="AW494">
        <f t="shared" si="177"/>
        <v>167.09820131599227</v>
      </c>
      <c r="AX494">
        <f t="shared" si="169"/>
        <v>164.76974479557828</v>
      </c>
      <c r="AY494">
        <f t="shared" si="170"/>
        <v>175.07398451515954</v>
      </c>
      <c r="AZ494">
        <f t="shared" si="171"/>
        <v>162.74447501180623</v>
      </c>
      <c r="BA494">
        <f t="shared" si="172"/>
        <v>130.23186654680671</v>
      </c>
      <c r="BB494">
        <f t="shared" si="173"/>
        <v>127.35752589521685</v>
      </c>
      <c r="BC494">
        <f t="shared" si="158"/>
        <v>130.35475697237604</v>
      </c>
      <c r="BD494">
        <v>0</v>
      </c>
      <c r="BE494">
        <v>2.3685647824875099E-2</v>
      </c>
      <c r="BF494">
        <v>0.18357847771428501</v>
      </c>
      <c r="BG494">
        <v>201.19407132418101</v>
      </c>
      <c r="BH494">
        <v>0.14851165251312401</v>
      </c>
      <c r="BI494">
        <v>213.66578762169601</v>
      </c>
      <c r="BJ494">
        <v>119.646539172681</v>
      </c>
      <c r="BK494">
        <v>81.547532151500405</v>
      </c>
    </row>
    <row r="495" spans="1:63" x14ac:dyDescent="0.25">
      <c r="A495" t="s">
        <v>93</v>
      </c>
      <c r="B495">
        <v>493</v>
      </c>
      <c r="C495" t="s">
        <v>110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-78.75</v>
      </c>
      <c r="L495">
        <v>0</v>
      </c>
      <c r="M495">
        <v>0</v>
      </c>
      <c r="N495">
        <v>-75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f t="shared" si="159"/>
        <v>1</v>
      </c>
      <c r="W495" t="s">
        <v>21</v>
      </c>
      <c r="X495" t="s">
        <v>65</v>
      </c>
      <c r="Y495" t="s">
        <v>50</v>
      </c>
      <c r="Z495">
        <v>545</v>
      </c>
      <c r="AA495">
        <v>395</v>
      </c>
      <c r="AB495" s="1">
        <f t="shared" si="179"/>
        <v>180.96082277427874</v>
      </c>
      <c r="AC495" s="6">
        <f t="shared" si="180"/>
        <v>260.75183290964503</v>
      </c>
      <c r="AD495">
        <v>177.521128240981</v>
      </c>
      <c r="AE495">
        <v>244.18</v>
      </c>
      <c r="AF495">
        <v>0</v>
      </c>
      <c r="AG495">
        <v>104.477779741506</v>
      </c>
      <c r="AH495">
        <v>150.79</v>
      </c>
      <c r="AI495">
        <v>1000000</v>
      </c>
      <c r="AJ495">
        <f t="shared" si="160"/>
        <v>0.47299999999999998</v>
      </c>
      <c r="AK495">
        <f t="shared" si="161"/>
        <v>0.47299999999999998</v>
      </c>
      <c r="AL495">
        <v>0.52715683000000002</v>
      </c>
      <c r="AM495">
        <v>0.44328675000000001</v>
      </c>
      <c r="AN495">
        <f t="shared" si="162"/>
        <v>136.39900109604909</v>
      </c>
      <c r="AO495">
        <f t="shared" si="163"/>
        <v>129.9038105676658</v>
      </c>
      <c r="AP495">
        <f t="shared" si="164"/>
        <v>266.30281166371492</v>
      </c>
      <c r="AQ495">
        <f t="shared" si="165"/>
        <v>250.75866136586299</v>
      </c>
      <c r="AR495">
        <v>73500</v>
      </c>
      <c r="AS495">
        <v>0.33</v>
      </c>
      <c r="AT495">
        <f t="shared" si="166"/>
        <v>182.73380814365584</v>
      </c>
      <c r="AU495">
        <f t="shared" si="167"/>
        <v>186.40283893319065</v>
      </c>
      <c r="AV495">
        <f t="shared" si="168"/>
        <v>187.15552758382913</v>
      </c>
      <c r="AW495">
        <f t="shared" si="177"/>
        <v>194.06120063654967</v>
      </c>
      <c r="AX495">
        <f t="shared" si="169"/>
        <v>190.58708639359594</v>
      </c>
      <c r="AY495">
        <f t="shared" si="170"/>
        <v>221.77077973960311</v>
      </c>
      <c r="AZ495">
        <f t="shared" si="171"/>
        <v>203.23794750996092</v>
      </c>
      <c r="BA495">
        <f t="shared" si="172"/>
        <v>144.43308250862358</v>
      </c>
      <c r="BB495">
        <f t="shared" si="173"/>
        <v>138.01343603895069</v>
      </c>
      <c r="BC495">
        <f t="shared" si="158"/>
        <v>144.6150751402962</v>
      </c>
      <c r="BD495">
        <v>0</v>
      </c>
      <c r="BE495">
        <v>4.5652081921449802E-4</v>
      </c>
      <c r="BF495">
        <v>0.28516964285714202</v>
      </c>
      <c r="BG495">
        <v>250.75866136586299</v>
      </c>
      <c r="BH495">
        <v>0.14851165251312401</v>
      </c>
      <c r="BI495">
        <v>266.30281166371401</v>
      </c>
      <c r="BJ495">
        <v>128.43736313861299</v>
      </c>
      <c r="BK495">
        <v>122.32129822725</v>
      </c>
    </row>
    <row r="496" spans="1:63" x14ac:dyDescent="0.25">
      <c r="A496" t="s">
        <v>93</v>
      </c>
      <c r="B496">
        <v>494</v>
      </c>
      <c r="C496" t="s">
        <v>109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-68.040000000000006</v>
      </c>
      <c r="L496">
        <v>0</v>
      </c>
      <c r="M496">
        <v>0</v>
      </c>
      <c r="N496">
        <v>-100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f t="shared" si="159"/>
        <v>1</v>
      </c>
      <c r="W496" t="s">
        <v>21</v>
      </c>
      <c r="X496" t="s">
        <v>65</v>
      </c>
      <c r="Y496" t="s">
        <v>50</v>
      </c>
      <c r="Z496">
        <v>545</v>
      </c>
      <c r="AA496">
        <v>395</v>
      </c>
      <c r="AB496" s="1">
        <f t="shared" si="179"/>
        <v>180.96082277427874</v>
      </c>
      <c r="AC496" s="6">
        <f t="shared" si="180"/>
        <v>260.75183290964503</v>
      </c>
      <c r="AD496">
        <v>177.521128240981</v>
      </c>
      <c r="AE496">
        <v>244.18</v>
      </c>
      <c r="AF496">
        <v>0</v>
      </c>
      <c r="AG496">
        <v>104.477779741506</v>
      </c>
      <c r="AH496">
        <v>150.79</v>
      </c>
      <c r="AI496">
        <v>1000000</v>
      </c>
      <c r="AJ496">
        <f t="shared" si="160"/>
        <v>0.47299999999999998</v>
      </c>
      <c r="AK496">
        <f t="shared" si="161"/>
        <v>0.47299999999999998</v>
      </c>
      <c r="AL496">
        <v>0.51071509999999998</v>
      </c>
      <c r="AM496">
        <v>0.46387854000000001</v>
      </c>
      <c r="AN496">
        <f t="shared" si="162"/>
        <v>117.84873694698642</v>
      </c>
      <c r="AO496">
        <f t="shared" si="163"/>
        <v>173.20508075688772</v>
      </c>
      <c r="AP496">
        <f t="shared" si="164"/>
        <v>291.05381770387413</v>
      </c>
      <c r="AQ496">
        <f t="shared" si="165"/>
        <v>274.06494605476098</v>
      </c>
      <c r="AR496">
        <v>73500</v>
      </c>
      <c r="AS496">
        <v>0.33</v>
      </c>
      <c r="AT496">
        <f t="shared" si="166"/>
        <v>178.70257609928325</v>
      </c>
      <c r="AU496">
        <f t="shared" si="167"/>
        <v>180.18238845891779</v>
      </c>
      <c r="AV496">
        <f t="shared" si="168"/>
        <v>183.41795614948651</v>
      </c>
      <c r="AW496">
        <f t="shared" si="177"/>
        <v>189.78007861253801</v>
      </c>
      <c r="AX496">
        <f t="shared" si="169"/>
        <v>185.20346865002287</v>
      </c>
      <c r="AY496">
        <f t="shared" si="170"/>
        <v>227.65120569268134</v>
      </c>
      <c r="AZ496">
        <f t="shared" si="171"/>
        <v>209.87969991790166</v>
      </c>
      <c r="BA496">
        <f t="shared" si="172"/>
        <v>131.12746787059052</v>
      </c>
      <c r="BB496">
        <f t="shared" si="173"/>
        <v>122.37291222679082</v>
      </c>
      <c r="BC496">
        <f t="shared" si="158"/>
        <v>131.08892834632954</v>
      </c>
      <c r="BD496">
        <v>0</v>
      </c>
      <c r="BE496">
        <v>1.2330142802233601E-16</v>
      </c>
      <c r="BF496">
        <v>0.34064215263491998</v>
      </c>
      <c r="BG496">
        <v>274.064946054762</v>
      </c>
      <c r="BH496">
        <v>0.14851165251312401</v>
      </c>
      <c r="BI496">
        <v>291.05381770387402</v>
      </c>
      <c r="BJ496">
        <v>110.96988175176099</v>
      </c>
      <c r="BK496">
        <v>163.09506430299999</v>
      </c>
    </row>
    <row r="497" spans="1:63" x14ac:dyDescent="0.25">
      <c r="A497" t="s">
        <v>93</v>
      </c>
      <c r="B497">
        <v>495</v>
      </c>
      <c r="C497" t="s">
        <v>109</v>
      </c>
      <c r="D497">
        <v>60.75</v>
      </c>
      <c r="E497">
        <v>0</v>
      </c>
      <c r="F497">
        <v>0</v>
      </c>
      <c r="G497">
        <v>50</v>
      </c>
      <c r="H497">
        <v>0</v>
      </c>
      <c r="I497">
        <v>0</v>
      </c>
      <c r="J497">
        <v>0</v>
      </c>
      <c r="K497">
        <v>-60.75</v>
      </c>
      <c r="L497">
        <v>0</v>
      </c>
      <c r="M497">
        <v>0</v>
      </c>
      <c r="N497">
        <v>-50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f t="shared" si="159"/>
        <v>1</v>
      </c>
      <c r="W497" t="s">
        <v>22</v>
      </c>
      <c r="X497" t="s">
        <v>65</v>
      </c>
      <c r="Y497" t="s">
        <v>50</v>
      </c>
      <c r="Z497">
        <v>545</v>
      </c>
      <c r="AA497">
        <v>395</v>
      </c>
      <c r="AB497" s="1">
        <f t="shared" si="179"/>
        <v>180.96082277427874</v>
      </c>
      <c r="AC497" s="6">
        <f t="shared" si="180"/>
        <v>260.75183290964503</v>
      </c>
      <c r="AD497">
        <v>177.521128240981</v>
      </c>
      <c r="AE497">
        <v>244.18</v>
      </c>
      <c r="AF497">
        <v>0</v>
      </c>
      <c r="AG497">
        <v>104.477779741506</v>
      </c>
      <c r="AH497">
        <v>150.79</v>
      </c>
      <c r="AI497">
        <v>1000000</v>
      </c>
      <c r="AJ497">
        <f t="shared" si="160"/>
        <v>0.47299999999999998</v>
      </c>
      <c r="AK497">
        <f t="shared" si="161"/>
        <v>0.47299999999999998</v>
      </c>
      <c r="AL497">
        <v>0.33606540000000001</v>
      </c>
      <c r="AM497">
        <v>0.25112172999999999</v>
      </c>
      <c r="AN497">
        <f t="shared" si="162"/>
        <v>121.5</v>
      </c>
      <c r="AO497">
        <f t="shared" si="163"/>
        <v>100</v>
      </c>
      <c r="AP497">
        <f t="shared" si="164"/>
        <v>221.5</v>
      </c>
      <c r="AQ497">
        <f t="shared" si="165"/>
        <v>211.87722565202688</v>
      </c>
      <c r="AR497">
        <v>73500</v>
      </c>
      <c r="AS497">
        <v>0.33</v>
      </c>
      <c r="AT497">
        <f t="shared" si="166"/>
        <v>159.48765866665687</v>
      </c>
      <c r="AU497">
        <f t="shared" si="167"/>
        <v>182.21845923887309</v>
      </c>
      <c r="AV497">
        <f t="shared" si="168"/>
        <v>181.02090439064378</v>
      </c>
      <c r="AW497">
        <f t="shared" si="177"/>
        <v>166.73106930653529</v>
      </c>
      <c r="AX497">
        <f t="shared" si="169"/>
        <v>164.04953520202366</v>
      </c>
      <c r="AY497">
        <f t="shared" si="170"/>
        <v>176.1067415730337</v>
      </c>
      <c r="AZ497">
        <f t="shared" si="171"/>
        <v>162.68644067796612</v>
      </c>
      <c r="BA497">
        <f t="shared" si="172"/>
        <v>125.59136079981806</v>
      </c>
      <c r="BB497">
        <f t="shared" si="173"/>
        <v>122.00115904630361</v>
      </c>
      <c r="BC497">
        <f t="shared" si="158"/>
        <v>125.73308074209564</v>
      </c>
      <c r="BD497">
        <v>2.4486140227745699E-8</v>
      </c>
      <c r="BE497">
        <v>7.2033762283797801E-17</v>
      </c>
      <c r="BF497">
        <v>0.20359164965986301</v>
      </c>
      <c r="BG497">
        <v>211.87722565202699</v>
      </c>
      <c r="BH497">
        <v>0.14851165251312401</v>
      </c>
      <c r="BI497">
        <v>221.5</v>
      </c>
      <c r="BJ497">
        <v>116.221593303482</v>
      </c>
      <c r="BK497">
        <v>95.655632348544898</v>
      </c>
    </row>
    <row r="498" spans="1:63" x14ac:dyDescent="0.25">
      <c r="A498" t="s">
        <v>93</v>
      </c>
      <c r="B498">
        <v>496</v>
      </c>
      <c r="C498" t="s">
        <v>109</v>
      </c>
      <c r="D498">
        <v>53.04</v>
      </c>
      <c r="E498">
        <v>0</v>
      </c>
      <c r="F498">
        <v>0</v>
      </c>
      <c r="G498">
        <v>75</v>
      </c>
      <c r="H498">
        <v>0</v>
      </c>
      <c r="I498">
        <v>0</v>
      </c>
      <c r="J498">
        <v>0</v>
      </c>
      <c r="K498">
        <v>-53.04</v>
      </c>
      <c r="L498">
        <v>0</v>
      </c>
      <c r="M498">
        <v>0</v>
      </c>
      <c r="N498">
        <v>-75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f t="shared" si="159"/>
        <v>1</v>
      </c>
      <c r="W498" t="s">
        <v>22</v>
      </c>
      <c r="X498" t="s">
        <v>65</v>
      </c>
      <c r="Y498" t="s">
        <v>50</v>
      </c>
      <c r="Z498">
        <v>545</v>
      </c>
      <c r="AA498">
        <v>395</v>
      </c>
      <c r="AB498" s="1">
        <f t="shared" si="179"/>
        <v>180.96082277427874</v>
      </c>
      <c r="AC498" s="6">
        <f t="shared" si="180"/>
        <v>260.75183290964503</v>
      </c>
      <c r="AD498">
        <v>177.521128240981</v>
      </c>
      <c r="AE498">
        <v>244.18</v>
      </c>
      <c r="AF498">
        <v>0</v>
      </c>
      <c r="AG498">
        <v>104.477779741506</v>
      </c>
      <c r="AH498">
        <v>150.79</v>
      </c>
      <c r="AI498">
        <v>1000000</v>
      </c>
      <c r="AJ498">
        <f t="shared" si="160"/>
        <v>0.47299999999999998</v>
      </c>
      <c r="AK498">
        <f t="shared" si="161"/>
        <v>0.47299999999999998</v>
      </c>
      <c r="AL498">
        <v>0.38221353000000002</v>
      </c>
      <c r="AM498">
        <v>0.32008412000000003</v>
      </c>
      <c r="AN498">
        <f t="shared" si="162"/>
        <v>106.08</v>
      </c>
      <c r="AO498">
        <f t="shared" si="163"/>
        <v>150</v>
      </c>
      <c r="AP498">
        <f t="shared" si="164"/>
        <v>256.08</v>
      </c>
      <c r="AQ498">
        <f t="shared" si="165"/>
        <v>244.95494331815303</v>
      </c>
      <c r="AR498">
        <v>73500</v>
      </c>
      <c r="AS498">
        <v>0.33</v>
      </c>
      <c r="AT498">
        <f t="shared" si="166"/>
        <v>161.45413461970031</v>
      </c>
      <c r="AU498">
        <f t="shared" si="167"/>
        <v>184.74662948457728</v>
      </c>
      <c r="AV498">
        <f t="shared" si="168"/>
        <v>182.84640791209256</v>
      </c>
      <c r="AW498">
        <f t="shared" si="177"/>
        <v>168.78685620037811</v>
      </c>
      <c r="AX498">
        <f t="shared" si="169"/>
        <v>164.81797960174126</v>
      </c>
      <c r="AY498">
        <f t="shared" si="170"/>
        <v>186.64708860759492</v>
      </c>
      <c r="AZ498">
        <f t="shared" si="171"/>
        <v>171.02693877551022</v>
      </c>
      <c r="BA498">
        <f t="shared" si="172"/>
        <v>114.66986820806456</v>
      </c>
      <c r="BB498">
        <f t="shared" si="173"/>
        <v>108.33287408277921</v>
      </c>
      <c r="BC498">
        <f t="shared" si="158"/>
        <v>114.77429013751025</v>
      </c>
      <c r="BD498">
        <v>0</v>
      </c>
      <c r="BE498">
        <v>2.0777819445544101E-16</v>
      </c>
      <c r="BF498">
        <v>0.27212210546938698</v>
      </c>
      <c r="BG498">
        <v>244.954943318153</v>
      </c>
      <c r="BH498">
        <v>0.14851165251312401</v>
      </c>
      <c r="BI498">
        <v>256.08</v>
      </c>
      <c r="BJ498">
        <v>101.471494795336</v>
      </c>
      <c r="BK498">
        <v>143.48344852281701</v>
      </c>
    </row>
    <row r="499" spans="1:63" x14ac:dyDescent="0.25">
      <c r="A499" t="s">
        <v>93</v>
      </c>
      <c r="B499">
        <v>497</v>
      </c>
      <c r="C499" t="s">
        <v>109</v>
      </c>
      <c r="D499">
        <v>51.27</v>
      </c>
      <c r="E499">
        <v>0</v>
      </c>
      <c r="F499">
        <v>0</v>
      </c>
      <c r="G499">
        <v>100</v>
      </c>
      <c r="H499">
        <v>0</v>
      </c>
      <c r="I499">
        <v>0</v>
      </c>
      <c r="J499">
        <v>0</v>
      </c>
      <c r="K499">
        <v>-51.27</v>
      </c>
      <c r="L499">
        <v>0</v>
      </c>
      <c r="M499">
        <v>0</v>
      </c>
      <c r="N499">
        <v>-100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f t="shared" si="159"/>
        <v>1</v>
      </c>
      <c r="W499" t="s">
        <v>22</v>
      </c>
      <c r="X499" t="s">
        <v>65</v>
      </c>
      <c r="Y499" t="s">
        <v>50</v>
      </c>
      <c r="Z499">
        <v>545</v>
      </c>
      <c r="AA499">
        <v>395</v>
      </c>
      <c r="AB499" s="1">
        <f t="shared" si="179"/>
        <v>180.96082277427874</v>
      </c>
      <c r="AC499" s="6">
        <f t="shared" si="180"/>
        <v>260.75183290964503</v>
      </c>
      <c r="AD499">
        <v>177.521128240981</v>
      </c>
      <c r="AE499">
        <v>244.18</v>
      </c>
      <c r="AF499">
        <v>0</v>
      </c>
      <c r="AG499">
        <v>104.477779741506</v>
      </c>
      <c r="AH499">
        <v>150.79</v>
      </c>
      <c r="AI499">
        <v>1000000</v>
      </c>
      <c r="AJ499">
        <f t="shared" si="160"/>
        <v>0.47299999999999998</v>
      </c>
      <c r="AK499">
        <f t="shared" si="161"/>
        <v>0.47299999999999998</v>
      </c>
      <c r="AL499">
        <v>0.47550767999999999</v>
      </c>
      <c r="AM499">
        <v>0.44056895000000001</v>
      </c>
      <c r="AN499">
        <f t="shared" si="162"/>
        <v>102.54</v>
      </c>
      <c r="AO499">
        <f t="shared" si="163"/>
        <v>200</v>
      </c>
      <c r="AP499">
        <f t="shared" si="164"/>
        <v>302.54000000000002</v>
      </c>
      <c r="AQ499">
        <f t="shared" si="165"/>
        <v>289.396550107287</v>
      </c>
      <c r="AR499">
        <v>73500</v>
      </c>
      <c r="AS499">
        <v>0.33</v>
      </c>
      <c r="AT499">
        <f t="shared" si="166"/>
        <v>173.47449068125309</v>
      </c>
      <c r="AU499">
        <f t="shared" si="167"/>
        <v>179.66961227759447</v>
      </c>
      <c r="AV499">
        <f t="shared" si="168"/>
        <v>180.86175535485981</v>
      </c>
      <c r="AW499">
        <f t="shared" si="177"/>
        <v>181.3531377317712</v>
      </c>
      <c r="AX499">
        <f t="shared" si="169"/>
        <v>176.13191533620477</v>
      </c>
      <c r="AY499">
        <f t="shared" si="170"/>
        <v>221.42695652173916</v>
      </c>
      <c r="AZ499">
        <f t="shared" si="171"/>
        <v>207.7092307692308</v>
      </c>
      <c r="BA499">
        <f t="shared" si="172"/>
        <v>118.90897080897382</v>
      </c>
      <c r="BB499">
        <f t="shared" si="173"/>
        <v>109.75357009345487</v>
      </c>
      <c r="BC499">
        <f t="shared" si="158"/>
        <v>118.49798074117304</v>
      </c>
      <c r="BD499">
        <v>0</v>
      </c>
      <c r="BE499">
        <v>1.1213684880455401E-16</v>
      </c>
      <c r="BF499">
        <v>0.37982024133333298</v>
      </c>
      <c r="BG499">
        <v>289.396550107287</v>
      </c>
      <c r="BH499">
        <v>0.14851165251312401</v>
      </c>
      <c r="BI499">
        <v>302.54000000000002</v>
      </c>
      <c r="BJ499">
        <v>98.085285410197997</v>
      </c>
      <c r="BK499">
        <v>191.311264697089</v>
      </c>
    </row>
    <row r="500" spans="1:63" x14ac:dyDescent="0.25">
      <c r="A500" t="s">
        <v>93</v>
      </c>
      <c r="B500">
        <v>498</v>
      </c>
      <c r="C500" t="s">
        <v>109</v>
      </c>
      <c r="D500">
        <v>93.51</v>
      </c>
      <c r="E500">
        <v>0</v>
      </c>
      <c r="F500">
        <v>0</v>
      </c>
      <c r="G500">
        <v>50</v>
      </c>
      <c r="H500">
        <v>0</v>
      </c>
      <c r="I500">
        <v>0</v>
      </c>
      <c r="J500">
        <v>0</v>
      </c>
      <c r="K500">
        <v>-46.76</v>
      </c>
      <c r="L500">
        <v>0</v>
      </c>
      <c r="M500">
        <v>0</v>
      </c>
      <c r="N500">
        <v>-25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f t="shared" si="159"/>
        <v>1</v>
      </c>
      <c r="W500" t="s">
        <v>22</v>
      </c>
      <c r="X500" t="s">
        <v>65</v>
      </c>
      <c r="Y500" t="s">
        <v>50</v>
      </c>
      <c r="Z500">
        <v>545</v>
      </c>
      <c r="AA500">
        <v>395</v>
      </c>
      <c r="AB500" s="1">
        <f t="shared" si="179"/>
        <v>180.96082277427874</v>
      </c>
      <c r="AC500" s="6">
        <f t="shared" si="180"/>
        <v>260.75183290964503</v>
      </c>
      <c r="AD500">
        <v>177.521128240981</v>
      </c>
      <c r="AE500">
        <v>244.18</v>
      </c>
      <c r="AF500">
        <v>0</v>
      </c>
      <c r="AG500">
        <v>104.477779741506</v>
      </c>
      <c r="AH500">
        <v>150.79</v>
      </c>
      <c r="AI500">
        <v>1000000</v>
      </c>
      <c r="AJ500">
        <f t="shared" si="160"/>
        <v>0.47299999999999998</v>
      </c>
      <c r="AK500">
        <f t="shared" si="161"/>
        <v>0.47299999999999998</v>
      </c>
      <c r="AL500">
        <v>0.301286</v>
      </c>
      <c r="AM500">
        <v>0.16634826</v>
      </c>
      <c r="AN500">
        <f t="shared" si="162"/>
        <v>123.70777218913935</v>
      </c>
      <c r="AO500">
        <f t="shared" si="163"/>
        <v>66.143782776614771</v>
      </c>
      <c r="AP500">
        <f t="shared" si="164"/>
        <v>189.85155496575413</v>
      </c>
      <c r="AQ500">
        <f t="shared" si="165"/>
        <v>185.1831086718087</v>
      </c>
      <c r="AR500">
        <v>73500</v>
      </c>
      <c r="AS500">
        <v>0.33</v>
      </c>
      <c r="AT500">
        <f t="shared" si="166"/>
        <v>151.2220163119342</v>
      </c>
      <c r="AU500">
        <f t="shared" si="167"/>
        <v>172.44780023023986</v>
      </c>
      <c r="AV500">
        <f t="shared" si="168"/>
        <v>166.86674278936121</v>
      </c>
      <c r="AW500">
        <f t="shared" si="177"/>
        <v>155.0343868124161</v>
      </c>
      <c r="AX500">
        <f t="shared" si="169"/>
        <v>153.25179578542424</v>
      </c>
      <c r="AY500">
        <f t="shared" si="170"/>
        <v>157.88295762957506</v>
      </c>
      <c r="AZ500">
        <f t="shared" si="171"/>
        <v>148.58946693264841</v>
      </c>
      <c r="BA500">
        <f t="shared" si="172"/>
        <v>125.47952736792067</v>
      </c>
      <c r="BB500">
        <f t="shared" si="173"/>
        <v>123.80511554674672</v>
      </c>
      <c r="BC500">
        <f t="shared" si="158"/>
        <v>125.55715371426317</v>
      </c>
      <c r="BD500">
        <v>1.86737945518655E-8</v>
      </c>
      <c r="BE500">
        <v>1.8392010515040799E-5</v>
      </c>
      <c r="BF500">
        <v>0.15552282864399</v>
      </c>
      <c r="BG500">
        <v>185.18310861414901</v>
      </c>
      <c r="BH500">
        <v>0.14851165251312401</v>
      </c>
      <c r="BI500">
        <v>189.85155490540399</v>
      </c>
      <c r="BJ500">
        <v>120.665669168989</v>
      </c>
      <c r="BK500">
        <v>64.517439502819698</v>
      </c>
    </row>
    <row r="501" spans="1:63" x14ac:dyDescent="0.25">
      <c r="A501" t="s">
        <v>93</v>
      </c>
      <c r="B501">
        <v>499</v>
      </c>
      <c r="C501" t="s">
        <v>109</v>
      </c>
      <c r="D501">
        <v>79.41</v>
      </c>
      <c r="E501">
        <v>0</v>
      </c>
      <c r="F501">
        <v>0</v>
      </c>
      <c r="G501">
        <v>75</v>
      </c>
      <c r="H501">
        <v>0</v>
      </c>
      <c r="I501">
        <v>0</v>
      </c>
      <c r="J501">
        <v>0</v>
      </c>
      <c r="K501">
        <v>-39.71</v>
      </c>
      <c r="L501">
        <v>0</v>
      </c>
      <c r="M501">
        <v>0</v>
      </c>
      <c r="N501">
        <v>-37.5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f t="shared" si="159"/>
        <v>1</v>
      </c>
      <c r="W501" t="s">
        <v>22</v>
      </c>
      <c r="X501" t="s">
        <v>65</v>
      </c>
      <c r="Y501" t="s">
        <v>50</v>
      </c>
      <c r="Z501">
        <v>545</v>
      </c>
      <c r="AA501">
        <v>395</v>
      </c>
      <c r="AB501" s="1">
        <f t="shared" si="179"/>
        <v>180.96082277427874</v>
      </c>
      <c r="AC501" s="6">
        <f t="shared" si="180"/>
        <v>260.75183290964503</v>
      </c>
      <c r="AD501">
        <v>177.521128240981</v>
      </c>
      <c r="AE501">
        <v>244.18</v>
      </c>
      <c r="AF501">
        <v>0</v>
      </c>
      <c r="AG501">
        <v>104.477779741506</v>
      </c>
      <c r="AH501">
        <v>150.79</v>
      </c>
      <c r="AI501">
        <v>1000000</v>
      </c>
      <c r="AJ501">
        <f t="shared" si="160"/>
        <v>0.47299999999999998</v>
      </c>
      <c r="AK501">
        <f t="shared" si="161"/>
        <v>0.47299999999999998</v>
      </c>
      <c r="AL501">
        <v>0.23045446</v>
      </c>
      <c r="AM501">
        <v>0.12984698</v>
      </c>
      <c r="AN501">
        <f t="shared" si="162"/>
        <v>105.05522547688905</v>
      </c>
      <c r="AO501">
        <f t="shared" si="163"/>
        <v>99.215674164922149</v>
      </c>
      <c r="AP501">
        <f t="shared" si="164"/>
        <v>204.27089964181118</v>
      </c>
      <c r="AQ501">
        <f t="shared" si="165"/>
        <v>199.24791051280749</v>
      </c>
      <c r="AR501">
        <v>73500</v>
      </c>
      <c r="AS501">
        <v>0.33</v>
      </c>
      <c r="AT501">
        <f t="shared" si="166"/>
        <v>145.47765326587731</v>
      </c>
      <c r="AU501">
        <f t="shared" si="167"/>
        <v>182.76596171757561</v>
      </c>
      <c r="AV501">
        <f t="shared" si="168"/>
        <v>175.24830447947977</v>
      </c>
      <c r="AW501">
        <f t="shared" si="177"/>
        <v>149.14523375933911</v>
      </c>
      <c r="AX501">
        <f t="shared" si="169"/>
        <v>146.49138343342059</v>
      </c>
      <c r="AY501">
        <f t="shared" si="170"/>
        <v>151.81830984829239</v>
      </c>
      <c r="AZ501">
        <f t="shared" si="171"/>
        <v>140.2941617890489</v>
      </c>
      <c r="BA501">
        <f t="shared" si="172"/>
        <v>108.53477723835013</v>
      </c>
      <c r="BB501">
        <f t="shared" si="173"/>
        <v>105.47506427213776</v>
      </c>
      <c r="BC501">
        <f t="shared" si="158"/>
        <v>108.65621744899073</v>
      </c>
      <c r="BD501">
        <v>9.7415288100644298E-9</v>
      </c>
      <c r="BE501">
        <v>2.3868156566455499E-5</v>
      </c>
      <c r="BF501">
        <v>0.18004412610430801</v>
      </c>
      <c r="BG501">
        <v>199.247910418152</v>
      </c>
      <c r="BH501">
        <v>0.14851165251312401</v>
      </c>
      <c r="BI501">
        <v>204.27089954273899</v>
      </c>
      <c r="BJ501">
        <v>102.471751258578</v>
      </c>
      <c r="BK501">
        <v>96.776159254229498</v>
      </c>
    </row>
    <row r="502" spans="1:63" x14ac:dyDescent="0.25">
      <c r="A502" t="s">
        <v>93</v>
      </c>
      <c r="B502">
        <v>500</v>
      </c>
      <c r="C502" t="s">
        <v>109</v>
      </c>
      <c r="D502">
        <v>65.05</v>
      </c>
      <c r="E502">
        <v>0</v>
      </c>
      <c r="F502">
        <v>0</v>
      </c>
      <c r="G502">
        <v>136</v>
      </c>
      <c r="H502">
        <v>0</v>
      </c>
      <c r="I502">
        <v>0</v>
      </c>
      <c r="J502">
        <v>0</v>
      </c>
      <c r="K502">
        <v>-32.520000000000003</v>
      </c>
      <c r="L502">
        <v>0</v>
      </c>
      <c r="M502">
        <v>0</v>
      </c>
      <c r="N502">
        <v>-68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f t="shared" si="159"/>
        <v>1</v>
      </c>
      <c r="W502" t="s">
        <v>22</v>
      </c>
      <c r="X502" t="s">
        <v>65</v>
      </c>
      <c r="Y502" t="s">
        <v>50</v>
      </c>
      <c r="Z502">
        <v>545</v>
      </c>
      <c r="AA502">
        <v>395</v>
      </c>
      <c r="AB502" s="1">
        <f t="shared" si="179"/>
        <v>180.96082277427874</v>
      </c>
      <c r="AC502" s="6">
        <f t="shared" si="180"/>
        <v>260.75183290964503</v>
      </c>
      <c r="AD502">
        <v>177.521128240981</v>
      </c>
      <c r="AE502">
        <v>244.18</v>
      </c>
      <c r="AF502">
        <v>0</v>
      </c>
      <c r="AG502">
        <v>104.477779741506</v>
      </c>
      <c r="AH502">
        <v>150.79</v>
      </c>
      <c r="AI502">
        <v>1000000</v>
      </c>
      <c r="AJ502">
        <f t="shared" si="160"/>
        <v>0.47299999999999998</v>
      </c>
      <c r="AK502">
        <f t="shared" si="161"/>
        <v>0.47299999999999998</v>
      </c>
      <c r="AL502">
        <v>0.32561305000000001</v>
      </c>
      <c r="AM502">
        <v>0.32462343999999999</v>
      </c>
      <c r="AN502">
        <f t="shared" si="162"/>
        <v>86.047392174312876</v>
      </c>
      <c r="AO502">
        <f t="shared" si="163"/>
        <v>179.91108915239215</v>
      </c>
      <c r="AP502">
        <f t="shared" si="164"/>
        <v>265.95848132670505</v>
      </c>
      <c r="AQ502">
        <f t="shared" si="165"/>
        <v>259.41947083344996</v>
      </c>
      <c r="AR502">
        <v>73500</v>
      </c>
      <c r="AS502">
        <v>0.33</v>
      </c>
      <c r="AT502">
        <f t="shared" si="166"/>
        <v>152.12380583808078</v>
      </c>
      <c r="AU502">
        <f t="shared" si="167"/>
        <v>179.85097524136401</v>
      </c>
      <c r="AV502">
        <f t="shared" si="168"/>
        <v>184.17838498720229</v>
      </c>
      <c r="AW502">
        <f t="shared" si="177"/>
        <v>155.95806354491305</v>
      </c>
      <c r="AX502">
        <f t="shared" si="169"/>
        <v>151.27800152303593</v>
      </c>
      <c r="AY502">
        <f t="shared" si="170"/>
        <v>170.85347411672251</v>
      </c>
      <c r="AZ502">
        <f t="shared" si="171"/>
        <v>158.02172122641346</v>
      </c>
      <c r="BA502">
        <f t="shared" si="172"/>
        <v>96.655251536829681</v>
      </c>
      <c r="BB502">
        <f t="shared" si="173"/>
        <v>89.917169500307068</v>
      </c>
      <c r="BC502">
        <f t="shared" si="158"/>
        <v>96.571134187175403</v>
      </c>
      <c r="BD502">
        <v>0</v>
      </c>
      <c r="BE502">
        <v>2.5557561692559898E-5</v>
      </c>
      <c r="BF502">
        <v>0.30520844337414899</v>
      </c>
      <c r="BG502">
        <v>259.41947067249902</v>
      </c>
      <c r="BH502">
        <v>0.14851165251312401</v>
      </c>
      <c r="BI502">
        <v>265.95848115824299</v>
      </c>
      <c r="BJ502">
        <v>83.932035385781006</v>
      </c>
      <c r="BK502">
        <v>175.48743544766899</v>
      </c>
    </row>
    <row r="503" spans="1:63" x14ac:dyDescent="0.25">
      <c r="A503" t="s">
        <v>93</v>
      </c>
      <c r="B503">
        <v>501</v>
      </c>
      <c r="C503" t="s">
        <v>109</v>
      </c>
      <c r="D503">
        <v>93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-93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f t="shared" si="159"/>
        <v>1</v>
      </c>
      <c r="W503" t="s">
        <v>22</v>
      </c>
      <c r="X503" t="s">
        <v>66</v>
      </c>
      <c r="Y503" t="s">
        <v>50</v>
      </c>
      <c r="Z503">
        <v>290</v>
      </c>
      <c r="AA503">
        <v>230</v>
      </c>
      <c r="AB503" s="1">
        <f t="shared" si="179"/>
        <v>146.72308520666027</v>
      </c>
      <c r="AC503" s="6">
        <f t="shared" si="180"/>
        <v>211.4176583155579</v>
      </c>
      <c r="AD503">
        <v>164.92997500688</v>
      </c>
      <c r="AE503">
        <v>0</v>
      </c>
      <c r="AF503">
        <v>0</v>
      </c>
      <c r="AG503">
        <v>84.710612740397707</v>
      </c>
      <c r="AH503" s="7">
        <f t="shared" ref="AH503:AH505" si="181">(2*AG503)/((AB503/AC503)+0.5)</f>
        <v>141.89425631970633</v>
      </c>
      <c r="AI503">
        <v>1000000</v>
      </c>
      <c r="AJ503">
        <f t="shared" si="160"/>
        <v>0.47299999999999998</v>
      </c>
      <c r="AK503">
        <f t="shared" si="161"/>
        <v>0.47299999999999998</v>
      </c>
      <c r="AL503">
        <v>1.0594433999999999</v>
      </c>
      <c r="AM503">
        <v>0.88975685999999998</v>
      </c>
      <c r="AN503">
        <f t="shared" si="162"/>
        <v>186</v>
      </c>
      <c r="AO503">
        <f t="shared" si="163"/>
        <v>0</v>
      </c>
      <c r="AP503">
        <f t="shared" si="164"/>
        <v>186</v>
      </c>
      <c r="AQ503">
        <f t="shared" si="165"/>
        <v>177.91947616829299</v>
      </c>
      <c r="AR503">
        <v>72000</v>
      </c>
      <c r="AS503">
        <v>0.33</v>
      </c>
      <c r="AT503">
        <f t="shared" si="166"/>
        <v>177.91947616829304</v>
      </c>
      <c r="AU503">
        <f t="shared" si="167"/>
        <v>177.91947616829307</v>
      </c>
      <c r="AV503">
        <f t="shared" si="168"/>
        <v>186</v>
      </c>
      <c r="AW503">
        <f t="shared" si="177"/>
        <v>186.00000000000009</v>
      </c>
      <c r="AX503">
        <f t="shared" si="169"/>
        <v>186</v>
      </c>
      <c r="AY503">
        <f t="shared" si="170"/>
        <v>186</v>
      </c>
      <c r="AZ503">
        <f t="shared" si="171"/>
        <v>186</v>
      </c>
      <c r="BA503">
        <f t="shared" si="172"/>
        <v>186</v>
      </c>
      <c r="BB503">
        <f t="shared" si="173"/>
        <v>186</v>
      </c>
      <c r="BC503">
        <f t="shared" si="158"/>
        <v>186</v>
      </c>
      <c r="BD503">
        <v>0</v>
      </c>
      <c r="BE503">
        <v>9.9834790665758495E-17</v>
      </c>
      <c r="BF503">
        <v>0.146552499999999</v>
      </c>
      <c r="BG503">
        <v>177.91947616829299</v>
      </c>
      <c r="BH503">
        <v>9.9665109872967006E-2</v>
      </c>
      <c r="BI503">
        <v>186</v>
      </c>
      <c r="BJ503">
        <v>177.91947616829299</v>
      </c>
      <c r="BK503">
        <v>0</v>
      </c>
    </row>
    <row r="504" spans="1:63" x14ac:dyDescent="0.25">
      <c r="A504" t="s">
        <v>93</v>
      </c>
      <c r="B504">
        <v>502</v>
      </c>
      <c r="C504" t="s">
        <v>109</v>
      </c>
      <c r="D504">
        <v>128.97999999999999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-64.489999999999995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f t="shared" si="159"/>
        <v>1</v>
      </c>
      <c r="W504" t="s">
        <v>22</v>
      </c>
      <c r="X504" t="s">
        <v>66</v>
      </c>
      <c r="Y504" t="s">
        <v>50</v>
      </c>
      <c r="Z504">
        <v>290</v>
      </c>
      <c r="AA504">
        <v>230</v>
      </c>
      <c r="AB504" s="1">
        <f t="shared" si="179"/>
        <v>146.72308520666027</v>
      </c>
      <c r="AC504" s="6">
        <f t="shared" si="180"/>
        <v>211.4176583155579</v>
      </c>
      <c r="AD504">
        <v>164.92997500688</v>
      </c>
      <c r="AE504">
        <v>0</v>
      </c>
      <c r="AF504">
        <v>0</v>
      </c>
      <c r="AG504">
        <v>84.710612740397707</v>
      </c>
      <c r="AH504" s="7">
        <f t="shared" si="181"/>
        <v>141.89425631970633</v>
      </c>
      <c r="AI504">
        <v>1000000</v>
      </c>
      <c r="AJ504">
        <f t="shared" si="160"/>
        <v>0.47299999999999998</v>
      </c>
      <c r="AK504">
        <f t="shared" si="161"/>
        <v>0.47299999999999998</v>
      </c>
      <c r="AL504">
        <v>0.99054956000000005</v>
      </c>
      <c r="AM504">
        <v>0.84945110000000001</v>
      </c>
      <c r="AN504">
        <f t="shared" si="162"/>
        <v>170.62450205055544</v>
      </c>
      <c r="AO504">
        <f t="shared" si="163"/>
        <v>0</v>
      </c>
      <c r="AP504">
        <f t="shared" si="164"/>
        <v>170.62450205055544</v>
      </c>
      <c r="AQ504">
        <f t="shared" si="165"/>
        <v>166.42918694147301</v>
      </c>
      <c r="AR504">
        <v>72000</v>
      </c>
      <c r="AS504">
        <v>0.33</v>
      </c>
      <c r="AT504">
        <f t="shared" si="166"/>
        <v>166.42918694147292</v>
      </c>
      <c r="AU504">
        <f t="shared" si="167"/>
        <v>166.42918694147298</v>
      </c>
      <c r="AV504">
        <f t="shared" si="168"/>
        <v>170.62450205055546</v>
      </c>
      <c r="AW504">
        <f t="shared" si="177"/>
        <v>170.62450205055546</v>
      </c>
      <c r="AX504">
        <f t="shared" si="169"/>
        <v>170.62450205055544</v>
      </c>
      <c r="AY504">
        <f t="shared" si="170"/>
        <v>170.62450205055544</v>
      </c>
      <c r="AZ504">
        <f t="shared" si="171"/>
        <v>170.62450205055544</v>
      </c>
      <c r="BA504">
        <f t="shared" si="172"/>
        <v>170.62450205055544</v>
      </c>
      <c r="BB504">
        <f t="shared" si="173"/>
        <v>170.62450205055544</v>
      </c>
      <c r="BC504">
        <f t="shared" si="158"/>
        <v>170.62450205055544</v>
      </c>
      <c r="BD504">
        <v>1.7609528099292E-8</v>
      </c>
      <c r="BE504">
        <v>7.9139696184366201E-17</v>
      </c>
      <c r="BF504">
        <v>0.12823460308333301</v>
      </c>
      <c r="BG504">
        <v>166.42918694147301</v>
      </c>
      <c r="BH504">
        <v>9.9665109872967006E-2</v>
      </c>
      <c r="BI504">
        <v>170.62450205055501</v>
      </c>
      <c r="BJ504">
        <v>166.42918694147301</v>
      </c>
      <c r="BK504">
        <v>0</v>
      </c>
    </row>
    <row r="505" spans="1:63" x14ac:dyDescent="0.25">
      <c r="A505" t="s">
        <v>93</v>
      </c>
      <c r="B505">
        <v>503</v>
      </c>
      <c r="C505" t="s">
        <v>109</v>
      </c>
      <c r="D505">
        <v>161.97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-40.49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f t="shared" si="159"/>
        <v>1</v>
      </c>
      <c r="W505" t="s">
        <v>22</v>
      </c>
      <c r="X505" t="s">
        <v>66</v>
      </c>
      <c r="Y505" t="s">
        <v>50</v>
      </c>
      <c r="Z505">
        <v>290</v>
      </c>
      <c r="AA505">
        <v>230</v>
      </c>
      <c r="AB505" s="1">
        <f t="shared" si="179"/>
        <v>146.72308520666027</v>
      </c>
      <c r="AC505" s="6">
        <f t="shared" si="180"/>
        <v>211.4176583155579</v>
      </c>
      <c r="AD505">
        <v>164.92997500688</v>
      </c>
      <c r="AE505">
        <v>0</v>
      </c>
      <c r="AF505">
        <v>0</v>
      </c>
      <c r="AG505">
        <v>84.710612740397707</v>
      </c>
      <c r="AH505" s="7">
        <f t="shared" si="181"/>
        <v>141.89425631970633</v>
      </c>
      <c r="AI505">
        <v>1000000</v>
      </c>
      <c r="AJ505">
        <f t="shared" si="160"/>
        <v>0.47299999999999998</v>
      </c>
      <c r="AK505">
        <f t="shared" si="161"/>
        <v>0.47299999999999998</v>
      </c>
      <c r="AL505">
        <v>1.0133231</v>
      </c>
      <c r="AM505">
        <v>0.92189527000000004</v>
      </c>
      <c r="AN505">
        <f t="shared" si="162"/>
        <v>176.50099489804583</v>
      </c>
      <c r="AO505">
        <f t="shared" si="163"/>
        <v>0</v>
      </c>
      <c r="AP505">
        <f t="shared" si="164"/>
        <v>176.50099489804583</v>
      </c>
      <c r="AQ505">
        <f t="shared" si="165"/>
        <v>174.91481231159301</v>
      </c>
      <c r="AR505">
        <v>72000</v>
      </c>
      <c r="AS505">
        <v>0.33</v>
      </c>
      <c r="AT505">
        <f t="shared" si="166"/>
        <v>174.91481231159301</v>
      </c>
      <c r="AU505">
        <f t="shared" si="167"/>
        <v>174.91481231159307</v>
      </c>
      <c r="AV505">
        <f t="shared" si="168"/>
        <v>176.50099489804575</v>
      </c>
      <c r="AW505">
        <f t="shared" si="177"/>
        <v>176.50099489804583</v>
      </c>
      <c r="AX505">
        <f t="shared" si="169"/>
        <v>176.50099489804583</v>
      </c>
      <c r="AY505">
        <f t="shared" si="170"/>
        <v>176.50099489804583</v>
      </c>
      <c r="AZ505">
        <f t="shared" si="171"/>
        <v>176.50099489804583</v>
      </c>
      <c r="BA505">
        <f t="shared" si="172"/>
        <v>176.50099489804583</v>
      </c>
      <c r="BB505">
        <f t="shared" si="173"/>
        <v>176.50099489804583</v>
      </c>
      <c r="BC505">
        <f t="shared" si="158"/>
        <v>176.50099489804583</v>
      </c>
      <c r="BD505">
        <v>0</v>
      </c>
      <c r="BE505">
        <v>1.5049525875835E-17</v>
      </c>
      <c r="BF505">
        <v>0.14164440539814799</v>
      </c>
      <c r="BG505">
        <v>174.91481231159301</v>
      </c>
      <c r="BH505">
        <v>9.9665109872967006E-2</v>
      </c>
      <c r="BI505">
        <v>176.50099489804501</v>
      </c>
      <c r="BJ505">
        <v>174.91481231159301</v>
      </c>
      <c r="BK505">
        <v>0</v>
      </c>
    </row>
    <row r="506" spans="1:63" x14ac:dyDescent="0.25">
      <c r="A506" t="s">
        <v>93</v>
      </c>
      <c r="B506">
        <v>504</v>
      </c>
      <c r="C506" t="s">
        <v>110</v>
      </c>
      <c r="D506">
        <v>506</v>
      </c>
      <c r="E506">
        <v>0</v>
      </c>
      <c r="F506">
        <v>0</v>
      </c>
      <c r="G506">
        <v>0</v>
      </c>
      <c r="H506">
        <v>0</v>
      </c>
      <c r="I506">
        <v>-214.4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f t="shared" si="159"/>
        <v>1</v>
      </c>
      <c r="W506" t="s">
        <v>33</v>
      </c>
      <c r="X506" t="s">
        <v>67</v>
      </c>
      <c r="Y506" t="s">
        <v>41</v>
      </c>
      <c r="Z506">
        <v>1028</v>
      </c>
      <c r="AA506">
        <v>940</v>
      </c>
      <c r="AB506">
        <v>516</v>
      </c>
      <c r="AC506">
        <v>832</v>
      </c>
      <c r="AD506">
        <v>0</v>
      </c>
      <c r="AE506">
        <v>0</v>
      </c>
      <c r="AF506">
        <v>0</v>
      </c>
      <c r="AG506">
        <v>303</v>
      </c>
      <c r="AH506">
        <v>532</v>
      </c>
      <c r="AI506">
        <v>10000000</v>
      </c>
      <c r="AJ506">
        <f t="shared" si="160"/>
        <v>0.67620000000000002</v>
      </c>
      <c r="AK506">
        <f t="shared" si="161"/>
        <v>0.31078753728216202</v>
      </c>
      <c r="AL506">
        <v>0.94735384</v>
      </c>
      <c r="AM506">
        <v>0.95142024999999997</v>
      </c>
      <c r="AN506">
        <f t="shared" si="162"/>
        <v>506</v>
      </c>
      <c r="AO506">
        <f t="shared" si="163"/>
        <v>214.4</v>
      </c>
      <c r="AP506">
        <f t="shared" si="164"/>
        <v>720.4</v>
      </c>
      <c r="AQ506">
        <f t="shared" si="165"/>
        <v>720.39999999999804</v>
      </c>
      <c r="AR506">
        <v>210000</v>
      </c>
      <c r="AS506">
        <v>0.3</v>
      </c>
      <c r="AT506">
        <f t="shared" si="166"/>
        <v>567.32111122943638</v>
      </c>
      <c r="AU506">
        <f t="shared" si="167"/>
        <v>514.75879660820874</v>
      </c>
      <c r="AV506">
        <f t="shared" si="168"/>
        <v>515.49879982781397</v>
      </c>
      <c r="AW506">
        <f t="shared" si="177"/>
        <v>567.32111122943741</v>
      </c>
      <c r="AX506">
        <f t="shared" si="169"/>
        <v>603.75690472242218</v>
      </c>
      <c r="AY506">
        <f t="shared" si="170"/>
        <v>772.68239921337261</v>
      </c>
      <c r="AZ506">
        <f t="shared" si="171"/>
        <v>655.5126791620728</v>
      </c>
      <c r="BA506">
        <f t="shared" si="172"/>
        <v>519.69863288252509</v>
      </c>
      <c r="BB506">
        <f t="shared" si="173"/>
        <v>507.37314115225979</v>
      </c>
      <c r="BC506">
        <f t="shared" si="158"/>
        <v>529.01058692504307</v>
      </c>
      <c r="BD506">
        <v>1.9457646154711099E-16</v>
      </c>
      <c r="BE506">
        <v>0.56178194255511804</v>
      </c>
      <c r="BF506">
        <v>0.58269079365079302</v>
      </c>
      <c r="BG506">
        <v>605.88381724551698</v>
      </c>
      <c r="BH506">
        <v>0.42262857142857102</v>
      </c>
      <c r="BI506">
        <v>640.69474791042205</v>
      </c>
      <c r="BJ506">
        <v>505.99999999999898</v>
      </c>
      <c r="BK506">
        <v>214.39999999999901</v>
      </c>
    </row>
    <row r="507" spans="1:63" x14ac:dyDescent="0.25">
      <c r="A507" t="s">
        <v>93</v>
      </c>
      <c r="B507">
        <v>505</v>
      </c>
      <c r="C507" t="s">
        <v>110</v>
      </c>
      <c r="D507">
        <v>553</v>
      </c>
      <c r="E507">
        <v>0</v>
      </c>
      <c r="F507">
        <v>0</v>
      </c>
      <c r="G507">
        <v>-276.5</v>
      </c>
      <c r="H507">
        <v>0</v>
      </c>
      <c r="I507">
        <v>-214.4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f t="shared" si="159"/>
        <v>1</v>
      </c>
      <c r="W507" t="s">
        <v>33</v>
      </c>
      <c r="X507" t="s">
        <v>67</v>
      </c>
      <c r="Y507" t="s">
        <v>41</v>
      </c>
      <c r="Z507">
        <v>1028</v>
      </c>
      <c r="AA507">
        <v>940</v>
      </c>
      <c r="AB507">
        <v>516</v>
      </c>
      <c r="AC507">
        <v>832</v>
      </c>
      <c r="AD507">
        <v>0</v>
      </c>
      <c r="AE507">
        <v>0</v>
      </c>
      <c r="AF507">
        <v>0</v>
      </c>
      <c r="AG507">
        <v>303</v>
      </c>
      <c r="AH507">
        <v>532</v>
      </c>
      <c r="AI507">
        <v>10000000</v>
      </c>
      <c r="AJ507">
        <f t="shared" si="160"/>
        <v>0.67620000000000002</v>
      </c>
      <c r="AK507">
        <f t="shared" si="161"/>
        <v>0.31078753728216202</v>
      </c>
      <c r="AL507">
        <v>1.1844682</v>
      </c>
      <c r="AM507">
        <v>1.1627189</v>
      </c>
      <c r="AN507">
        <f t="shared" si="162"/>
        <v>553</v>
      </c>
      <c r="AO507">
        <f t="shared" si="163"/>
        <v>251.27278006182843</v>
      </c>
      <c r="AP507">
        <f t="shared" si="164"/>
        <v>804.27278006182837</v>
      </c>
      <c r="AQ507">
        <f t="shared" si="165"/>
        <v>847.70434336806102</v>
      </c>
      <c r="AR507">
        <v>210000</v>
      </c>
      <c r="AS507">
        <v>0.3</v>
      </c>
      <c r="AT507">
        <f t="shared" si="166"/>
        <v>635.03296910623055</v>
      </c>
      <c r="AU507">
        <f t="shared" si="167"/>
        <v>515.86687131208942</v>
      </c>
      <c r="AV507">
        <f t="shared" si="168"/>
        <v>516.07897856235047</v>
      </c>
      <c r="AW507">
        <f t="shared" si="177"/>
        <v>624.31007736186757</v>
      </c>
      <c r="AX507">
        <f t="shared" si="169"/>
        <v>666.90542610942305</v>
      </c>
      <c r="AY507">
        <f t="shared" si="170"/>
        <v>910.7931706455505</v>
      </c>
      <c r="AZ507">
        <f t="shared" si="171"/>
        <v>754.75454570630336</v>
      </c>
      <c r="BA507">
        <f t="shared" si="172"/>
        <v>573.88351791942807</v>
      </c>
      <c r="BB507">
        <f t="shared" si="173"/>
        <v>555.83804077427885</v>
      </c>
      <c r="BC507">
        <f t="shared" si="158"/>
        <v>588.1385904853297</v>
      </c>
      <c r="BD507">
        <v>1.7803922159645299E-16</v>
      </c>
      <c r="BE507">
        <v>0.25262077738627098</v>
      </c>
      <c r="BF507">
        <v>0.99576306349206301</v>
      </c>
      <c r="BG507">
        <v>792.04212640490198</v>
      </c>
      <c r="BH507">
        <v>0.42262857142857102</v>
      </c>
      <c r="BI507">
        <v>745.783353260181</v>
      </c>
      <c r="BJ507">
        <v>553</v>
      </c>
      <c r="BK507">
        <v>294.70434336806102</v>
      </c>
    </row>
    <row r="508" spans="1:63" x14ac:dyDescent="0.25">
      <c r="A508" t="s">
        <v>93</v>
      </c>
      <c r="B508">
        <v>506</v>
      </c>
      <c r="C508" t="s">
        <v>110</v>
      </c>
      <c r="D508">
        <v>381</v>
      </c>
      <c r="E508">
        <v>0</v>
      </c>
      <c r="F508">
        <v>0</v>
      </c>
      <c r="G508">
        <v>381</v>
      </c>
      <c r="H508">
        <v>0</v>
      </c>
      <c r="I508">
        <v>-214.4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f t="shared" si="159"/>
        <v>1</v>
      </c>
      <c r="W508" t="s">
        <v>33</v>
      </c>
      <c r="X508" t="s">
        <v>67</v>
      </c>
      <c r="Y508" t="s">
        <v>41</v>
      </c>
      <c r="Z508">
        <v>1028</v>
      </c>
      <c r="AA508">
        <v>940</v>
      </c>
      <c r="AB508">
        <v>516</v>
      </c>
      <c r="AC508">
        <v>832</v>
      </c>
      <c r="AD508">
        <v>0</v>
      </c>
      <c r="AE508">
        <v>0</v>
      </c>
      <c r="AF508">
        <v>0</v>
      </c>
      <c r="AG508">
        <v>303</v>
      </c>
      <c r="AH508">
        <v>532</v>
      </c>
      <c r="AI508">
        <v>10000000</v>
      </c>
      <c r="AJ508">
        <f t="shared" si="160"/>
        <v>0.67620000000000002</v>
      </c>
      <c r="AK508">
        <f t="shared" si="161"/>
        <v>0.31078753728216202</v>
      </c>
      <c r="AL508">
        <v>0.64770346999999995</v>
      </c>
      <c r="AM508">
        <v>0.63313330000000001</v>
      </c>
      <c r="AN508">
        <f t="shared" si="162"/>
        <v>381</v>
      </c>
      <c r="AO508">
        <f t="shared" si="163"/>
        <v>522.31672383717523</v>
      </c>
      <c r="AP508">
        <f t="shared" si="164"/>
        <v>903.31672383717523</v>
      </c>
      <c r="AQ508">
        <f t="shared" si="165"/>
        <v>871.04101869129204</v>
      </c>
      <c r="AR508">
        <v>210000</v>
      </c>
      <c r="AS508">
        <v>0.3</v>
      </c>
      <c r="AT508">
        <f t="shared" si="166"/>
        <v>497.97319893444853</v>
      </c>
      <c r="AU508">
        <f t="shared" si="167"/>
        <v>516.02626666621256</v>
      </c>
      <c r="AV508">
        <f t="shared" si="168"/>
        <v>516.42380789718209</v>
      </c>
      <c r="AW508">
        <f t="shared" si="177"/>
        <v>503.87461228508215</v>
      </c>
      <c r="AX508">
        <f t="shared" si="169"/>
        <v>586.65464438795993</v>
      </c>
      <c r="AY508">
        <f t="shared" si="170"/>
        <v>1168.064477560009</v>
      </c>
      <c r="AZ508">
        <f t="shared" si="171"/>
        <v>857.44395440047947</v>
      </c>
      <c r="BA508">
        <f t="shared" si="172"/>
        <v>458.25642478718606</v>
      </c>
      <c r="BB508">
        <f t="shared" si="173"/>
        <v>421.14750327181508</v>
      </c>
      <c r="BC508">
        <f t="shared" si="158"/>
        <v>513.58482381273018</v>
      </c>
      <c r="BD508">
        <v>6.4603470828634198E-16</v>
      </c>
      <c r="BE508">
        <v>0.203871137039009</v>
      </c>
      <c r="BF508">
        <v>1.1502143492063399</v>
      </c>
      <c r="BG508">
        <v>851.254979427433</v>
      </c>
      <c r="BH508">
        <v>0.42262857142857102</v>
      </c>
      <c r="BI508">
        <v>888.81053099071596</v>
      </c>
      <c r="BJ508">
        <v>381</v>
      </c>
      <c r="BK508">
        <v>490.04101869129198</v>
      </c>
    </row>
    <row r="509" spans="1:63" x14ac:dyDescent="0.25">
      <c r="A509" t="s">
        <v>93</v>
      </c>
      <c r="B509">
        <v>507</v>
      </c>
      <c r="C509" t="s">
        <v>110</v>
      </c>
      <c r="D509">
        <v>502</v>
      </c>
      <c r="E509">
        <v>0</v>
      </c>
      <c r="F509">
        <v>0</v>
      </c>
      <c r="G509">
        <v>0</v>
      </c>
      <c r="H509">
        <v>0</v>
      </c>
      <c r="I509">
        <v>-428.8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f t="shared" si="159"/>
        <v>1</v>
      </c>
      <c r="W509" t="s">
        <v>33</v>
      </c>
      <c r="X509" t="s">
        <v>67</v>
      </c>
      <c r="Y509" t="s">
        <v>41</v>
      </c>
      <c r="Z509">
        <v>1028</v>
      </c>
      <c r="AA509">
        <v>940</v>
      </c>
      <c r="AB509">
        <v>516</v>
      </c>
      <c r="AC509">
        <v>832</v>
      </c>
      <c r="AD509">
        <v>0</v>
      </c>
      <c r="AE509">
        <v>0</v>
      </c>
      <c r="AF509">
        <v>0</v>
      </c>
      <c r="AG509">
        <v>303</v>
      </c>
      <c r="AH509">
        <v>532</v>
      </c>
      <c r="AI509">
        <v>10000000</v>
      </c>
      <c r="AJ509">
        <f t="shared" si="160"/>
        <v>0.67620000000000002</v>
      </c>
      <c r="AK509">
        <f t="shared" si="161"/>
        <v>0.31078753728216202</v>
      </c>
      <c r="AL509">
        <v>0.95556439999999998</v>
      </c>
      <c r="AM509">
        <v>0.95493965999999997</v>
      </c>
      <c r="AN509">
        <f t="shared" si="162"/>
        <v>502</v>
      </c>
      <c r="AO509">
        <f t="shared" si="163"/>
        <v>428.8</v>
      </c>
      <c r="AP509">
        <f t="shared" si="164"/>
        <v>930.8</v>
      </c>
      <c r="AQ509">
        <f t="shared" si="165"/>
        <v>930.79999999999791</v>
      </c>
      <c r="AR509">
        <v>210000</v>
      </c>
      <c r="AS509">
        <v>0.3</v>
      </c>
      <c r="AT509">
        <f t="shared" si="166"/>
        <v>613.10032682121675</v>
      </c>
      <c r="AU509">
        <f t="shared" si="167"/>
        <v>516.16287779244249</v>
      </c>
      <c r="AV509">
        <f t="shared" si="168"/>
        <v>515.963810406216</v>
      </c>
      <c r="AW509">
        <f t="shared" si="177"/>
        <v>613.10032682121857</v>
      </c>
      <c r="AX509">
        <f t="shared" si="169"/>
        <v>683.56535898186064</v>
      </c>
      <c r="AY509">
        <f t="shared" si="170"/>
        <v>1220.483311081442</v>
      </c>
      <c r="AZ509">
        <f t="shared" si="171"/>
        <v>923.08294209702672</v>
      </c>
      <c r="BA509">
        <f t="shared" si="172"/>
        <v>564.11305420869007</v>
      </c>
      <c r="BB509">
        <f t="shared" si="173"/>
        <v>524.72147555703918</v>
      </c>
      <c r="BC509">
        <f t="shared" si="158"/>
        <v>607.74054221297445</v>
      </c>
      <c r="BD509">
        <v>5.8838061479783999E-16</v>
      </c>
      <c r="BE509">
        <v>0.77232899622219597</v>
      </c>
      <c r="BF509">
        <v>0.89686984126984104</v>
      </c>
      <c r="BG509">
        <v>751.68344401084096</v>
      </c>
      <c r="BH509">
        <v>0.42262857142857102</v>
      </c>
      <c r="BI509">
        <v>806.92691118836694</v>
      </c>
      <c r="BJ509">
        <v>501.99999999999898</v>
      </c>
      <c r="BK509">
        <v>428.79999999999899</v>
      </c>
    </row>
    <row r="510" spans="1:63" x14ac:dyDescent="0.25">
      <c r="A510" t="s">
        <v>93</v>
      </c>
      <c r="B510">
        <v>508</v>
      </c>
      <c r="C510" t="s">
        <v>110</v>
      </c>
      <c r="D510">
        <v>571</v>
      </c>
      <c r="E510">
        <v>0</v>
      </c>
      <c r="F510">
        <v>0</v>
      </c>
      <c r="G510">
        <v>-285.5</v>
      </c>
      <c r="H510">
        <v>0</v>
      </c>
      <c r="I510">
        <v>-428.8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f t="shared" si="159"/>
        <v>1</v>
      </c>
      <c r="W510" t="s">
        <v>33</v>
      </c>
      <c r="X510" t="s">
        <v>67</v>
      </c>
      <c r="Y510" t="s">
        <v>41</v>
      </c>
      <c r="Z510">
        <v>1028</v>
      </c>
      <c r="AA510">
        <v>940</v>
      </c>
      <c r="AB510">
        <v>516</v>
      </c>
      <c r="AC510">
        <v>832</v>
      </c>
      <c r="AD510">
        <v>0</v>
      </c>
      <c r="AE510">
        <v>0</v>
      </c>
      <c r="AF510">
        <v>0</v>
      </c>
      <c r="AG510">
        <v>303</v>
      </c>
      <c r="AH510">
        <v>532</v>
      </c>
      <c r="AI510">
        <v>10000000</v>
      </c>
      <c r="AJ510">
        <f t="shared" si="160"/>
        <v>0.67620000000000002</v>
      </c>
      <c r="AK510">
        <f t="shared" si="161"/>
        <v>0.31078753728216202</v>
      </c>
      <c r="AL510">
        <v>1.2009726000000001</v>
      </c>
      <c r="AM510">
        <v>1.1779592000000001</v>
      </c>
      <c r="AN510">
        <f t="shared" si="162"/>
        <v>571</v>
      </c>
      <c r="AO510">
        <f t="shared" si="163"/>
        <v>378.09693201611674</v>
      </c>
      <c r="AP510">
        <f t="shared" si="164"/>
        <v>949.09693201611674</v>
      </c>
      <c r="AQ510">
        <f t="shared" si="165"/>
        <v>1009.093882632478</v>
      </c>
      <c r="AR510">
        <v>210000</v>
      </c>
      <c r="AS510">
        <v>0.3</v>
      </c>
      <c r="AT510">
        <f t="shared" si="166"/>
        <v>686.61040397671661</v>
      </c>
      <c r="AU510">
        <f t="shared" si="167"/>
        <v>515.97374704182164</v>
      </c>
      <c r="AV510">
        <f t="shared" si="168"/>
        <v>515.56875270471926</v>
      </c>
      <c r="AW510">
        <f t="shared" si="177"/>
        <v>673.11690658626765</v>
      </c>
      <c r="AX510">
        <f t="shared" si="169"/>
        <v>736.16190351117916</v>
      </c>
      <c r="AY510">
        <f t="shared" si="170"/>
        <v>1235.3863025633741</v>
      </c>
      <c r="AZ510">
        <f t="shared" si="171"/>
        <v>955.21813384260611</v>
      </c>
      <c r="BA510">
        <f t="shared" si="172"/>
        <v>623.67679489978286</v>
      </c>
      <c r="BB510">
        <f t="shared" si="173"/>
        <v>586.34817625326423</v>
      </c>
      <c r="BC510">
        <f t="shared" si="158"/>
        <v>660.32613995272698</v>
      </c>
      <c r="BD510">
        <v>1.7242677678255399E-16</v>
      </c>
      <c r="BE510">
        <v>0.41738843712910101</v>
      </c>
      <c r="BF510">
        <v>1.10651011111111</v>
      </c>
      <c r="BG510">
        <v>834.925966777893</v>
      </c>
      <c r="BH510">
        <v>0.42262857142857102</v>
      </c>
      <c r="BI510">
        <v>741.75096225080802</v>
      </c>
      <c r="BJ510">
        <v>571</v>
      </c>
      <c r="BK510">
        <v>438.09388263247803</v>
      </c>
    </row>
    <row r="511" spans="1:63" x14ac:dyDescent="0.25">
      <c r="A511" t="s">
        <v>93</v>
      </c>
      <c r="B511">
        <v>509</v>
      </c>
      <c r="C511" t="s">
        <v>110</v>
      </c>
      <c r="D511">
        <v>0</v>
      </c>
      <c r="E511">
        <v>0</v>
      </c>
      <c r="F511">
        <v>0</v>
      </c>
      <c r="G511">
        <v>-200</v>
      </c>
      <c r="H511">
        <v>0</v>
      </c>
      <c r="I511">
        <v>0</v>
      </c>
      <c r="J511">
        <v>0</v>
      </c>
      <c r="K511">
        <v>-337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f t="shared" si="159"/>
        <v>1</v>
      </c>
      <c r="W511" t="s">
        <v>34</v>
      </c>
      <c r="X511" t="s">
        <v>67</v>
      </c>
      <c r="Y511" t="s">
        <v>41</v>
      </c>
      <c r="Z511">
        <v>1028</v>
      </c>
      <c r="AA511">
        <v>940</v>
      </c>
      <c r="AB511">
        <v>516</v>
      </c>
      <c r="AC511">
        <v>832</v>
      </c>
      <c r="AD511">
        <v>0</v>
      </c>
      <c r="AE511">
        <v>0</v>
      </c>
      <c r="AF511">
        <v>0</v>
      </c>
      <c r="AG511">
        <v>303</v>
      </c>
      <c r="AH511">
        <v>532</v>
      </c>
      <c r="AI511">
        <v>10000000</v>
      </c>
      <c r="AJ511">
        <f t="shared" si="160"/>
        <v>0.67620000000000002</v>
      </c>
      <c r="AK511">
        <f t="shared" si="161"/>
        <v>0.31078753728216202</v>
      </c>
      <c r="AL511">
        <v>1.4185656</v>
      </c>
      <c r="AM511">
        <v>1.1651313000000001</v>
      </c>
      <c r="AN511">
        <f t="shared" si="162"/>
        <v>583.70112215071163</v>
      </c>
      <c r="AO511">
        <f t="shared" si="163"/>
        <v>200</v>
      </c>
      <c r="AP511">
        <f t="shared" si="164"/>
        <v>783.70112215071163</v>
      </c>
      <c r="AQ511">
        <f t="shared" si="165"/>
        <v>743.39617223532196</v>
      </c>
      <c r="AR511">
        <v>210000</v>
      </c>
      <c r="AS511">
        <v>0.3</v>
      </c>
      <c r="AT511">
        <f t="shared" si="166"/>
        <v>601.43260395652646</v>
      </c>
      <c r="AU511">
        <f t="shared" si="167"/>
        <v>515.99035810370754</v>
      </c>
      <c r="AV511">
        <f t="shared" si="168"/>
        <v>515.97766045344031</v>
      </c>
      <c r="AW511">
        <f t="shared" si="177"/>
        <v>642.13147340298008</v>
      </c>
      <c r="AX511">
        <f t="shared" si="169"/>
        <v>676.34844897444862</v>
      </c>
      <c r="AY511">
        <f t="shared" si="170"/>
        <v>865.68234058100711</v>
      </c>
      <c r="AZ511">
        <f t="shared" si="171"/>
        <v>741.45818219144451</v>
      </c>
      <c r="BA511">
        <f t="shared" si="172"/>
        <v>597.37919911821336</v>
      </c>
      <c r="BB511">
        <f t="shared" si="173"/>
        <v>584.89976559809702</v>
      </c>
      <c r="BC511">
        <f t="shared" si="158"/>
        <v>606.66376208803217</v>
      </c>
      <c r="BD511">
        <v>4.1316727431536198E-16</v>
      </c>
      <c r="BE511">
        <v>0.39704584584142599</v>
      </c>
      <c r="BF511">
        <v>0.532189523809523</v>
      </c>
      <c r="BG511">
        <v>579.03315967222397</v>
      </c>
      <c r="BH511">
        <v>0.42262857142857102</v>
      </c>
      <c r="BI511">
        <v>617.01458653746499</v>
      </c>
      <c r="BJ511">
        <v>543.39617223532196</v>
      </c>
      <c r="BK511">
        <v>200</v>
      </c>
    </row>
    <row r="512" spans="1:63" x14ac:dyDescent="0.25">
      <c r="A512" t="s">
        <v>93</v>
      </c>
      <c r="B512">
        <v>510</v>
      </c>
      <c r="C512" t="s">
        <v>110</v>
      </c>
      <c r="D512">
        <v>0</v>
      </c>
      <c r="E512">
        <v>0</v>
      </c>
      <c r="F512">
        <v>0</v>
      </c>
      <c r="G512">
        <v>-215</v>
      </c>
      <c r="H512">
        <v>-22.5</v>
      </c>
      <c r="I512">
        <v>-192</v>
      </c>
      <c r="J512">
        <v>0</v>
      </c>
      <c r="K512">
        <v>-367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f t="shared" si="159"/>
        <v>1</v>
      </c>
      <c r="W512" t="s">
        <v>35</v>
      </c>
      <c r="X512" t="s">
        <v>67</v>
      </c>
      <c r="Y512" t="s">
        <v>41</v>
      </c>
      <c r="Z512">
        <v>1028</v>
      </c>
      <c r="AA512">
        <v>940</v>
      </c>
      <c r="AB512">
        <v>516</v>
      </c>
      <c r="AC512">
        <v>832</v>
      </c>
      <c r="AD512">
        <v>0</v>
      </c>
      <c r="AE512">
        <v>0</v>
      </c>
      <c r="AF512">
        <v>0</v>
      </c>
      <c r="AG512">
        <v>303</v>
      </c>
      <c r="AH512">
        <v>532</v>
      </c>
      <c r="AI512">
        <v>10000000</v>
      </c>
      <c r="AJ512">
        <f t="shared" si="160"/>
        <v>0.67620000000000002</v>
      </c>
      <c r="AK512">
        <f t="shared" si="161"/>
        <v>0.31078753728216202</v>
      </c>
      <c r="AL512">
        <v>1.8334659</v>
      </c>
      <c r="AM512">
        <v>1.4134519000000001</v>
      </c>
      <c r="AN512">
        <f t="shared" si="162"/>
        <v>635.66264637777795</v>
      </c>
      <c r="AO512">
        <f t="shared" si="163"/>
        <v>182.09269617422879</v>
      </c>
      <c r="AP512">
        <f t="shared" si="164"/>
        <v>817.75534255200671</v>
      </c>
      <c r="AQ512">
        <f t="shared" si="165"/>
        <v>822.70856344379592</v>
      </c>
      <c r="AR512">
        <v>210000</v>
      </c>
      <c r="AS512">
        <v>0.3</v>
      </c>
      <c r="AT512">
        <f t="shared" si="166"/>
        <v>658.3947242131901</v>
      </c>
      <c r="AU512">
        <f t="shared" si="167"/>
        <v>516.40513236393372</v>
      </c>
      <c r="AV512">
        <f t="shared" si="168"/>
        <v>515.28591778775728</v>
      </c>
      <c r="AW512">
        <f t="shared" si="177"/>
        <v>689.68271637351256</v>
      </c>
      <c r="AX512">
        <f t="shared" si="169"/>
        <v>720.98302694042309</v>
      </c>
      <c r="AY512">
        <f t="shared" si="170"/>
        <v>909.3321716618758</v>
      </c>
      <c r="AZ512">
        <f t="shared" si="171"/>
        <v>788.38518190671857</v>
      </c>
      <c r="BA512">
        <f t="shared" si="172"/>
        <v>647.93603108218974</v>
      </c>
      <c r="BB512">
        <f t="shared" si="173"/>
        <v>636.55903715451109</v>
      </c>
      <c r="BC512">
        <f t="shared" si="158"/>
        <v>656.25330933990176</v>
      </c>
      <c r="BD512">
        <v>2.8454503701146501E-16</v>
      </c>
      <c r="BE512">
        <v>0.61405139121582697</v>
      </c>
      <c r="BF512">
        <v>0.64051452380952301</v>
      </c>
      <c r="BG512">
        <v>635.23550750882896</v>
      </c>
      <c r="BH512">
        <v>0.42262857142857102</v>
      </c>
      <c r="BI512">
        <v>661.22972558710603</v>
      </c>
      <c r="BJ512">
        <v>591.76971872511297</v>
      </c>
      <c r="BK512">
        <v>230.93884471868299</v>
      </c>
    </row>
    <row r="513" spans="1:63" x14ac:dyDescent="0.25">
      <c r="A513" t="s">
        <v>93</v>
      </c>
      <c r="B513">
        <v>511</v>
      </c>
      <c r="C513" t="s">
        <v>110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-266</v>
      </c>
      <c r="L513">
        <v>0</v>
      </c>
      <c r="M513">
        <v>0</v>
      </c>
      <c r="N513">
        <v>-266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f t="shared" si="159"/>
        <v>1</v>
      </c>
      <c r="W513" t="s">
        <v>36</v>
      </c>
      <c r="X513" t="s">
        <v>67</v>
      </c>
      <c r="Y513" t="s">
        <v>41</v>
      </c>
      <c r="Z513">
        <v>1028</v>
      </c>
      <c r="AA513">
        <v>940</v>
      </c>
      <c r="AB513">
        <v>516</v>
      </c>
      <c r="AC513">
        <v>832</v>
      </c>
      <c r="AD513">
        <v>0</v>
      </c>
      <c r="AE513">
        <v>0</v>
      </c>
      <c r="AF513">
        <v>0</v>
      </c>
      <c r="AG513">
        <v>303</v>
      </c>
      <c r="AH513">
        <v>532</v>
      </c>
      <c r="AI513">
        <v>10000000</v>
      </c>
      <c r="AJ513">
        <f t="shared" si="160"/>
        <v>0.67620000000000002</v>
      </c>
      <c r="AK513">
        <f t="shared" si="161"/>
        <v>0.31078753728216202</v>
      </c>
      <c r="AL513">
        <v>0.83685120000000002</v>
      </c>
      <c r="AM513">
        <v>0.73420936000000003</v>
      </c>
      <c r="AN513">
        <f t="shared" si="162"/>
        <v>460.72551481332135</v>
      </c>
      <c r="AO513">
        <f t="shared" si="163"/>
        <v>460.72551481332135</v>
      </c>
      <c r="AP513">
        <f t="shared" si="164"/>
        <v>921.45102962664271</v>
      </c>
      <c r="AQ513">
        <f t="shared" si="165"/>
        <v>857.82422441896404</v>
      </c>
      <c r="AR513">
        <v>210000</v>
      </c>
      <c r="AS513">
        <v>0.3</v>
      </c>
      <c r="AT513">
        <f t="shared" si="166"/>
        <v>536.83623667412974</v>
      </c>
      <c r="AU513">
        <f t="shared" si="167"/>
        <v>515.67878607189255</v>
      </c>
      <c r="AV513">
        <f t="shared" si="168"/>
        <v>515.88743055755845</v>
      </c>
      <c r="AW513">
        <f t="shared" si="177"/>
        <v>576.65462100854711</v>
      </c>
      <c r="AX513">
        <f t="shared" si="169"/>
        <v>651.56427158032534</v>
      </c>
      <c r="AY513">
        <f t="shared" si="170"/>
        <v>1209.1039649040101</v>
      </c>
      <c r="AZ513">
        <f t="shared" si="171"/>
        <v>903.61994495875467</v>
      </c>
      <c r="BA513">
        <f t="shared" si="172"/>
        <v>528.5687011795884</v>
      </c>
      <c r="BB513">
        <f t="shared" si="173"/>
        <v>488.94283235834911</v>
      </c>
      <c r="BC513">
        <f t="shared" si="158"/>
        <v>576.52827471176511</v>
      </c>
      <c r="BD513">
        <v>0</v>
      </c>
      <c r="BE513">
        <v>1.9594056172950201E-16</v>
      </c>
      <c r="BF513">
        <v>1.1680355555555499</v>
      </c>
      <c r="BG513">
        <v>857.82422441896495</v>
      </c>
      <c r="BH513">
        <v>0.42262857142857102</v>
      </c>
      <c r="BI513">
        <v>921.45102962664203</v>
      </c>
      <c r="BJ513">
        <v>428.91211220948202</v>
      </c>
      <c r="BK513">
        <v>428.91211220948202</v>
      </c>
    </row>
    <row r="514" spans="1:63" x14ac:dyDescent="0.25">
      <c r="A514" t="s">
        <v>93</v>
      </c>
      <c r="B514">
        <v>512</v>
      </c>
      <c r="C514" t="s">
        <v>110</v>
      </c>
      <c r="D514">
        <v>0</v>
      </c>
      <c r="E514">
        <v>0</v>
      </c>
      <c r="F514">
        <v>0</v>
      </c>
      <c r="G514">
        <v>-200</v>
      </c>
      <c r="H514">
        <v>0</v>
      </c>
      <c r="I514">
        <v>0</v>
      </c>
      <c r="J514">
        <v>0</v>
      </c>
      <c r="K514">
        <v>-273</v>
      </c>
      <c r="L514">
        <v>0</v>
      </c>
      <c r="M514">
        <v>0</v>
      </c>
      <c r="N514">
        <v>-273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f t="shared" si="159"/>
        <v>1</v>
      </c>
      <c r="W514" t="s">
        <v>34</v>
      </c>
      <c r="X514" t="s">
        <v>67</v>
      </c>
      <c r="Y514" t="s">
        <v>41</v>
      </c>
      <c r="Z514">
        <v>1028</v>
      </c>
      <c r="AA514">
        <v>940</v>
      </c>
      <c r="AB514">
        <v>516</v>
      </c>
      <c r="AC514">
        <v>832</v>
      </c>
      <c r="AD514">
        <v>0</v>
      </c>
      <c r="AE514">
        <v>0</v>
      </c>
      <c r="AF514">
        <v>0</v>
      </c>
      <c r="AG514">
        <v>303</v>
      </c>
      <c r="AH514">
        <v>532</v>
      </c>
      <c r="AI514">
        <v>10000000</v>
      </c>
      <c r="AJ514">
        <f t="shared" si="160"/>
        <v>0.67620000000000002</v>
      </c>
      <c r="AK514">
        <f t="shared" si="161"/>
        <v>0.31078753728216202</v>
      </c>
      <c r="AL514">
        <v>0.88137690000000002</v>
      </c>
      <c r="AM514">
        <v>0.78545356</v>
      </c>
      <c r="AN514">
        <f t="shared" si="162"/>
        <v>472.84987046630351</v>
      </c>
      <c r="AO514">
        <f t="shared" si="163"/>
        <v>513.40724576110142</v>
      </c>
      <c r="AP514">
        <f t="shared" si="164"/>
        <v>986.25711622740494</v>
      </c>
      <c r="AQ514">
        <f t="shared" si="165"/>
        <v>923.702530543541</v>
      </c>
      <c r="AR514">
        <v>210000</v>
      </c>
      <c r="AS514">
        <v>0.3</v>
      </c>
      <c r="AT514">
        <f t="shared" si="166"/>
        <v>559.59648214511049</v>
      </c>
      <c r="AU514">
        <f t="shared" si="167"/>
        <v>516.06942839389978</v>
      </c>
      <c r="AV514">
        <f t="shared" si="168"/>
        <v>515.93584388361842</v>
      </c>
      <c r="AW514">
        <f t="shared" si="177"/>
        <v>599.93180814119683</v>
      </c>
      <c r="AX514">
        <f t="shared" si="169"/>
        <v>682.89937007922219</v>
      </c>
      <c r="AY514">
        <f t="shared" si="170"/>
        <v>1416.370927282022</v>
      </c>
      <c r="AZ514">
        <f t="shared" si="171"/>
        <v>1041.9278663823957</v>
      </c>
      <c r="BA514">
        <f t="shared" si="172"/>
        <v>564.48282191764804</v>
      </c>
      <c r="BB514">
        <f t="shared" si="173"/>
        <v>519.0386233625062</v>
      </c>
      <c r="BC514">
        <f t="shared" ref="BC514:BC577" si="182">AN514/(1-((AO514/Z514)^2))</f>
        <v>629.98243502038213</v>
      </c>
      <c r="BD514">
        <v>5.1002700162738896E-16</v>
      </c>
      <c r="BE514">
        <v>3.8801091105461399E-2</v>
      </c>
      <c r="BF514">
        <v>1.29381206349206</v>
      </c>
      <c r="BG514">
        <v>902.82977354537798</v>
      </c>
      <c r="BH514">
        <v>0.42262857142857102</v>
      </c>
      <c r="BI514">
        <v>966.61678032196403</v>
      </c>
      <c r="BJ514">
        <v>440.19927305710002</v>
      </c>
      <c r="BK514">
        <v>483.50325748644099</v>
      </c>
    </row>
    <row r="515" spans="1:63" x14ac:dyDescent="0.25">
      <c r="A515" t="s">
        <v>93</v>
      </c>
      <c r="B515">
        <v>513</v>
      </c>
      <c r="C515" t="s">
        <v>110</v>
      </c>
      <c r="D515">
        <v>0</v>
      </c>
      <c r="E515">
        <v>0</v>
      </c>
      <c r="F515">
        <v>0</v>
      </c>
      <c r="G515">
        <v>-215</v>
      </c>
      <c r="H515">
        <v>-22.5</v>
      </c>
      <c r="I515">
        <v>-192</v>
      </c>
      <c r="J515">
        <v>0</v>
      </c>
      <c r="K515">
        <v>-359</v>
      </c>
      <c r="L515">
        <v>0</v>
      </c>
      <c r="M515">
        <v>0</v>
      </c>
      <c r="N515">
        <v>-179.5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f t="shared" ref="V515:V578" si="183">IF(SUM(P515:U515)&gt;0,0,1)</f>
        <v>1</v>
      </c>
      <c r="W515" t="s">
        <v>35</v>
      </c>
      <c r="X515" t="s">
        <v>67</v>
      </c>
      <c r="Y515" t="s">
        <v>41</v>
      </c>
      <c r="Z515">
        <v>1028</v>
      </c>
      <c r="AA515">
        <v>940</v>
      </c>
      <c r="AB515">
        <v>516</v>
      </c>
      <c r="AC515">
        <v>832</v>
      </c>
      <c r="AD515">
        <v>0</v>
      </c>
      <c r="AE515">
        <v>0</v>
      </c>
      <c r="AF515">
        <v>0</v>
      </c>
      <c r="AG515">
        <v>303</v>
      </c>
      <c r="AH515">
        <v>532</v>
      </c>
      <c r="AI515">
        <v>10000000</v>
      </c>
      <c r="AJ515">
        <f t="shared" ref="AJ515:AJ578" si="184">IF(Y515="S",((-0.0002*Z515)+0.8818),IF(Y515="CI",0.42,IF(Y515="A",0.473,0.45)))</f>
        <v>0.67620000000000002</v>
      </c>
      <c r="AK515">
        <f t="shared" ref="AK515:AK578" si="185">1-LOG((AC515/AB515),2)</f>
        <v>0.31078753728216202</v>
      </c>
      <c r="AL515">
        <v>1.4078189000000001</v>
      </c>
      <c r="AM515">
        <v>1.2338081999999999</v>
      </c>
      <c r="AN515">
        <f t="shared" ref="AN515:AN578" si="186">SQRT( 0.5* ((D515-E515)^2+(E515-F515)^2+(F515-D515)^2+(6*(J515^2+K515^2+L515^2))) )</f>
        <v>621.806239917227</v>
      </c>
      <c r="AO515">
        <f t="shared" ref="AO515:AO578" si="187">SQRT( 0.5* ((G515-H515)^2+(H515-I515)^2+(I515-G515)^2+(6*(M515^2+N515^2+O515^2))) )</f>
        <v>360.30334441967091</v>
      </c>
      <c r="AP515">
        <f t="shared" ref="AP515:AP578" si="188">AN515+AO515</f>
        <v>982.10958433689791</v>
      </c>
      <c r="AQ515">
        <f t="shared" ref="AQ515:AQ578" si="189">BJ515+BK515</f>
        <v>949.147569860251</v>
      </c>
      <c r="AR515">
        <v>210000</v>
      </c>
      <c r="AS515">
        <v>0.3</v>
      </c>
      <c r="AT515">
        <f t="shared" ref="AT515:AT578" si="190">((BJ515+BK515)^(1-AJ515))*(BJ515^AJ515)</f>
        <v>679.38823223590407</v>
      </c>
      <c r="AU515">
        <f t="shared" ref="AU515:AU578" si="191">((BJ515+BK515)^(1-AM515))*(BJ515^AM515)</f>
        <v>515.66802100779853</v>
      </c>
      <c r="AV515">
        <f t="shared" ref="AV515:AV578" si="192">((AN515+AO515)^(1-AL515))*(AN515^AL515)</f>
        <v>516.06099670505046</v>
      </c>
      <c r="AW515">
        <f t="shared" si="177"/>
        <v>720.99284342967212</v>
      </c>
      <c r="AX515">
        <f t="shared" ref="AX515:AX578" si="193">SQRT((AN515+AO515)*AN515)</f>
        <v>781.46136681425094</v>
      </c>
      <c r="AY515">
        <f t="shared" ref="AY515:AY578" si="194">AN515*(1+AO515/Z515)/(1-AO515/Z515)</f>
        <v>1292.8860362611924</v>
      </c>
      <c r="AZ515">
        <f t="shared" ref="AZ515:AZ578" si="195">AN515/(1-AO515/AA515)</f>
        <v>1008.2822798711127</v>
      </c>
      <c r="BA515">
        <f t="shared" ref="BA515:BA578" si="196">AN515/((1-(AO515/AA515)^2)^0.5)</f>
        <v>673.22493388605506</v>
      </c>
      <c r="BB515">
        <f t="shared" ref="BB515:BB578" si="197">AN515/((1-(AO515/AA515)^4))</f>
        <v>635.52433936535363</v>
      </c>
      <c r="BC515">
        <f t="shared" si="182"/>
        <v>708.88817916598487</v>
      </c>
      <c r="BD515">
        <v>1.9510924801705502E-9</v>
      </c>
      <c r="BE515">
        <v>0.23925004851982701</v>
      </c>
      <c r="BF515">
        <v>1.2814073015873</v>
      </c>
      <c r="BG515">
        <v>898.49129099841502</v>
      </c>
      <c r="BH515">
        <v>0.42262857142857102</v>
      </c>
      <c r="BI515">
        <v>950.31810463654699</v>
      </c>
      <c r="BJ515">
        <v>578.87010632783495</v>
      </c>
      <c r="BK515">
        <v>370.27746353241599</v>
      </c>
    </row>
    <row r="516" spans="1:63" x14ac:dyDescent="0.25">
      <c r="A516" t="s">
        <v>93</v>
      </c>
      <c r="B516">
        <v>514</v>
      </c>
      <c r="C516" t="s">
        <v>110</v>
      </c>
      <c r="D516">
        <v>71.14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-40.909999999999997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f t="shared" si="183"/>
        <v>1</v>
      </c>
      <c r="W516" t="s">
        <v>37</v>
      </c>
      <c r="X516" t="s">
        <v>68</v>
      </c>
      <c r="Y516" t="s">
        <v>69</v>
      </c>
      <c r="Z516">
        <v>320</v>
      </c>
      <c r="AA516">
        <v>113</v>
      </c>
      <c r="AB516" s="1">
        <f t="shared" ref="AB516" si="198">AG516*SQRT(3)</f>
        <v>141.46120156603271</v>
      </c>
      <c r="AC516" s="6">
        <f>(2^(1-AJ516))*AB516</f>
        <v>207.1113217441094</v>
      </c>
      <c r="AD516">
        <v>100.326620648489</v>
      </c>
      <c r="AE516">
        <v>0</v>
      </c>
      <c r="AF516">
        <v>0</v>
      </c>
      <c r="AG516">
        <v>81.672662804036904</v>
      </c>
      <c r="AH516" s="7">
        <f t="shared" ref="AH516:AH542" si="199">(2*AG516)/((AB516/AC516)+0.5)</f>
        <v>138.07484901558013</v>
      </c>
      <c r="AI516">
        <v>10000000</v>
      </c>
      <c r="AJ516">
        <f t="shared" si="184"/>
        <v>0.45</v>
      </c>
      <c r="AK516">
        <f t="shared" si="185"/>
        <v>0.44999999999999996</v>
      </c>
      <c r="AL516">
        <v>0.58997893000000001</v>
      </c>
      <c r="AM516">
        <v>0.37245998000000002</v>
      </c>
      <c r="AN516">
        <f t="shared" si="186"/>
        <v>100.40808682571338</v>
      </c>
      <c r="AO516">
        <f t="shared" si="187"/>
        <v>0</v>
      </c>
      <c r="AP516">
        <f t="shared" si="188"/>
        <v>100.40808682571338</v>
      </c>
      <c r="AQ516">
        <f t="shared" si="189"/>
        <v>97.704774233401693</v>
      </c>
      <c r="AR516">
        <v>97000</v>
      </c>
      <c r="AS516">
        <v>0.34</v>
      </c>
      <c r="AT516">
        <f t="shared" si="190"/>
        <v>97.70477423340165</v>
      </c>
      <c r="AU516">
        <f t="shared" si="191"/>
        <v>97.70477423340165</v>
      </c>
      <c r="AV516">
        <f t="shared" si="192"/>
        <v>100.4080868257134</v>
      </c>
      <c r="AW516">
        <f t="shared" si="177"/>
        <v>100.40808682571338</v>
      </c>
      <c r="AX516">
        <f t="shared" si="193"/>
        <v>100.40808682571338</v>
      </c>
      <c r="AY516">
        <f t="shared" si="194"/>
        <v>100.40808682571338</v>
      </c>
      <c r="AZ516">
        <f t="shared" si="195"/>
        <v>100.40808682571338</v>
      </c>
      <c r="BA516">
        <f t="shared" si="196"/>
        <v>100.40808682571338</v>
      </c>
      <c r="BB516">
        <f t="shared" si="197"/>
        <v>100.40808682571338</v>
      </c>
      <c r="BC516">
        <f t="shared" si="182"/>
        <v>100.40808682571338</v>
      </c>
      <c r="BD516">
        <v>0</v>
      </c>
      <c r="BE516">
        <v>9.6429026610920306E-17</v>
      </c>
      <c r="BF516">
        <v>3.2804889718213E-2</v>
      </c>
      <c r="BG516">
        <v>97.704774233401693</v>
      </c>
      <c r="BH516">
        <v>6.8767256180432001E-2</v>
      </c>
      <c r="BI516">
        <v>100.408086825713</v>
      </c>
      <c r="BJ516">
        <v>97.704774233401693</v>
      </c>
      <c r="BK516">
        <v>0</v>
      </c>
    </row>
    <row r="517" spans="1:63" x14ac:dyDescent="0.25">
      <c r="A517" t="s">
        <v>93</v>
      </c>
      <c r="B517">
        <v>515</v>
      </c>
      <c r="C517" t="s">
        <v>110</v>
      </c>
      <c r="D517">
        <v>362</v>
      </c>
      <c r="E517">
        <v>0</v>
      </c>
      <c r="F517">
        <v>0</v>
      </c>
      <c r="G517">
        <v>-170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f t="shared" si="183"/>
        <v>1</v>
      </c>
      <c r="W517" t="s">
        <v>19</v>
      </c>
      <c r="X517" t="s">
        <v>70</v>
      </c>
      <c r="Y517" t="s">
        <v>41</v>
      </c>
      <c r="Z517">
        <v>780</v>
      </c>
      <c r="AA517">
        <v>660</v>
      </c>
      <c r="AB517">
        <v>361</v>
      </c>
      <c r="AC517">
        <v>600</v>
      </c>
      <c r="AD517">
        <v>0</v>
      </c>
      <c r="AE517">
        <v>0</v>
      </c>
      <c r="AF517">
        <v>0</v>
      </c>
      <c r="AG517">
        <v>228</v>
      </c>
      <c r="AH517" s="7">
        <f t="shared" si="199"/>
        <v>413.91830559757943</v>
      </c>
      <c r="AI517">
        <v>2000000</v>
      </c>
      <c r="AJ517">
        <f t="shared" si="184"/>
        <v>0.7258</v>
      </c>
      <c r="AK517">
        <f t="shared" si="185"/>
        <v>0.26703633639129021</v>
      </c>
      <c r="AL517">
        <v>1.0027573000000001</v>
      </c>
      <c r="AM517">
        <v>1.0023820000000001</v>
      </c>
      <c r="AN517">
        <f t="shared" si="186"/>
        <v>362</v>
      </c>
      <c r="AO517">
        <f t="shared" si="187"/>
        <v>170</v>
      </c>
      <c r="AP517">
        <f t="shared" si="188"/>
        <v>532</v>
      </c>
      <c r="AQ517">
        <f t="shared" si="189"/>
        <v>532</v>
      </c>
      <c r="AR517">
        <v>210000</v>
      </c>
      <c r="AS517">
        <v>0.28999999999999998</v>
      </c>
      <c r="AT517">
        <f t="shared" si="190"/>
        <v>402.30520368956576</v>
      </c>
      <c r="AU517">
        <f t="shared" si="191"/>
        <v>361.66817346003944</v>
      </c>
      <c r="AV517">
        <f t="shared" si="192"/>
        <v>361.6159197180562</v>
      </c>
      <c r="AW517">
        <f t="shared" si="177"/>
        <v>402.30520368956576</v>
      </c>
      <c r="AX517">
        <f t="shared" si="193"/>
        <v>438.84393581317721</v>
      </c>
      <c r="AY517">
        <f t="shared" si="194"/>
        <v>563.77049180327867</v>
      </c>
      <c r="AZ517">
        <f t="shared" si="195"/>
        <v>487.59183673469386</v>
      </c>
      <c r="BA517">
        <f t="shared" si="196"/>
        <v>374.6410999533831</v>
      </c>
      <c r="BB517">
        <f t="shared" si="197"/>
        <v>363.60045830826658</v>
      </c>
      <c r="BC517">
        <f t="shared" si="182"/>
        <v>380.05314926660913</v>
      </c>
      <c r="BD517">
        <v>0</v>
      </c>
      <c r="BE517">
        <v>0</v>
      </c>
      <c r="BF517">
        <v>0.449244444444444</v>
      </c>
      <c r="BG517">
        <v>532</v>
      </c>
      <c r="BH517">
        <v>0.20685873015872999</v>
      </c>
      <c r="BI517">
        <v>532</v>
      </c>
      <c r="BJ517">
        <v>362</v>
      </c>
      <c r="BK517">
        <v>170</v>
      </c>
    </row>
    <row r="518" spans="1:63" x14ac:dyDescent="0.25">
      <c r="A518" t="s">
        <v>93</v>
      </c>
      <c r="B518">
        <v>516</v>
      </c>
      <c r="C518" t="s">
        <v>110</v>
      </c>
      <c r="D518">
        <v>336</v>
      </c>
      <c r="E518">
        <v>0</v>
      </c>
      <c r="F518">
        <v>0</v>
      </c>
      <c r="G518">
        <v>150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f t="shared" si="183"/>
        <v>1</v>
      </c>
      <c r="W518" t="s">
        <v>19</v>
      </c>
      <c r="X518" t="s">
        <v>70</v>
      </c>
      <c r="Y518" t="s">
        <v>41</v>
      </c>
      <c r="Z518">
        <v>780</v>
      </c>
      <c r="AA518">
        <v>660</v>
      </c>
      <c r="AB518">
        <v>361</v>
      </c>
      <c r="AC518">
        <v>600</v>
      </c>
      <c r="AD518">
        <v>0</v>
      </c>
      <c r="AE518">
        <v>0</v>
      </c>
      <c r="AF518">
        <v>0</v>
      </c>
      <c r="AG518">
        <v>228</v>
      </c>
      <c r="AH518" s="7">
        <f t="shared" si="199"/>
        <v>413.91830559757943</v>
      </c>
      <c r="AI518">
        <v>2000000</v>
      </c>
      <c r="AJ518">
        <f t="shared" si="184"/>
        <v>0.7258</v>
      </c>
      <c r="AK518">
        <f t="shared" si="185"/>
        <v>0.26703633639129021</v>
      </c>
      <c r="AL518">
        <v>0.82820159999999998</v>
      </c>
      <c r="AM518">
        <v>0.82128376000000003</v>
      </c>
      <c r="AN518">
        <f t="shared" si="186"/>
        <v>336</v>
      </c>
      <c r="AO518">
        <f t="shared" si="187"/>
        <v>150</v>
      </c>
      <c r="AP518">
        <f t="shared" si="188"/>
        <v>486</v>
      </c>
      <c r="AQ518">
        <f t="shared" si="189"/>
        <v>486</v>
      </c>
      <c r="AR518">
        <v>210000</v>
      </c>
      <c r="AS518">
        <v>0.28999999999999998</v>
      </c>
      <c r="AT518">
        <f t="shared" si="190"/>
        <v>371.78572660706436</v>
      </c>
      <c r="AU518">
        <f t="shared" si="191"/>
        <v>358.91115218612794</v>
      </c>
      <c r="AV518">
        <f t="shared" si="192"/>
        <v>357.99589280089396</v>
      </c>
      <c r="AW518">
        <f t="shared" si="177"/>
        <v>371.78572660706436</v>
      </c>
      <c r="AX518">
        <f t="shared" si="193"/>
        <v>404.09899777158569</v>
      </c>
      <c r="AY518">
        <f t="shared" si="194"/>
        <v>495.99999999999994</v>
      </c>
      <c r="AZ518">
        <f t="shared" si="195"/>
        <v>434.8235294117647</v>
      </c>
      <c r="BA518">
        <f t="shared" si="196"/>
        <v>345.02901270450161</v>
      </c>
      <c r="BB518">
        <f t="shared" si="197"/>
        <v>336.89885331997891</v>
      </c>
      <c r="BC518">
        <f t="shared" si="182"/>
        <v>348.90322580645164</v>
      </c>
      <c r="BD518">
        <v>0</v>
      </c>
      <c r="BE518">
        <v>0</v>
      </c>
      <c r="BF518">
        <v>0.37491428571428498</v>
      </c>
      <c r="BG518">
        <v>485.99999999999898</v>
      </c>
      <c r="BH518">
        <v>0.20685873015872999</v>
      </c>
      <c r="BI518">
        <v>486</v>
      </c>
      <c r="BJ518">
        <v>336</v>
      </c>
      <c r="BK518">
        <v>150</v>
      </c>
    </row>
    <row r="519" spans="1:63" x14ac:dyDescent="0.25">
      <c r="A519" t="s">
        <v>93</v>
      </c>
      <c r="B519">
        <v>517</v>
      </c>
      <c r="C519" t="s">
        <v>110</v>
      </c>
      <c r="D519">
        <v>338</v>
      </c>
      <c r="E519">
        <v>0</v>
      </c>
      <c r="F519">
        <v>0</v>
      </c>
      <c r="G519">
        <v>-338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f t="shared" si="183"/>
        <v>1</v>
      </c>
      <c r="W519" t="s">
        <v>19</v>
      </c>
      <c r="X519" t="s">
        <v>70</v>
      </c>
      <c r="Y519" t="s">
        <v>41</v>
      </c>
      <c r="Z519">
        <v>780</v>
      </c>
      <c r="AA519">
        <v>660</v>
      </c>
      <c r="AB519">
        <v>361</v>
      </c>
      <c r="AC519">
        <v>600</v>
      </c>
      <c r="AD519">
        <v>0</v>
      </c>
      <c r="AE519">
        <v>0</v>
      </c>
      <c r="AF519">
        <v>0</v>
      </c>
      <c r="AG519">
        <v>228</v>
      </c>
      <c r="AH519" s="7">
        <f t="shared" si="199"/>
        <v>413.91830559757943</v>
      </c>
      <c r="AI519">
        <v>2000000</v>
      </c>
      <c r="AJ519">
        <f t="shared" si="184"/>
        <v>0.7258</v>
      </c>
      <c r="AK519">
        <f t="shared" si="185"/>
        <v>0.26703633639129021</v>
      </c>
      <c r="AL519">
        <v>0.90388109999999999</v>
      </c>
      <c r="AM519">
        <v>0.90440589999999998</v>
      </c>
      <c r="AN519">
        <f t="shared" si="186"/>
        <v>338</v>
      </c>
      <c r="AO519">
        <f t="shared" si="187"/>
        <v>338</v>
      </c>
      <c r="AP519">
        <f t="shared" si="188"/>
        <v>676</v>
      </c>
      <c r="AQ519">
        <f t="shared" si="189"/>
        <v>676</v>
      </c>
      <c r="AR519">
        <v>210000</v>
      </c>
      <c r="AS519">
        <v>0.28999999999999998</v>
      </c>
      <c r="AT519">
        <f t="shared" si="190"/>
        <v>408.75127946352421</v>
      </c>
      <c r="AU519">
        <f t="shared" si="191"/>
        <v>361.15480039412245</v>
      </c>
      <c r="AV519">
        <f t="shared" si="192"/>
        <v>361.2861992766658</v>
      </c>
      <c r="AW519">
        <f t="shared" si="177"/>
        <v>408.75127946352421</v>
      </c>
      <c r="AX519">
        <f t="shared" si="193"/>
        <v>478.00418408210612</v>
      </c>
      <c r="AY519">
        <f t="shared" si="194"/>
        <v>854.94117647058829</v>
      </c>
      <c r="AZ519">
        <f t="shared" si="195"/>
        <v>692.79503105590061</v>
      </c>
      <c r="BA519">
        <f t="shared" si="196"/>
        <v>393.52056158825525</v>
      </c>
      <c r="BB519">
        <f t="shared" si="197"/>
        <v>362.9664962221006</v>
      </c>
      <c r="BC519">
        <f t="shared" si="182"/>
        <v>416.14227086183314</v>
      </c>
      <c r="BD519">
        <v>0</v>
      </c>
      <c r="BE519">
        <v>0</v>
      </c>
      <c r="BF519">
        <v>0.72535873015872998</v>
      </c>
      <c r="BG519">
        <v>676</v>
      </c>
      <c r="BH519">
        <v>0.20685873015872999</v>
      </c>
      <c r="BI519">
        <v>676</v>
      </c>
      <c r="BJ519">
        <v>338</v>
      </c>
      <c r="BK519">
        <v>338</v>
      </c>
    </row>
    <row r="520" spans="1:63" x14ac:dyDescent="0.25">
      <c r="A520" t="s">
        <v>93</v>
      </c>
      <c r="B520">
        <v>518</v>
      </c>
      <c r="C520" t="s">
        <v>110</v>
      </c>
      <c r="D520">
        <v>261</v>
      </c>
      <c r="E520">
        <v>0</v>
      </c>
      <c r="F520">
        <v>0</v>
      </c>
      <c r="G520">
        <v>450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f t="shared" si="183"/>
        <v>1</v>
      </c>
      <c r="W520" t="s">
        <v>19</v>
      </c>
      <c r="X520" t="s">
        <v>70</v>
      </c>
      <c r="Y520" t="s">
        <v>41</v>
      </c>
      <c r="Z520">
        <v>780</v>
      </c>
      <c r="AA520">
        <v>660</v>
      </c>
      <c r="AB520">
        <v>361</v>
      </c>
      <c r="AC520">
        <v>600</v>
      </c>
      <c r="AD520">
        <v>0</v>
      </c>
      <c r="AE520">
        <v>0</v>
      </c>
      <c r="AF520">
        <v>0</v>
      </c>
      <c r="AG520">
        <v>228</v>
      </c>
      <c r="AH520" s="7">
        <f t="shared" si="199"/>
        <v>413.91830559757943</v>
      </c>
      <c r="AI520">
        <v>2000000</v>
      </c>
      <c r="AJ520">
        <f t="shared" si="184"/>
        <v>0.7258</v>
      </c>
      <c r="AK520">
        <f t="shared" si="185"/>
        <v>0.26703633639129021</v>
      </c>
      <c r="AL520">
        <v>0.67623984999999998</v>
      </c>
      <c r="AM520">
        <v>0.67694030000000005</v>
      </c>
      <c r="AN520">
        <f t="shared" si="186"/>
        <v>261</v>
      </c>
      <c r="AO520">
        <f t="shared" si="187"/>
        <v>450</v>
      </c>
      <c r="AP520">
        <f t="shared" si="188"/>
        <v>711</v>
      </c>
      <c r="AQ520">
        <f t="shared" si="189"/>
        <v>710.99999999999898</v>
      </c>
      <c r="AR520">
        <v>210000</v>
      </c>
      <c r="AS520">
        <v>0.28999999999999998</v>
      </c>
      <c r="AT520">
        <f t="shared" si="190"/>
        <v>343.54238372170323</v>
      </c>
      <c r="AU520">
        <f t="shared" si="191"/>
        <v>360.78251997777255</v>
      </c>
      <c r="AV520">
        <f t="shared" si="192"/>
        <v>361.03586283928524</v>
      </c>
      <c r="AW520">
        <f t="shared" si="177"/>
        <v>343.54238372170329</v>
      </c>
      <c r="AX520">
        <f t="shared" si="193"/>
        <v>430.77952597587552</v>
      </c>
      <c r="AY520">
        <f t="shared" si="194"/>
        <v>972.81818181818164</v>
      </c>
      <c r="AZ520">
        <f t="shared" si="195"/>
        <v>820.28571428571411</v>
      </c>
      <c r="BA520">
        <f t="shared" si="196"/>
        <v>356.79051963788908</v>
      </c>
      <c r="BB520">
        <f t="shared" si="197"/>
        <v>332.95476254009395</v>
      </c>
      <c r="BC520">
        <f t="shared" si="182"/>
        <v>391.21064301552104</v>
      </c>
      <c r="BD520">
        <v>0</v>
      </c>
      <c r="BE520">
        <v>0</v>
      </c>
      <c r="BF520">
        <v>0.80241428571428497</v>
      </c>
      <c r="BG520">
        <v>710.99999999999898</v>
      </c>
      <c r="BH520">
        <v>0.20685873015872999</v>
      </c>
      <c r="BI520">
        <v>711</v>
      </c>
      <c r="BJ520">
        <v>261</v>
      </c>
      <c r="BK520">
        <v>449.99999999999898</v>
      </c>
    </row>
    <row r="521" spans="1:63" x14ac:dyDescent="0.25">
      <c r="A521" t="s">
        <v>93</v>
      </c>
      <c r="B521">
        <v>519</v>
      </c>
      <c r="C521" t="s">
        <v>109</v>
      </c>
      <c r="D521">
        <v>146</v>
      </c>
      <c r="E521">
        <v>0</v>
      </c>
      <c r="F521">
        <v>289</v>
      </c>
      <c r="G521">
        <v>170</v>
      </c>
      <c r="H521">
        <v>0</v>
      </c>
      <c r="I521">
        <v>340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f t="shared" si="183"/>
        <v>1</v>
      </c>
      <c r="W521" t="s">
        <v>33</v>
      </c>
      <c r="X521" t="s">
        <v>70</v>
      </c>
      <c r="Y521" t="s">
        <v>41</v>
      </c>
      <c r="Z521">
        <v>780</v>
      </c>
      <c r="AA521">
        <v>660</v>
      </c>
      <c r="AB521">
        <v>340</v>
      </c>
      <c r="AC521">
        <v>600</v>
      </c>
      <c r="AD521">
        <v>0</v>
      </c>
      <c r="AE521">
        <v>0</v>
      </c>
      <c r="AF521">
        <v>0</v>
      </c>
      <c r="AG521">
        <v>228</v>
      </c>
      <c r="AH521" s="7">
        <f t="shared" si="199"/>
        <v>427.5</v>
      </c>
      <c r="AI521">
        <v>2000000</v>
      </c>
      <c r="AJ521">
        <f t="shared" si="184"/>
        <v>0.7258</v>
      </c>
      <c r="AK521">
        <f t="shared" si="185"/>
        <v>0.18057224564182084</v>
      </c>
      <c r="AL521">
        <v>0.60995710000000003</v>
      </c>
      <c r="AM521">
        <v>0.76930299999999996</v>
      </c>
      <c r="AN521">
        <f t="shared" si="186"/>
        <v>250.28583659488206</v>
      </c>
      <c r="AO521">
        <f t="shared" si="187"/>
        <v>294.44863728670913</v>
      </c>
      <c r="AP521">
        <f t="shared" si="188"/>
        <v>544.73447388159116</v>
      </c>
      <c r="AQ521">
        <f t="shared" si="189"/>
        <v>616.61690098358997</v>
      </c>
      <c r="AR521">
        <v>210000</v>
      </c>
      <c r="AS521">
        <v>0.28999999999999998</v>
      </c>
      <c r="AT521">
        <f t="shared" si="190"/>
        <v>350.80841734780279</v>
      </c>
      <c r="AU521">
        <f t="shared" si="191"/>
        <v>339.14738045551564</v>
      </c>
      <c r="AV521">
        <f t="shared" si="192"/>
        <v>338.97893608015386</v>
      </c>
      <c r="AW521">
        <f t="shared" si="177"/>
        <v>309.77540719481198</v>
      </c>
      <c r="AX521">
        <f t="shared" si="193"/>
        <v>369.2415517212641</v>
      </c>
      <c r="AY521">
        <f t="shared" si="194"/>
        <v>553.84310849998963</v>
      </c>
      <c r="AZ521">
        <f t="shared" si="195"/>
        <v>451.88903394181261</v>
      </c>
      <c r="BA521">
        <f t="shared" si="196"/>
        <v>279.65959531533088</v>
      </c>
      <c r="BB521">
        <f t="shared" si="197"/>
        <v>260.60996681438763</v>
      </c>
      <c r="BC521">
        <f t="shared" si="182"/>
        <v>291.88020506867213</v>
      </c>
      <c r="BD521">
        <v>1.2830386869298501E-8</v>
      </c>
      <c r="BE521">
        <v>1.60965720977513E-3</v>
      </c>
      <c r="BF521">
        <v>0.60351409523809496</v>
      </c>
      <c r="BG521">
        <v>616.61485548111796</v>
      </c>
      <c r="BH521">
        <v>0.18349206349206301</v>
      </c>
      <c r="BI521">
        <v>544.73204421990795</v>
      </c>
      <c r="BJ521">
        <v>283.486295965078</v>
      </c>
      <c r="BK521">
        <v>333.13060501851197</v>
      </c>
    </row>
    <row r="522" spans="1:63" x14ac:dyDescent="0.25">
      <c r="A522" t="s">
        <v>93</v>
      </c>
      <c r="B522">
        <v>520</v>
      </c>
      <c r="C522" t="s">
        <v>110</v>
      </c>
      <c r="D522">
        <v>261</v>
      </c>
      <c r="E522">
        <v>0</v>
      </c>
      <c r="F522">
        <v>261</v>
      </c>
      <c r="G522">
        <v>170</v>
      </c>
      <c r="H522">
        <v>0</v>
      </c>
      <c r="I522">
        <v>340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f t="shared" si="183"/>
        <v>1</v>
      </c>
      <c r="W522" t="s">
        <v>33</v>
      </c>
      <c r="X522" t="s">
        <v>70</v>
      </c>
      <c r="Y522" t="s">
        <v>41</v>
      </c>
      <c r="Z522">
        <v>780</v>
      </c>
      <c r="AA522">
        <v>660</v>
      </c>
      <c r="AB522">
        <v>340</v>
      </c>
      <c r="AC522">
        <v>600</v>
      </c>
      <c r="AD522">
        <v>0</v>
      </c>
      <c r="AE522">
        <v>0</v>
      </c>
      <c r="AF522">
        <v>0</v>
      </c>
      <c r="AG522">
        <v>228</v>
      </c>
      <c r="AH522" s="7">
        <f t="shared" si="199"/>
        <v>427.5</v>
      </c>
      <c r="AI522">
        <v>2000000</v>
      </c>
      <c r="AJ522">
        <f t="shared" si="184"/>
        <v>0.7258</v>
      </c>
      <c r="AK522">
        <f t="shared" si="185"/>
        <v>0.18057224564182084</v>
      </c>
      <c r="AL522">
        <v>0.64753369999999999</v>
      </c>
      <c r="AM522">
        <v>0.88157169999999996</v>
      </c>
      <c r="AN522">
        <f t="shared" si="186"/>
        <v>261</v>
      </c>
      <c r="AO522">
        <f t="shared" si="187"/>
        <v>294.44863728670913</v>
      </c>
      <c r="AP522">
        <f t="shared" si="188"/>
        <v>555.44863728670907</v>
      </c>
      <c r="AQ522">
        <f t="shared" si="189"/>
        <v>644.14800003043001</v>
      </c>
      <c r="AR522">
        <v>210000</v>
      </c>
      <c r="AS522">
        <v>0.28999999999999998</v>
      </c>
      <c r="AT522">
        <f t="shared" si="190"/>
        <v>379.740562283646</v>
      </c>
      <c r="AU522">
        <f t="shared" si="191"/>
        <v>339.0250778983044</v>
      </c>
      <c r="AV522">
        <f t="shared" si="192"/>
        <v>340.60471178651665</v>
      </c>
      <c r="AW522">
        <f t="shared" si="177"/>
        <v>321.05470525214798</v>
      </c>
      <c r="AX522">
        <f t="shared" si="193"/>
        <v>380.75201159262582</v>
      </c>
      <c r="AY522">
        <f t="shared" si="194"/>
        <v>577.55186344193305</v>
      </c>
      <c r="AZ522">
        <f t="shared" si="195"/>
        <v>471.23336846949991</v>
      </c>
      <c r="BA522">
        <f t="shared" si="196"/>
        <v>291.63118205304755</v>
      </c>
      <c r="BB522">
        <f t="shared" si="197"/>
        <v>271.76608258761553</v>
      </c>
      <c r="BC522">
        <f t="shared" si="182"/>
        <v>304.37492811960897</v>
      </c>
      <c r="BD522">
        <v>0</v>
      </c>
      <c r="BE522">
        <v>0.12686345250138101</v>
      </c>
      <c r="BF522">
        <v>0.62972066666666604</v>
      </c>
      <c r="BG522">
        <v>629.86031784833006</v>
      </c>
      <c r="BH522">
        <v>0.18349206349206301</v>
      </c>
      <c r="BI522">
        <v>536.59202379461397</v>
      </c>
      <c r="BJ522">
        <v>311.01739501191798</v>
      </c>
      <c r="BK522">
        <v>333.13060501851197</v>
      </c>
    </row>
    <row r="523" spans="1:63" x14ac:dyDescent="0.25">
      <c r="A523" t="s">
        <v>93</v>
      </c>
      <c r="B523">
        <v>521</v>
      </c>
      <c r="C523" t="s">
        <v>110</v>
      </c>
      <c r="D523">
        <v>275</v>
      </c>
      <c r="E523">
        <v>0</v>
      </c>
      <c r="F523">
        <v>275</v>
      </c>
      <c r="G523">
        <v>170</v>
      </c>
      <c r="H523">
        <v>0</v>
      </c>
      <c r="I523">
        <v>340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60</v>
      </c>
      <c r="S523">
        <v>0</v>
      </c>
      <c r="T523">
        <v>0</v>
      </c>
      <c r="U523">
        <v>0</v>
      </c>
      <c r="V523">
        <f t="shared" si="183"/>
        <v>0</v>
      </c>
      <c r="W523" t="s">
        <v>33</v>
      </c>
      <c r="X523" t="s">
        <v>70</v>
      </c>
      <c r="Y523" t="s">
        <v>41</v>
      </c>
      <c r="Z523">
        <v>780</v>
      </c>
      <c r="AA523">
        <v>660</v>
      </c>
      <c r="AB523">
        <v>340</v>
      </c>
      <c r="AC523">
        <v>600</v>
      </c>
      <c r="AD523">
        <v>0</v>
      </c>
      <c r="AE523">
        <v>0</v>
      </c>
      <c r="AF523">
        <v>0</v>
      </c>
      <c r="AG523">
        <v>228</v>
      </c>
      <c r="AH523" s="7">
        <f t="shared" si="199"/>
        <v>427.5</v>
      </c>
      <c r="AI523">
        <v>2000000</v>
      </c>
      <c r="AJ523">
        <f t="shared" si="184"/>
        <v>0.7258</v>
      </c>
      <c r="AK523">
        <f t="shared" si="185"/>
        <v>0.18057224564182084</v>
      </c>
      <c r="AL523">
        <v>0.70806199999999997</v>
      </c>
      <c r="AM523">
        <v>0.7660515</v>
      </c>
      <c r="AN523">
        <f t="shared" si="186"/>
        <v>275</v>
      </c>
      <c r="AO523">
        <f t="shared" si="187"/>
        <v>294.44863728670913</v>
      </c>
      <c r="AP523">
        <f t="shared" si="188"/>
        <v>569.44863728670907</v>
      </c>
      <c r="AQ523">
        <f t="shared" si="189"/>
        <v>616.90185116039595</v>
      </c>
      <c r="AR523">
        <v>210000</v>
      </c>
      <c r="AS523">
        <v>0.28999999999999998</v>
      </c>
      <c r="AT523">
        <f t="shared" si="190"/>
        <v>351.10879057762986</v>
      </c>
      <c r="AU523">
        <f t="shared" si="191"/>
        <v>340.30394022992652</v>
      </c>
      <c r="AV523">
        <f t="shared" si="192"/>
        <v>340.11100026271953</v>
      </c>
      <c r="AW523">
        <f t="shared" si="177"/>
        <v>335.74790310484485</v>
      </c>
      <c r="AX523">
        <f t="shared" si="193"/>
        <v>395.72512588139386</v>
      </c>
      <c r="AY523">
        <f t="shared" si="194"/>
        <v>608.53165688326283</v>
      </c>
      <c r="AZ523">
        <f t="shared" si="195"/>
        <v>496.51025413453056</v>
      </c>
      <c r="BA523">
        <f t="shared" si="196"/>
        <v>307.27423396393903</v>
      </c>
      <c r="BB523">
        <f t="shared" si="197"/>
        <v>286.34357360764091</v>
      </c>
      <c r="BC523">
        <f t="shared" si="182"/>
        <v>320.70155261644624</v>
      </c>
      <c r="BD523">
        <v>0.65825938497053704</v>
      </c>
      <c r="BE523">
        <v>0.30855843422423002</v>
      </c>
      <c r="BF523">
        <v>0.58956833082267401</v>
      </c>
      <c r="BG523">
        <v>609.44897113563502</v>
      </c>
      <c r="BH523">
        <v>0.18349206349206301</v>
      </c>
      <c r="BI523">
        <v>532.41771088795997</v>
      </c>
      <c r="BJ523">
        <v>283.77124614188398</v>
      </c>
      <c r="BK523">
        <v>333.13060501851197</v>
      </c>
    </row>
    <row r="524" spans="1:63" x14ac:dyDescent="0.25">
      <c r="A524" t="s">
        <v>93</v>
      </c>
      <c r="B524">
        <v>522</v>
      </c>
      <c r="C524" t="s">
        <v>109</v>
      </c>
      <c r="D524">
        <v>240</v>
      </c>
      <c r="E524">
        <v>0</v>
      </c>
      <c r="F524">
        <v>240</v>
      </c>
      <c r="G524">
        <v>170</v>
      </c>
      <c r="H524">
        <v>0</v>
      </c>
      <c r="I524">
        <v>340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90</v>
      </c>
      <c r="S524">
        <v>0</v>
      </c>
      <c r="T524">
        <v>0</v>
      </c>
      <c r="U524">
        <v>0</v>
      </c>
      <c r="V524">
        <f t="shared" si="183"/>
        <v>0</v>
      </c>
      <c r="W524" t="s">
        <v>33</v>
      </c>
      <c r="X524" t="s">
        <v>70</v>
      </c>
      <c r="Y524" t="s">
        <v>41</v>
      </c>
      <c r="Z524">
        <v>780</v>
      </c>
      <c r="AA524">
        <v>660</v>
      </c>
      <c r="AB524">
        <v>340</v>
      </c>
      <c r="AC524">
        <v>600</v>
      </c>
      <c r="AD524">
        <v>0</v>
      </c>
      <c r="AE524">
        <v>0</v>
      </c>
      <c r="AF524">
        <v>0</v>
      </c>
      <c r="AG524">
        <v>228</v>
      </c>
      <c r="AH524" s="7">
        <f t="shared" si="199"/>
        <v>427.5</v>
      </c>
      <c r="AI524">
        <v>2000000</v>
      </c>
      <c r="AJ524">
        <f t="shared" si="184"/>
        <v>0.7258</v>
      </c>
      <c r="AK524">
        <f t="shared" si="185"/>
        <v>0.18057224564182084</v>
      </c>
      <c r="AL524">
        <v>0.56573987000000003</v>
      </c>
      <c r="AM524">
        <v>0.72462360000000003</v>
      </c>
      <c r="AN524">
        <f t="shared" si="186"/>
        <v>240</v>
      </c>
      <c r="AO524">
        <f t="shared" si="187"/>
        <v>294.44863728670913</v>
      </c>
      <c r="AP524">
        <f t="shared" si="188"/>
        <v>534.44863728670907</v>
      </c>
      <c r="AQ524">
        <f t="shared" si="189"/>
        <v>605.70246298520692</v>
      </c>
      <c r="AR524">
        <v>210000</v>
      </c>
      <c r="AS524">
        <v>0.28999999999999998</v>
      </c>
      <c r="AT524">
        <f t="shared" si="190"/>
        <v>339.28732154102693</v>
      </c>
      <c r="AU524">
        <f t="shared" si="191"/>
        <v>339.60617730451469</v>
      </c>
      <c r="AV524">
        <f t="shared" si="192"/>
        <v>339.78265176198903</v>
      </c>
      <c r="AW524">
        <f t="shared" si="177"/>
        <v>298.91598299383077</v>
      </c>
      <c r="AX524">
        <f t="shared" si="193"/>
        <v>358.14476535168035</v>
      </c>
      <c r="AY524">
        <f t="shared" si="194"/>
        <v>531.08217327993839</v>
      </c>
      <c r="AZ524">
        <f t="shared" si="195"/>
        <v>433.31803997195391</v>
      </c>
      <c r="BA524">
        <f t="shared" si="196"/>
        <v>268.1666041867104</v>
      </c>
      <c r="BB524">
        <f t="shared" si="197"/>
        <v>249.89984605757752</v>
      </c>
      <c r="BC524">
        <f t="shared" si="182"/>
        <v>279.88499137435309</v>
      </c>
      <c r="BD524">
        <v>1</v>
      </c>
      <c r="BE524">
        <v>0.38623840525314701</v>
      </c>
      <c r="BF524">
        <v>0.48906666666666598</v>
      </c>
      <c r="BG524">
        <v>555.07837284477205</v>
      </c>
      <c r="BH524">
        <v>0.18349206349206301</v>
      </c>
      <c r="BI524">
        <v>526.96300317218902</v>
      </c>
      <c r="BJ524">
        <v>272.57185796669501</v>
      </c>
      <c r="BK524">
        <v>333.13060501851197</v>
      </c>
    </row>
    <row r="525" spans="1:63" x14ac:dyDescent="0.25">
      <c r="A525" t="s">
        <v>93</v>
      </c>
      <c r="B525">
        <v>523</v>
      </c>
      <c r="C525" t="s">
        <v>109</v>
      </c>
      <c r="D525">
        <v>196</v>
      </c>
      <c r="E525">
        <v>0</v>
      </c>
      <c r="F525">
        <v>196</v>
      </c>
      <c r="G525">
        <v>170</v>
      </c>
      <c r="H525">
        <v>0</v>
      </c>
      <c r="I525">
        <v>340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180</v>
      </c>
      <c r="S525">
        <v>0</v>
      </c>
      <c r="T525">
        <v>0</v>
      </c>
      <c r="U525">
        <v>0</v>
      </c>
      <c r="V525">
        <f t="shared" si="183"/>
        <v>0</v>
      </c>
      <c r="W525" t="s">
        <v>33</v>
      </c>
      <c r="X525" t="s">
        <v>70</v>
      </c>
      <c r="Y525" t="s">
        <v>41</v>
      </c>
      <c r="Z525">
        <v>780</v>
      </c>
      <c r="AA525">
        <v>660</v>
      </c>
      <c r="AB525">
        <v>340</v>
      </c>
      <c r="AC525">
        <v>600</v>
      </c>
      <c r="AD525">
        <v>0</v>
      </c>
      <c r="AE525">
        <v>0</v>
      </c>
      <c r="AF525">
        <v>0</v>
      </c>
      <c r="AG525">
        <v>228</v>
      </c>
      <c r="AH525" s="7">
        <f t="shared" si="199"/>
        <v>427.5</v>
      </c>
      <c r="AI525">
        <v>2000000</v>
      </c>
      <c r="AJ525">
        <f t="shared" si="184"/>
        <v>0.7258</v>
      </c>
      <c r="AK525">
        <f t="shared" si="185"/>
        <v>0.18057224564182084</v>
      </c>
      <c r="AL525">
        <v>0.39926344000000002</v>
      </c>
      <c r="AM525">
        <v>0.89469944999999995</v>
      </c>
      <c r="AN525">
        <f t="shared" si="186"/>
        <v>196</v>
      </c>
      <c r="AO525">
        <f t="shared" si="187"/>
        <v>294.44863728670913</v>
      </c>
      <c r="AP525">
        <f t="shared" si="188"/>
        <v>490.44863728670913</v>
      </c>
      <c r="AQ525">
        <f t="shared" si="189"/>
        <v>647.95322174100795</v>
      </c>
      <c r="AR525">
        <v>210000</v>
      </c>
      <c r="AS525">
        <v>0.28999999999999998</v>
      </c>
      <c r="AT525">
        <f t="shared" si="190"/>
        <v>383.72625725194564</v>
      </c>
      <c r="AU525">
        <f t="shared" si="191"/>
        <v>339.6841647913875</v>
      </c>
      <c r="AV525">
        <f t="shared" si="192"/>
        <v>340.05717865168333</v>
      </c>
      <c r="AW525">
        <f t="shared" si="177"/>
        <v>252.0462284237214</v>
      </c>
      <c r="AX525">
        <f t="shared" si="193"/>
        <v>310.04504980437116</v>
      </c>
      <c r="AY525">
        <f t="shared" si="194"/>
        <v>433.7171081786164</v>
      </c>
      <c r="AZ525">
        <f t="shared" si="195"/>
        <v>353.87639931042906</v>
      </c>
      <c r="BA525">
        <f t="shared" si="196"/>
        <v>219.00272675248016</v>
      </c>
      <c r="BB525">
        <f t="shared" si="197"/>
        <v>204.08487428035497</v>
      </c>
      <c r="BC525">
        <f t="shared" si="182"/>
        <v>228.57274295572168</v>
      </c>
      <c r="BD525">
        <v>1.1453918501000999E-8</v>
      </c>
      <c r="BE525">
        <v>0.54289201283312205</v>
      </c>
      <c r="BF525">
        <v>0.46992838095237999</v>
      </c>
      <c r="BG525">
        <v>544.10925373494604</v>
      </c>
      <c r="BH525">
        <v>0.18349206349206301</v>
      </c>
      <c r="BI525">
        <v>549.461554615061</v>
      </c>
      <c r="BJ525">
        <v>314.82261672249598</v>
      </c>
      <c r="BK525">
        <v>333.13060501851197</v>
      </c>
    </row>
    <row r="526" spans="1:63" x14ac:dyDescent="0.25">
      <c r="A526" t="s">
        <v>93</v>
      </c>
      <c r="B526">
        <v>524</v>
      </c>
      <c r="C526" t="s">
        <v>109</v>
      </c>
      <c r="D526">
        <v>261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-130.5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60</v>
      </c>
      <c r="U526">
        <v>0</v>
      </c>
      <c r="V526">
        <f t="shared" si="183"/>
        <v>0</v>
      </c>
      <c r="W526" t="s">
        <v>18</v>
      </c>
      <c r="X526" t="s">
        <v>70</v>
      </c>
      <c r="Y526" t="s">
        <v>41</v>
      </c>
      <c r="Z526">
        <v>780</v>
      </c>
      <c r="AA526">
        <v>660</v>
      </c>
      <c r="AB526">
        <v>340</v>
      </c>
      <c r="AC526">
        <v>600</v>
      </c>
      <c r="AD526">
        <v>0</v>
      </c>
      <c r="AE526">
        <v>0</v>
      </c>
      <c r="AF526">
        <v>0</v>
      </c>
      <c r="AG526">
        <v>228</v>
      </c>
      <c r="AH526" s="7">
        <f t="shared" si="199"/>
        <v>427.5</v>
      </c>
      <c r="AI526">
        <v>2000000</v>
      </c>
      <c r="AJ526">
        <f t="shared" si="184"/>
        <v>0.7258</v>
      </c>
      <c r="AK526">
        <f t="shared" si="185"/>
        <v>0.18057224564182084</v>
      </c>
      <c r="AL526">
        <v>1.1794089000000001</v>
      </c>
      <c r="AM526">
        <v>0.54115539999999995</v>
      </c>
      <c r="AN526">
        <f t="shared" si="186"/>
        <v>345.27054609392906</v>
      </c>
      <c r="AO526">
        <f t="shared" si="187"/>
        <v>0</v>
      </c>
      <c r="AP526">
        <f t="shared" si="188"/>
        <v>345.27054609392906</v>
      </c>
      <c r="AQ526">
        <f t="shared" si="189"/>
        <v>293.14443593827502</v>
      </c>
      <c r="AR526">
        <v>210000</v>
      </c>
      <c r="AS526">
        <v>0.28999999999999998</v>
      </c>
      <c r="AT526">
        <f t="shared" si="190"/>
        <v>293.14443593827491</v>
      </c>
      <c r="AU526">
        <f t="shared" si="191"/>
        <v>293.14443593827491</v>
      </c>
      <c r="AV526">
        <f t="shared" si="192"/>
        <v>345.27054609392911</v>
      </c>
      <c r="AW526">
        <f t="shared" si="177"/>
        <v>345.27054609392934</v>
      </c>
      <c r="AX526">
        <f t="shared" si="193"/>
        <v>345.27054609392906</v>
      </c>
      <c r="AY526">
        <f t="shared" si="194"/>
        <v>345.27054609392906</v>
      </c>
      <c r="AZ526">
        <f t="shared" si="195"/>
        <v>345.27054609392906</v>
      </c>
      <c r="BA526">
        <f t="shared" si="196"/>
        <v>345.27054609392906</v>
      </c>
      <c r="BB526">
        <f t="shared" si="197"/>
        <v>345.27054609392906</v>
      </c>
      <c r="BC526">
        <f t="shared" si="182"/>
        <v>345.27054609392906</v>
      </c>
      <c r="BD526">
        <v>0.603940637488108</v>
      </c>
      <c r="BE526">
        <v>0.48615893775811297</v>
      </c>
      <c r="BF526">
        <v>0.13640263543106201</v>
      </c>
      <c r="BG526">
        <v>293.14443593827502</v>
      </c>
      <c r="BH526">
        <v>0.18349206349206301</v>
      </c>
      <c r="BI526">
        <v>300.490962836687</v>
      </c>
      <c r="BJ526">
        <v>293.14443593827502</v>
      </c>
      <c r="BK526">
        <v>0</v>
      </c>
    </row>
    <row r="527" spans="1:63" x14ac:dyDescent="0.25">
      <c r="A527" t="s">
        <v>93</v>
      </c>
      <c r="B527">
        <v>525</v>
      </c>
      <c r="C527" t="s">
        <v>110</v>
      </c>
      <c r="D527">
        <v>277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-138.5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90</v>
      </c>
      <c r="U527">
        <v>0</v>
      </c>
      <c r="V527">
        <f t="shared" si="183"/>
        <v>0</v>
      </c>
      <c r="W527" t="s">
        <v>18</v>
      </c>
      <c r="X527" t="s">
        <v>70</v>
      </c>
      <c r="Y527" t="s">
        <v>41</v>
      </c>
      <c r="Z527">
        <v>780</v>
      </c>
      <c r="AA527">
        <v>660</v>
      </c>
      <c r="AB527">
        <v>340</v>
      </c>
      <c r="AC527">
        <v>600</v>
      </c>
      <c r="AD527">
        <v>0</v>
      </c>
      <c r="AE527">
        <v>0</v>
      </c>
      <c r="AF527">
        <v>0</v>
      </c>
      <c r="AG527">
        <v>228</v>
      </c>
      <c r="AH527" s="7">
        <f t="shared" si="199"/>
        <v>427.5</v>
      </c>
      <c r="AI527">
        <v>2000000</v>
      </c>
      <c r="AJ527">
        <f t="shared" si="184"/>
        <v>0.7258</v>
      </c>
      <c r="AK527">
        <f t="shared" si="185"/>
        <v>0.18057224564182084</v>
      </c>
      <c r="AL527">
        <v>1.1389425</v>
      </c>
      <c r="AM527">
        <v>0.65300672999999998</v>
      </c>
      <c r="AN527">
        <f t="shared" si="186"/>
        <v>366.4365565824458</v>
      </c>
      <c r="AO527">
        <f t="shared" si="187"/>
        <v>0</v>
      </c>
      <c r="AP527">
        <f t="shared" si="188"/>
        <v>366.4365565824458</v>
      </c>
      <c r="AQ527">
        <f t="shared" si="189"/>
        <v>277</v>
      </c>
      <c r="AR527">
        <v>210000</v>
      </c>
      <c r="AS527">
        <v>0.28999999999999998</v>
      </c>
      <c r="AT527">
        <f t="shared" si="190"/>
        <v>277</v>
      </c>
      <c r="AU527">
        <f t="shared" si="191"/>
        <v>276.99999999999994</v>
      </c>
      <c r="AV527">
        <f t="shared" si="192"/>
        <v>366.43655658244592</v>
      </c>
      <c r="AW527">
        <f t="shared" si="177"/>
        <v>366.43655658244597</v>
      </c>
      <c r="AX527">
        <f t="shared" si="193"/>
        <v>366.4365565824458</v>
      </c>
      <c r="AY527">
        <f t="shared" si="194"/>
        <v>366.4365565824458</v>
      </c>
      <c r="AZ527">
        <f t="shared" si="195"/>
        <v>366.4365565824458</v>
      </c>
      <c r="BA527">
        <f t="shared" si="196"/>
        <v>366.4365565824458</v>
      </c>
      <c r="BB527">
        <f t="shared" si="197"/>
        <v>366.4365565824458</v>
      </c>
      <c r="BC527">
        <f t="shared" si="182"/>
        <v>366.4365565824458</v>
      </c>
      <c r="BD527">
        <v>0.76987323142336905</v>
      </c>
      <c r="BE527">
        <v>0.57311145113341</v>
      </c>
      <c r="BF527">
        <v>0.12179206349206299</v>
      </c>
      <c r="BG527">
        <v>277</v>
      </c>
      <c r="BH527">
        <v>0.18349206349206301</v>
      </c>
      <c r="BI527">
        <v>277</v>
      </c>
      <c r="BJ527">
        <v>277</v>
      </c>
      <c r="BK527">
        <v>0</v>
      </c>
    </row>
    <row r="528" spans="1:63" x14ac:dyDescent="0.25">
      <c r="A528" t="s">
        <v>93</v>
      </c>
      <c r="B528">
        <v>526</v>
      </c>
      <c r="C528" t="s">
        <v>110</v>
      </c>
      <c r="D528">
        <v>220</v>
      </c>
      <c r="E528">
        <v>0</v>
      </c>
      <c r="F528">
        <v>0</v>
      </c>
      <c r="G528">
        <v>340</v>
      </c>
      <c r="H528">
        <v>0</v>
      </c>
      <c r="I528">
        <v>170</v>
      </c>
      <c r="J528">
        <v>0</v>
      </c>
      <c r="K528">
        <v>-110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60</v>
      </c>
      <c r="U528">
        <v>0</v>
      </c>
      <c r="V528">
        <f t="shared" si="183"/>
        <v>0</v>
      </c>
      <c r="W528" t="s">
        <v>38</v>
      </c>
      <c r="X528" t="s">
        <v>70</v>
      </c>
      <c r="Y528" t="s">
        <v>41</v>
      </c>
      <c r="Z528">
        <v>780</v>
      </c>
      <c r="AA528">
        <v>660</v>
      </c>
      <c r="AB528">
        <v>340</v>
      </c>
      <c r="AC528">
        <v>600</v>
      </c>
      <c r="AD528">
        <v>0</v>
      </c>
      <c r="AE528">
        <v>0</v>
      </c>
      <c r="AF528">
        <v>0</v>
      </c>
      <c r="AG528">
        <v>228</v>
      </c>
      <c r="AH528" s="7">
        <f t="shared" si="199"/>
        <v>427.5</v>
      </c>
      <c r="AI528">
        <v>2000000</v>
      </c>
      <c r="AJ528">
        <f t="shared" si="184"/>
        <v>0.7258</v>
      </c>
      <c r="AK528">
        <f t="shared" si="185"/>
        <v>0.18057224564182084</v>
      </c>
      <c r="AL528">
        <v>0.77943784000000005</v>
      </c>
      <c r="AM528">
        <v>0.62669319999999995</v>
      </c>
      <c r="AN528">
        <f t="shared" si="186"/>
        <v>291.03264421710497</v>
      </c>
      <c r="AO528">
        <f t="shared" si="187"/>
        <v>294.44863728670913</v>
      </c>
      <c r="AP528">
        <f t="shared" si="188"/>
        <v>585.4812815038141</v>
      </c>
      <c r="AQ528">
        <f t="shared" si="189"/>
        <v>580.22553186303503</v>
      </c>
      <c r="AR528">
        <v>210000</v>
      </c>
      <c r="AS528">
        <v>0.28999999999999998</v>
      </c>
      <c r="AT528">
        <f t="shared" si="190"/>
        <v>312.26177155109104</v>
      </c>
      <c r="AU528">
        <f t="shared" si="191"/>
        <v>339.82942540413433</v>
      </c>
      <c r="AV528">
        <f t="shared" si="192"/>
        <v>339.54555456324226</v>
      </c>
      <c r="AW528">
        <f t="shared" si="177"/>
        <v>352.51772463140617</v>
      </c>
      <c r="AX528">
        <f t="shared" si="193"/>
        <v>412.78828168405437</v>
      </c>
      <c r="AY528">
        <f t="shared" si="194"/>
        <v>644.00937160928004</v>
      </c>
      <c r="AZ528">
        <f t="shared" si="195"/>
        <v>525.45706233337887</v>
      </c>
      <c r="BA528">
        <f t="shared" si="196"/>
        <v>325.18848294658375</v>
      </c>
      <c r="BB528">
        <f t="shared" si="197"/>
        <v>303.03755411493444</v>
      </c>
      <c r="BC528">
        <f t="shared" si="182"/>
        <v>339.398621318165</v>
      </c>
      <c r="BD528">
        <v>0.603940637488108</v>
      </c>
      <c r="BE528">
        <v>0.39236720507272999</v>
      </c>
      <c r="BF528">
        <v>0.47107801117126202</v>
      </c>
      <c r="BG528">
        <v>544.77440013082003</v>
      </c>
      <c r="BH528">
        <v>0.18349206349206301</v>
      </c>
      <c r="BI528">
        <v>508.80645352770898</v>
      </c>
      <c r="BJ528">
        <v>247.094926844523</v>
      </c>
      <c r="BK528">
        <v>333.13060501851197</v>
      </c>
    </row>
    <row r="529" spans="1:63" x14ac:dyDescent="0.25">
      <c r="A529" t="s">
        <v>93</v>
      </c>
      <c r="B529">
        <v>527</v>
      </c>
      <c r="C529" t="s">
        <v>110</v>
      </c>
      <c r="D529">
        <v>233</v>
      </c>
      <c r="E529">
        <v>0</v>
      </c>
      <c r="F529">
        <v>0</v>
      </c>
      <c r="G529">
        <v>340</v>
      </c>
      <c r="H529">
        <v>0</v>
      </c>
      <c r="I529">
        <v>170</v>
      </c>
      <c r="J529">
        <v>0</v>
      </c>
      <c r="K529">
        <v>-116.5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90</v>
      </c>
      <c r="U529">
        <v>0</v>
      </c>
      <c r="V529">
        <f t="shared" si="183"/>
        <v>0</v>
      </c>
      <c r="W529" t="s">
        <v>38</v>
      </c>
      <c r="X529" t="s">
        <v>70</v>
      </c>
      <c r="Y529" t="s">
        <v>41</v>
      </c>
      <c r="Z529">
        <v>780</v>
      </c>
      <c r="AA529">
        <v>660</v>
      </c>
      <c r="AB529">
        <v>340</v>
      </c>
      <c r="AC529">
        <v>600</v>
      </c>
      <c r="AD529">
        <v>0</v>
      </c>
      <c r="AE529">
        <v>0</v>
      </c>
      <c r="AF529">
        <v>0</v>
      </c>
      <c r="AG529">
        <v>228</v>
      </c>
      <c r="AH529" s="7">
        <f t="shared" si="199"/>
        <v>427.5</v>
      </c>
      <c r="AI529">
        <v>2000000</v>
      </c>
      <c r="AJ529">
        <f t="shared" si="184"/>
        <v>0.7258</v>
      </c>
      <c r="AK529">
        <f t="shared" si="185"/>
        <v>0.18057224564182084</v>
      </c>
      <c r="AL529">
        <v>0.85363805000000004</v>
      </c>
      <c r="AM529">
        <v>0.57440999999999998</v>
      </c>
      <c r="AN529">
        <f t="shared" si="186"/>
        <v>308.23002773902482</v>
      </c>
      <c r="AO529">
        <f t="shared" si="187"/>
        <v>294.44863728670913</v>
      </c>
      <c r="AP529">
        <f t="shared" si="188"/>
        <v>602.67866502573395</v>
      </c>
      <c r="AQ529">
        <f t="shared" si="189"/>
        <v>566.13060501851101</v>
      </c>
      <c r="AR529">
        <v>210000</v>
      </c>
      <c r="AS529">
        <v>0.28999999999999998</v>
      </c>
      <c r="AT529">
        <f t="shared" si="190"/>
        <v>297.21906825039508</v>
      </c>
      <c r="AU529">
        <f t="shared" si="191"/>
        <v>339.97478252274936</v>
      </c>
      <c r="AV529">
        <f t="shared" si="192"/>
        <v>340.01426392191178</v>
      </c>
      <c r="AW529">
        <f t="shared" si="177"/>
        <v>370.44604846313445</v>
      </c>
      <c r="AX529">
        <f t="shared" si="193"/>
        <v>431.00308773673584</v>
      </c>
      <c r="AY529">
        <f t="shared" si="194"/>
        <v>682.06447084073761</v>
      </c>
      <c r="AZ529">
        <f t="shared" si="195"/>
        <v>556.50679783489682</v>
      </c>
      <c r="BA529">
        <f t="shared" si="196"/>
        <v>344.40416602979099</v>
      </c>
      <c r="BB529">
        <f t="shared" si="197"/>
        <v>320.94431867627145</v>
      </c>
      <c r="BC529">
        <f t="shared" si="182"/>
        <v>359.45399439605654</v>
      </c>
      <c r="BD529">
        <v>0.76987323142336905</v>
      </c>
      <c r="BE529">
        <v>0.37509903081227097</v>
      </c>
      <c r="BF529">
        <v>0.477351111111111</v>
      </c>
      <c r="BG529">
        <v>548.38964249883395</v>
      </c>
      <c r="BH529">
        <v>0.18349206349206301</v>
      </c>
      <c r="BI529">
        <v>509.72443535698699</v>
      </c>
      <c r="BJ529">
        <v>232.99999999999901</v>
      </c>
      <c r="BK529">
        <v>333.13060501851197</v>
      </c>
    </row>
    <row r="530" spans="1:63" x14ac:dyDescent="0.25">
      <c r="A530" t="s">
        <v>93</v>
      </c>
      <c r="B530">
        <v>528</v>
      </c>
      <c r="C530" t="s">
        <v>110</v>
      </c>
      <c r="D530">
        <v>155</v>
      </c>
      <c r="E530">
        <v>0</v>
      </c>
      <c r="F530">
        <v>0</v>
      </c>
      <c r="G530">
        <v>340</v>
      </c>
      <c r="H530">
        <v>0</v>
      </c>
      <c r="I530">
        <v>170</v>
      </c>
      <c r="J530">
        <v>0</v>
      </c>
      <c r="K530">
        <v>-155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60</v>
      </c>
      <c r="U530">
        <v>0</v>
      </c>
      <c r="V530">
        <f t="shared" si="183"/>
        <v>0</v>
      </c>
      <c r="W530" t="s">
        <v>38</v>
      </c>
      <c r="X530" t="s">
        <v>70</v>
      </c>
      <c r="Y530" t="s">
        <v>41</v>
      </c>
      <c r="Z530">
        <v>780</v>
      </c>
      <c r="AA530">
        <v>660</v>
      </c>
      <c r="AB530">
        <v>340</v>
      </c>
      <c r="AC530">
        <v>600</v>
      </c>
      <c r="AD530">
        <v>0</v>
      </c>
      <c r="AE530">
        <v>0</v>
      </c>
      <c r="AF530">
        <v>0</v>
      </c>
      <c r="AG530">
        <v>228</v>
      </c>
      <c r="AH530" s="7">
        <f t="shared" si="199"/>
        <v>427.5</v>
      </c>
      <c r="AI530">
        <v>2000000</v>
      </c>
      <c r="AJ530">
        <f t="shared" si="184"/>
        <v>0.7258</v>
      </c>
      <c r="AK530">
        <f t="shared" si="185"/>
        <v>0.18057224564182084</v>
      </c>
      <c r="AL530">
        <v>0.86149200000000004</v>
      </c>
      <c r="AM530">
        <v>0.69236589999999998</v>
      </c>
      <c r="AN530">
        <f t="shared" si="186"/>
        <v>310</v>
      </c>
      <c r="AO530">
        <f t="shared" si="187"/>
        <v>294.44863728670913</v>
      </c>
      <c r="AP530">
        <f t="shared" si="188"/>
        <v>604.44863728670907</v>
      </c>
      <c r="AQ530">
        <f t="shared" si="189"/>
        <v>597.81299978577795</v>
      </c>
      <c r="AR530">
        <v>210000</v>
      </c>
      <c r="AS530">
        <v>0.28999999999999998</v>
      </c>
      <c r="AT530">
        <f t="shared" si="190"/>
        <v>330.93908778693782</v>
      </c>
      <c r="AU530">
        <f t="shared" si="191"/>
        <v>340.07789000885543</v>
      </c>
      <c r="AV530">
        <f t="shared" si="192"/>
        <v>340.03897352974923</v>
      </c>
      <c r="AW530">
        <f t="shared" si="177"/>
        <v>372.28802387725432</v>
      </c>
      <c r="AX530">
        <f t="shared" si="193"/>
        <v>432.87305016468719</v>
      </c>
      <c r="AY530">
        <f t="shared" si="194"/>
        <v>685.98114048658715</v>
      </c>
      <c r="AZ530">
        <f t="shared" si="195"/>
        <v>559.7024682971072</v>
      </c>
      <c r="BA530">
        <f t="shared" si="196"/>
        <v>346.38186374116759</v>
      </c>
      <c r="BB530">
        <f t="shared" si="197"/>
        <v>322.78730115770429</v>
      </c>
      <c r="BC530">
        <f t="shared" si="182"/>
        <v>361.51811385853938</v>
      </c>
      <c r="BD530">
        <v>0.603940637488108</v>
      </c>
      <c r="BE530">
        <v>0.45648422911512099</v>
      </c>
      <c r="BF530">
        <v>0.40301407189126898</v>
      </c>
      <c r="BG530">
        <v>503.88378153250699</v>
      </c>
      <c r="BH530">
        <v>0.18349206349206301</v>
      </c>
      <c r="BI530">
        <v>476.44147136955797</v>
      </c>
      <c r="BJ530">
        <v>264.68239476726598</v>
      </c>
      <c r="BK530">
        <v>333.13060501851197</v>
      </c>
    </row>
    <row r="531" spans="1:63" x14ac:dyDescent="0.25">
      <c r="A531" t="s">
        <v>93</v>
      </c>
      <c r="B531">
        <v>529</v>
      </c>
      <c r="C531" t="s">
        <v>110</v>
      </c>
      <c r="D531">
        <v>159</v>
      </c>
      <c r="E531">
        <v>0</v>
      </c>
      <c r="F531">
        <v>0</v>
      </c>
      <c r="G531">
        <v>340</v>
      </c>
      <c r="H531">
        <v>0</v>
      </c>
      <c r="I531">
        <v>170</v>
      </c>
      <c r="J531">
        <v>0</v>
      </c>
      <c r="K531">
        <v>-159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90</v>
      </c>
      <c r="U531">
        <v>0</v>
      </c>
      <c r="V531">
        <f t="shared" si="183"/>
        <v>0</v>
      </c>
      <c r="W531" t="s">
        <v>38</v>
      </c>
      <c r="X531" t="s">
        <v>70</v>
      </c>
      <c r="Y531" t="s">
        <v>41</v>
      </c>
      <c r="Z531">
        <v>780</v>
      </c>
      <c r="AA531">
        <v>660</v>
      </c>
      <c r="AB531">
        <v>340</v>
      </c>
      <c r="AC531">
        <v>600</v>
      </c>
      <c r="AD531">
        <v>0</v>
      </c>
      <c r="AE531">
        <v>0</v>
      </c>
      <c r="AF531">
        <v>0</v>
      </c>
      <c r="AG531">
        <v>228</v>
      </c>
      <c r="AH531" s="7">
        <f t="shared" si="199"/>
        <v>427.5</v>
      </c>
      <c r="AI531">
        <v>2000000</v>
      </c>
      <c r="AJ531">
        <f t="shared" si="184"/>
        <v>0.7258</v>
      </c>
      <c r="AK531">
        <f t="shared" si="185"/>
        <v>0.18057224564182084</v>
      </c>
      <c r="AL531">
        <v>0.897096</v>
      </c>
      <c r="AM531">
        <v>0.65800040000000004</v>
      </c>
      <c r="AN531">
        <f t="shared" si="186"/>
        <v>318</v>
      </c>
      <c r="AO531">
        <f t="shared" si="187"/>
        <v>294.44863728670913</v>
      </c>
      <c r="AP531">
        <f t="shared" si="188"/>
        <v>612.44863728670907</v>
      </c>
      <c r="AQ531">
        <f t="shared" si="189"/>
        <v>588.52242164543497</v>
      </c>
      <c r="AR531">
        <v>210000</v>
      </c>
      <c r="AS531">
        <v>0.28999999999999998</v>
      </c>
      <c r="AT531">
        <f t="shared" si="190"/>
        <v>321.08487069466543</v>
      </c>
      <c r="AU531">
        <f t="shared" si="191"/>
        <v>339.78249154596261</v>
      </c>
      <c r="AV531">
        <f t="shared" si="192"/>
        <v>340.18720670057502</v>
      </c>
      <c r="AW531">
        <f t="shared" si="177"/>
        <v>380.6064185240549</v>
      </c>
      <c r="AX531">
        <f t="shared" si="193"/>
        <v>441.31470251643947</v>
      </c>
      <c r="AY531">
        <f t="shared" si="194"/>
        <v>703.68387959591848</v>
      </c>
      <c r="AZ531">
        <f t="shared" si="195"/>
        <v>574.14640296283892</v>
      </c>
      <c r="BA531">
        <f t="shared" si="196"/>
        <v>355.3207505473913</v>
      </c>
      <c r="BB531">
        <f t="shared" si="197"/>
        <v>331.11729602629021</v>
      </c>
      <c r="BC531">
        <f t="shared" si="182"/>
        <v>370.8476135710178</v>
      </c>
      <c r="BD531">
        <v>0.76987323142336905</v>
      </c>
      <c r="BE531">
        <v>0.445210136595726</v>
      </c>
      <c r="BF531">
        <v>0.363015238095238</v>
      </c>
      <c r="BG531">
        <v>478.22546983614302</v>
      </c>
      <c r="BH531">
        <v>0.18349206349206301</v>
      </c>
      <c r="BI531">
        <v>441.63174046307103</v>
      </c>
      <c r="BJ531">
        <v>255.391816626923</v>
      </c>
      <c r="BK531">
        <v>333.13060501851197</v>
      </c>
    </row>
    <row r="532" spans="1:63" x14ac:dyDescent="0.25">
      <c r="A532" t="s">
        <v>93</v>
      </c>
      <c r="B532">
        <v>530</v>
      </c>
      <c r="C532" t="s">
        <v>110</v>
      </c>
      <c r="D532">
        <v>246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-138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f t="shared" si="183"/>
        <v>1</v>
      </c>
      <c r="W532" t="s">
        <v>22</v>
      </c>
      <c r="X532" t="s">
        <v>71</v>
      </c>
      <c r="Y532" t="s">
        <v>41</v>
      </c>
      <c r="Z532">
        <v>520</v>
      </c>
      <c r="AA532">
        <v>350</v>
      </c>
      <c r="AB532" s="1">
        <f t="shared" ref="AB532:AB534" si="200">AG532*SQRT(3)</f>
        <v>322.16145020781119</v>
      </c>
      <c r="AC532" s="6">
        <f t="shared" ref="AC532:AC542" si="201">(2^(1-AJ532))*AB532</f>
        <v>375.80489843021172</v>
      </c>
      <c r="AD532">
        <v>332</v>
      </c>
      <c r="AE532">
        <v>0</v>
      </c>
      <c r="AF532">
        <v>310</v>
      </c>
      <c r="AG532">
        <v>186</v>
      </c>
      <c r="AH532" s="7">
        <f t="shared" si="199"/>
        <v>274.08217357512837</v>
      </c>
      <c r="AI532">
        <v>1000000</v>
      </c>
      <c r="AJ532">
        <f t="shared" si="184"/>
        <v>0.77780000000000005</v>
      </c>
      <c r="AK532">
        <f t="shared" si="185"/>
        <v>0.77780000000000005</v>
      </c>
      <c r="AL532">
        <v>1.2371939999999999</v>
      </c>
      <c r="AM532">
        <v>0.85401945999999995</v>
      </c>
      <c r="AN532">
        <f t="shared" si="186"/>
        <v>342.99854227095483</v>
      </c>
      <c r="AO532">
        <f t="shared" si="187"/>
        <v>0</v>
      </c>
      <c r="AP532">
        <f t="shared" si="188"/>
        <v>342.99854227095483</v>
      </c>
      <c r="AQ532">
        <f t="shared" si="189"/>
        <v>331.70830559393499</v>
      </c>
      <c r="AR532">
        <v>210000</v>
      </c>
      <c r="AS532">
        <v>0.3</v>
      </c>
      <c r="AT532">
        <f t="shared" si="190"/>
        <v>331.70830559393499</v>
      </c>
      <c r="AU532">
        <f t="shared" si="191"/>
        <v>331.70830559393494</v>
      </c>
      <c r="AV532">
        <f t="shared" si="192"/>
        <v>342.99854227095506</v>
      </c>
      <c r="AW532">
        <f t="shared" si="177"/>
        <v>342.99854227095506</v>
      </c>
      <c r="AX532">
        <f t="shared" si="193"/>
        <v>342.99854227095483</v>
      </c>
      <c r="AY532">
        <f t="shared" si="194"/>
        <v>342.99854227095483</v>
      </c>
      <c r="AZ532">
        <f t="shared" si="195"/>
        <v>342.99854227095483</v>
      </c>
      <c r="BA532">
        <f t="shared" si="196"/>
        <v>342.99854227095483</v>
      </c>
      <c r="BB532">
        <f t="shared" si="197"/>
        <v>342.99854227095483</v>
      </c>
      <c r="BC532">
        <f t="shared" si="182"/>
        <v>342.99854227095483</v>
      </c>
      <c r="BD532">
        <v>1.6453201633103199E-8</v>
      </c>
      <c r="BE532">
        <v>1.12120177226433E-16</v>
      </c>
      <c r="BF532">
        <v>0.17465142857142801</v>
      </c>
      <c r="BG532">
        <v>331.70830559393499</v>
      </c>
      <c r="BH532">
        <v>0.164742857142857</v>
      </c>
      <c r="BI532">
        <v>342.99854227095398</v>
      </c>
      <c r="BJ532">
        <v>331.70830559393499</v>
      </c>
      <c r="BK532">
        <v>0</v>
      </c>
    </row>
    <row r="533" spans="1:63" x14ac:dyDescent="0.25">
      <c r="A533" t="s">
        <v>93</v>
      </c>
      <c r="B533">
        <v>531</v>
      </c>
      <c r="C533" t="s">
        <v>110</v>
      </c>
      <c r="D533">
        <v>246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-138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45</v>
      </c>
      <c r="U533">
        <v>0</v>
      </c>
      <c r="V533">
        <f t="shared" si="183"/>
        <v>0</v>
      </c>
      <c r="W533" t="s">
        <v>22</v>
      </c>
      <c r="X533" t="s">
        <v>71</v>
      </c>
      <c r="Y533" t="s">
        <v>41</v>
      </c>
      <c r="Z533">
        <v>520</v>
      </c>
      <c r="AA533">
        <v>350</v>
      </c>
      <c r="AB533" s="1">
        <f t="shared" si="200"/>
        <v>322.16145020781119</v>
      </c>
      <c r="AC533" s="6">
        <f t="shared" si="201"/>
        <v>375.80489843021172</v>
      </c>
      <c r="AD533">
        <v>332</v>
      </c>
      <c r="AE533">
        <v>0</v>
      </c>
      <c r="AF533">
        <v>310</v>
      </c>
      <c r="AG533">
        <v>186</v>
      </c>
      <c r="AH533" s="7">
        <f t="shared" si="199"/>
        <v>274.08217357512837</v>
      </c>
      <c r="AI533">
        <v>1000000</v>
      </c>
      <c r="AJ533">
        <f t="shared" si="184"/>
        <v>0.77780000000000005</v>
      </c>
      <c r="AK533">
        <f t="shared" si="185"/>
        <v>0.77780000000000005</v>
      </c>
      <c r="AL533">
        <v>1.3754478999999999</v>
      </c>
      <c r="AM533">
        <v>0.59343773</v>
      </c>
      <c r="AN533">
        <f t="shared" si="186"/>
        <v>342.99854227095483</v>
      </c>
      <c r="AO533">
        <f t="shared" si="187"/>
        <v>0</v>
      </c>
      <c r="AP533">
        <f t="shared" si="188"/>
        <v>342.99854227095483</v>
      </c>
      <c r="AQ533">
        <f t="shared" si="189"/>
        <v>306.76269629250402</v>
      </c>
      <c r="AR533">
        <v>210000</v>
      </c>
      <c r="AS533">
        <v>0.3</v>
      </c>
      <c r="AT533">
        <f t="shared" si="190"/>
        <v>306.76269629250424</v>
      </c>
      <c r="AU533">
        <f t="shared" si="191"/>
        <v>306.76269629250413</v>
      </c>
      <c r="AV533">
        <f t="shared" si="192"/>
        <v>342.99854227095477</v>
      </c>
      <c r="AW533">
        <f t="shared" si="177"/>
        <v>342.99854227095506</v>
      </c>
      <c r="AX533">
        <f t="shared" si="193"/>
        <v>342.99854227095483</v>
      </c>
      <c r="AY533">
        <f t="shared" si="194"/>
        <v>342.99854227095483</v>
      </c>
      <c r="AZ533">
        <f t="shared" si="195"/>
        <v>342.99854227095483</v>
      </c>
      <c r="BA533">
        <f t="shared" si="196"/>
        <v>342.99854227095483</v>
      </c>
      <c r="BB533">
        <f t="shared" si="197"/>
        <v>342.99854227095483</v>
      </c>
      <c r="BC533">
        <f t="shared" si="182"/>
        <v>342.99854227095483</v>
      </c>
      <c r="BD533">
        <v>0.488988991678454</v>
      </c>
      <c r="BE533">
        <v>0.41435457426123201</v>
      </c>
      <c r="BF533">
        <v>0.14937039974070901</v>
      </c>
      <c r="BG533">
        <v>306.76269629250402</v>
      </c>
      <c r="BH533">
        <v>0.164742857142857</v>
      </c>
      <c r="BI533">
        <v>316.82980312574</v>
      </c>
      <c r="BJ533">
        <v>306.76269629250402</v>
      </c>
      <c r="BK533">
        <v>0</v>
      </c>
    </row>
    <row r="534" spans="1:63" x14ac:dyDescent="0.25">
      <c r="A534" t="s">
        <v>93</v>
      </c>
      <c r="B534">
        <v>532</v>
      </c>
      <c r="C534" t="s">
        <v>110</v>
      </c>
      <c r="D534">
        <v>264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-148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90</v>
      </c>
      <c r="U534">
        <v>0</v>
      </c>
      <c r="V534">
        <f t="shared" si="183"/>
        <v>0</v>
      </c>
      <c r="W534" t="s">
        <v>22</v>
      </c>
      <c r="X534" t="s">
        <v>71</v>
      </c>
      <c r="Y534" t="s">
        <v>41</v>
      </c>
      <c r="Z534">
        <v>520</v>
      </c>
      <c r="AA534">
        <v>350</v>
      </c>
      <c r="AB534" s="1">
        <f t="shared" si="200"/>
        <v>322.16145020781119</v>
      </c>
      <c r="AC534" s="6">
        <f t="shared" si="201"/>
        <v>375.80489843021172</v>
      </c>
      <c r="AD534">
        <v>332</v>
      </c>
      <c r="AE534">
        <v>0</v>
      </c>
      <c r="AF534">
        <v>310</v>
      </c>
      <c r="AG534">
        <v>186</v>
      </c>
      <c r="AH534" s="7">
        <f t="shared" si="199"/>
        <v>274.08217357512837</v>
      </c>
      <c r="AI534">
        <v>1000000</v>
      </c>
      <c r="AJ534">
        <f t="shared" si="184"/>
        <v>0.77780000000000005</v>
      </c>
      <c r="AK534">
        <f t="shared" si="185"/>
        <v>0.77780000000000005</v>
      </c>
      <c r="AL534">
        <v>1.3792837</v>
      </c>
      <c r="AM534">
        <v>0.66253596999999997</v>
      </c>
      <c r="AN534">
        <f t="shared" si="186"/>
        <v>367.97826022742157</v>
      </c>
      <c r="AO534">
        <f t="shared" si="187"/>
        <v>0</v>
      </c>
      <c r="AP534">
        <f t="shared" si="188"/>
        <v>367.97826022742157</v>
      </c>
      <c r="AQ534">
        <f t="shared" si="189"/>
        <v>264</v>
      </c>
      <c r="AR534">
        <v>210000</v>
      </c>
      <c r="AS534">
        <v>0.3</v>
      </c>
      <c r="AT534">
        <f t="shared" si="190"/>
        <v>264.00000000000006</v>
      </c>
      <c r="AU534">
        <f t="shared" si="191"/>
        <v>263.99999999999989</v>
      </c>
      <c r="AV534">
        <f t="shared" si="192"/>
        <v>367.97826022742186</v>
      </c>
      <c r="AW534">
        <f t="shared" si="177"/>
        <v>367.97826022742174</v>
      </c>
      <c r="AX534">
        <f t="shared" si="193"/>
        <v>367.97826022742157</v>
      </c>
      <c r="AY534">
        <f t="shared" si="194"/>
        <v>367.97826022742157</v>
      </c>
      <c r="AZ534">
        <f t="shared" si="195"/>
        <v>367.97826022742157</v>
      </c>
      <c r="BA534">
        <f t="shared" si="196"/>
        <v>367.97826022742157</v>
      </c>
      <c r="BB534">
        <f t="shared" si="197"/>
        <v>367.97826022742157</v>
      </c>
      <c r="BC534">
        <f t="shared" si="182"/>
        <v>367.97826022742157</v>
      </c>
      <c r="BD534">
        <v>0.83978454102743805</v>
      </c>
      <c r="BE534">
        <v>0.64342140074901899</v>
      </c>
      <c r="BF534">
        <v>0.11062857142857099</v>
      </c>
      <c r="BG534">
        <v>264</v>
      </c>
      <c r="BH534">
        <v>0.164742857142857</v>
      </c>
      <c r="BI534">
        <v>264</v>
      </c>
      <c r="BJ534">
        <v>264</v>
      </c>
      <c r="BK534">
        <v>0</v>
      </c>
    </row>
    <row r="535" spans="1:63" x14ac:dyDescent="0.25">
      <c r="A535" t="s">
        <v>93</v>
      </c>
      <c r="B535">
        <v>533</v>
      </c>
      <c r="C535" t="s">
        <v>110</v>
      </c>
      <c r="D535">
        <v>175.33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-52.6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90</v>
      </c>
      <c r="U535">
        <v>0</v>
      </c>
      <c r="V535">
        <f t="shared" si="183"/>
        <v>0</v>
      </c>
      <c r="W535" t="s">
        <v>18</v>
      </c>
      <c r="X535" t="s">
        <v>72</v>
      </c>
      <c r="Y535" t="s">
        <v>69</v>
      </c>
      <c r="Z535">
        <v>300</v>
      </c>
      <c r="AA535" s="3">
        <f>Z535/1.5</f>
        <v>200</v>
      </c>
      <c r="AB535">
        <v>184.161859976312</v>
      </c>
      <c r="AC535" s="6">
        <f t="shared" si="201"/>
        <v>269.62874493005955</v>
      </c>
      <c r="AD535">
        <v>0</v>
      </c>
      <c r="AE535">
        <v>0</v>
      </c>
      <c r="AF535">
        <v>0</v>
      </c>
      <c r="AG535">
        <v>97.497237097830407</v>
      </c>
      <c r="AH535" s="7">
        <f t="shared" si="199"/>
        <v>164.82768933369169</v>
      </c>
      <c r="AI535">
        <v>100000</v>
      </c>
      <c r="AJ535">
        <f t="shared" si="184"/>
        <v>0.45</v>
      </c>
      <c r="AK535">
        <f t="shared" si="185"/>
        <v>0.45000000000000018</v>
      </c>
      <c r="AL535">
        <v>1.1780200000000001</v>
      </c>
      <c r="AM535">
        <v>0.69551176000000003</v>
      </c>
      <c r="AN535">
        <f t="shared" si="186"/>
        <v>197.58767395766367</v>
      </c>
      <c r="AO535">
        <f t="shared" si="187"/>
        <v>0</v>
      </c>
      <c r="AP535">
        <f t="shared" si="188"/>
        <v>197.58767395766367</v>
      </c>
      <c r="AQ535">
        <f t="shared" si="189"/>
        <v>175.33</v>
      </c>
      <c r="AR535">
        <v>120000</v>
      </c>
      <c r="AS535">
        <v>0.34</v>
      </c>
      <c r="AT535">
        <f t="shared" si="190"/>
        <v>175.33000000000013</v>
      </c>
      <c r="AU535">
        <f t="shared" si="191"/>
        <v>175.32999999999998</v>
      </c>
      <c r="AV535">
        <f t="shared" si="192"/>
        <v>197.58767395766375</v>
      </c>
      <c r="AW535">
        <f t="shared" si="177"/>
        <v>197.58767395766375</v>
      </c>
      <c r="AX535">
        <f t="shared" si="193"/>
        <v>197.58767395766367</v>
      </c>
      <c r="AY535">
        <f t="shared" si="194"/>
        <v>197.58767395766367</v>
      </c>
      <c r="AZ535">
        <f t="shared" si="195"/>
        <v>197.58767395766367</v>
      </c>
      <c r="BA535">
        <f t="shared" si="196"/>
        <v>197.58767395766367</v>
      </c>
      <c r="BB535">
        <f t="shared" si="197"/>
        <v>197.58767395766367</v>
      </c>
      <c r="BC535">
        <f t="shared" si="182"/>
        <v>197.58767395766367</v>
      </c>
      <c r="BD535">
        <v>0.51427277303666996</v>
      </c>
      <c r="BE535">
        <v>0.34396642214067402</v>
      </c>
      <c r="BF535">
        <v>8.5390580277777794E-2</v>
      </c>
      <c r="BG535">
        <v>175.33</v>
      </c>
      <c r="BH535">
        <v>9.4209974083152001E-2</v>
      </c>
      <c r="BI535">
        <v>175.33</v>
      </c>
      <c r="BJ535">
        <v>175.33</v>
      </c>
      <c r="BK535">
        <v>0</v>
      </c>
    </row>
    <row r="536" spans="1:63" x14ac:dyDescent="0.25">
      <c r="A536" t="s">
        <v>93</v>
      </c>
      <c r="B536">
        <v>534</v>
      </c>
      <c r="C536" t="s">
        <v>110</v>
      </c>
      <c r="D536">
        <v>162.28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-64.91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90</v>
      </c>
      <c r="U536">
        <v>0</v>
      </c>
      <c r="V536">
        <f t="shared" si="183"/>
        <v>0</v>
      </c>
      <c r="W536" t="s">
        <v>18</v>
      </c>
      <c r="X536" t="s">
        <v>72</v>
      </c>
      <c r="Y536" t="s">
        <v>69</v>
      </c>
      <c r="Z536">
        <v>300</v>
      </c>
      <c r="AA536" s="3">
        <f t="shared" ref="AA536:AA542" si="202">Z536/1.5</f>
        <v>200</v>
      </c>
      <c r="AB536">
        <v>184.161859976312</v>
      </c>
      <c r="AC536" s="6">
        <f t="shared" si="201"/>
        <v>269.62874493005955</v>
      </c>
      <c r="AD536">
        <v>0</v>
      </c>
      <c r="AE536">
        <v>0</v>
      </c>
      <c r="AF536">
        <v>0</v>
      </c>
      <c r="AG536">
        <v>97.497237097830407</v>
      </c>
      <c r="AH536" s="7">
        <f t="shared" si="199"/>
        <v>164.82768933369169</v>
      </c>
      <c r="AI536">
        <v>100000</v>
      </c>
      <c r="AJ536">
        <f t="shared" si="184"/>
        <v>0.45</v>
      </c>
      <c r="AK536">
        <f t="shared" si="185"/>
        <v>0.45000000000000018</v>
      </c>
      <c r="AL536">
        <v>1.1764327000000001</v>
      </c>
      <c r="AM536">
        <v>0.65347259999999996</v>
      </c>
      <c r="AN536">
        <f t="shared" si="186"/>
        <v>197.42016791604649</v>
      </c>
      <c r="AO536">
        <f t="shared" si="187"/>
        <v>0</v>
      </c>
      <c r="AP536">
        <f t="shared" si="188"/>
        <v>197.42016791604649</v>
      </c>
      <c r="AQ536">
        <f t="shared" si="189"/>
        <v>162.28</v>
      </c>
      <c r="AR536">
        <v>120000</v>
      </c>
      <c r="AS536">
        <v>0.34</v>
      </c>
      <c r="AT536">
        <f t="shared" si="190"/>
        <v>162.28000000000003</v>
      </c>
      <c r="AU536">
        <f t="shared" si="191"/>
        <v>162.27999999999997</v>
      </c>
      <c r="AV536">
        <f t="shared" si="192"/>
        <v>197.42016791604638</v>
      </c>
      <c r="AW536">
        <f t="shared" si="177"/>
        <v>197.42016791604647</v>
      </c>
      <c r="AX536">
        <f t="shared" si="193"/>
        <v>197.42016791604649</v>
      </c>
      <c r="AY536">
        <f t="shared" si="194"/>
        <v>197.42016791604649</v>
      </c>
      <c r="AZ536">
        <f t="shared" si="195"/>
        <v>197.42016791604649</v>
      </c>
      <c r="BA536">
        <f t="shared" si="196"/>
        <v>197.42016791604649</v>
      </c>
      <c r="BB536">
        <f t="shared" si="197"/>
        <v>197.42016791604649</v>
      </c>
      <c r="BC536">
        <f t="shared" si="182"/>
        <v>197.42016791604649</v>
      </c>
      <c r="BD536">
        <v>0.64779697306439099</v>
      </c>
      <c r="BE536">
        <v>0.457623896984378</v>
      </c>
      <c r="BF536">
        <v>7.3152217777777695E-2</v>
      </c>
      <c r="BG536">
        <v>162.28</v>
      </c>
      <c r="BH536">
        <v>9.4209974083152001E-2</v>
      </c>
      <c r="BI536">
        <v>162.28</v>
      </c>
      <c r="BJ536">
        <v>162.28</v>
      </c>
      <c r="BK536">
        <v>0</v>
      </c>
    </row>
    <row r="537" spans="1:63" x14ac:dyDescent="0.25">
      <c r="A537" t="s">
        <v>93</v>
      </c>
      <c r="B537">
        <v>535</v>
      </c>
      <c r="C537" t="s">
        <v>110</v>
      </c>
      <c r="D537">
        <v>155.97999999999999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-77.989999999999995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90</v>
      </c>
      <c r="U537">
        <v>0</v>
      </c>
      <c r="V537">
        <f t="shared" si="183"/>
        <v>0</v>
      </c>
      <c r="W537" t="s">
        <v>18</v>
      </c>
      <c r="X537" t="s">
        <v>72</v>
      </c>
      <c r="Y537" t="s">
        <v>69</v>
      </c>
      <c r="Z537">
        <v>300</v>
      </c>
      <c r="AA537" s="3">
        <f t="shared" si="202"/>
        <v>200</v>
      </c>
      <c r="AB537">
        <v>184.161859976312</v>
      </c>
      <c r="AC537" s="6">
        <f t="shared" si="201"/>
        <v>269.62874493005955</v>
      </c>
      <c r="AD537">
        <v>0</v>
      </c>
      <c r="AE537">
        <v>0</v>
      </c>
      <c r="AF537">
        <v>0</v>
      </c>
      <c r="AG537">
        <v>97.497237097830407</v>
      </c>
      <c r="AH537" s="7">
        <f t="shared" si="199"/>
        <v>164.82768933369169</v>
      </c>
      <c r="AI537">
        <v>100000</v>
      </c>
      <c r="AJ537">
        <f t="shared" si="184"/>
        <v>0.45</v>
      </c>
      <c r="AK537">
        <f t="shared" si="185"/>
        <v>0.45000000000000018</v>
      </c>
      <c r="AL537">
        <v>1.2015294000000001</v>
      </c>
      <c r="AM537">
        <v>0.63633024999999999</v>
      </c>
      <c r="AN537">
        <f t="shared" si="186"/>
        <v>206.3421447499274</v>
      </c>
      <c r="AO537">
        <f t="shared" si="187"/>
        <v>0</v>
      </c>
      <c r="AP537">
        <f t="shared" si="188"/>
        <v>206.3421447499274</v>
      </c>
      <c r="AQ537">
        <f t="shared" si="189"/>
        <v>155.97999999999999</v>
      </c>
      <c r="AR537">
        <v>120000</v>
      </c>
      <c r="AS537">
        <v>0.34</v>
      </c>
      <c r="AT537">
        <f t="shared" si="190"/>
        <v>155.97999999999996</v>
      </c>
      <c r="AU537">
        <f t="shared" si="191"/>
        <v>155.97999999999996</v>
      </c>
      <c r="AV537">
        <f t="shared" si="192"/>
        <v>206.34214474992731</v>
      </c>
      <c r="AW537">
        <f t="shared" si="177"/>
        <v>206.34214474992746</v>
      </c>
      <c r="AX537">
        <f t="shared" si="193"/>
        <v>206.3421447499274</v>
      </c>
      <c r="AY537">
        <f t="shared" si="194"/>
        <v>206.3421447499274</v>
      </c>
      <c r="AZ537">
        <f t="shared" si="195"/>
        <v>206.3421447499274</v>
      </c>
      <c r="BA537">
        <f t="shared" si="196"/>
        <v>206.3421447499274</v>
      </c>
      <c r="BB537">
        <f t="shared" si="197"/>
        <v>206.3421447499274</v>
      </c>
      <c r="BC537">
        <f t="shared" si="182"/>
        <v>206.3421447499274</v>
      </c>
      <c r="BD537">
        <v>0.76987323142336905</v>
      </c>
      <c r="BE537">
        <v>0.57311145113341</v>
      </c>
      <c r="BF537">
        <v>6.7582667777777702E-2</v>
      </c>
      <c r="BG537">
        <v>155.97999999999999</v>
      </c>
      <c r="BH537">
        <v>9.4209974083152001E-2</v>
      </c>
      <c r="BI537">
        <v>155.97999999999999</v>
      </c>
      <c r="BJ537">
        <v>155.97999999999999</v>
      </c>
      <c r="BK537">
        <v>0</v>
      </c>
    </row>
    <row r="538" spans="1:63" x14ac:dyDescent="0.25">
      <c r="A538" t="s">
        <v>93</v>
      </c>
      <c r="B538">
        <v>536</v>
      </c>
      <c r="C538" t="s">
        <v>110</v>
      </c>
      <c r="D538">
        <v>154.19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-81.72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90</v>
      </c>
      <c r="U538">
        <v>0</v>
      </c>
      <c r="V538">
        <f t="shared" si="183"/>
        <v>0</v>
      </c>
      <c r="W538" t="s">
        <v>18</v>
      </c>
      <c r="X538" t="s">
        <v>72</v>
      </c>
      <c r="Y538" t="s">
        <v>69</v>
      </c>
      <c r="Z538">
        <v>300</v>
      </c>
      <c r="AA538" s="3">
        <f t="shared" si="202"/>
        <v>200</v>
      </c>
      <c r="AB538">
        <v>184.161859976312</v>
      </c>
      <c r="AC538" s="6">
        <f t="shared" si="201"/>
        <v>269.62874493005955</v>
      </c>
      <c r="AD538">
        <v>0</v>
      </c>
      <c r="AE538">
        <v>0</v>
      </c>
      <c r="AF538">
        <v>0</v>
      </c>
      <c r="AG538">
        <v>97.497237097830407</v>
      </c>
      <c r="AH538" s="7">
        <f t="shared" si="199"/>
        <v>164.82768933369169</v>
      </c>
      <c r="AI538">
        <v>100000</v>
      </c>
      <c r="AJ538">
        <f t="shared" si="184"/>
        <v>0.45</v>
      </c>
      <c r="AK538">
        <f t="shared" si="185"/>
        <v>0.45000000000000018</v>
      </c>
      <c r="AL538">
        <v>1.2089995</v>
      </c>
      <c r="AM538">
        <v>0.63186914000000005</v>
      </c>
      <c r="AN538">
        <f t="shared" si="186"/>
        <v>209.30607086274398</v>
      </c>
      <c r="AO538">
        <f t="shared" si="187"/>
        <v>0</v>
      </c>
      <c r="AP538">
        <f t="shared" si="188"/>
        <v>209.30607086274398</v>
      </c>
      <c r="AQ538">
        <f t="shared" si="189"/>
        <v>154.19</v>
      </c>
      <c r="AR538">
        <v>120000</v>
      </c>
      <c r="AS538">
        <v>0.34</v>
      </c>
      <c r="AT538">
        <f t="shared" si="190"/>
        <v>154.19000000000008</v>
      </c>
      <c r="AU538">
        <f t="shared" si="191"/>
        <v>154.18999999999997</v>
      </c>
      <c r="AV538">
        <f t="shared" si="192"/>
        <v>209.30607086274418</v>
      </c>
      <c r="AW538">
        <f t="shared" si="177"/>
        <v>209.30607086274418</v>
      </c>
      <c r="AX538">
        <f t="shared" si="193"/>
        <v>209.30607086274398</v>
      </c>
      <c r="AY538">
        <f t="shared" si="194"/>
        <v>209.30607086274398</v>
      </c>
      <c r="AZ538">
        <f t="shared" si="195"/>
        <v>209.30607086274398</v>
      </c>
      <c r="BA538">
        <f t="shared" si="196"/>
        <v>209.30607086274398</v>
      </c>
      <c r="BB538">
        <f t="shared" si="197"/>
        <v>209.30607086274398</v>
      </c>
      <c r="BC538">
        <f t="shared" si="182"/>
        <v>209.30607086274398</v>
      </c>
      <c r="BD538">
        <v>0.80479939774161002</v>
      </c>
      <c r="BE538">
        <v>0.60793306117816603</v>
      </c>
      <c r="BF538">
        <v>6.6040433611111102E-2</v>
      </c>
      <c r="BG538">
        <v>154.19</v>
      </c>
      <c r="BH538">
        <v>9.4209974083152001E-2</v>
      </c>
      <c r="BI538">
        <v>154.19</v>
      </c>
      <c r="BJ538">
        <v>154.19</v>
      </c>
      <c r="BK538">
        <v>0</v>
      </c>
    </row>
    <row r="539" spans="1:63" x14ac:dyDescent="0.25">
      <c r="A539" t="s">
        <v>93</v>
      </c>
      <c r="B539">
        <v>537</v>
      </c>
      <c r="C539" t="s">
        <v>110</v>
      </c>
      <c r="D539">
        <v>142.74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-85.64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90</v>
      </c>
      <c r="U539">
        <v>0</v>
      </c>
      <c r="V539">
        <f t="shared" si="183"/>
        <v>0</v>
      </c>
      <c r="W539" t="s">
        <v>18</v>
      </c>
      <c r="X539" t="s">
        <v>72</v>
      </c>
      <c r="Y539" t="s">
        <v>69</v>
      </c>
      <c r="Z539">
        <v>300</v>
      </c>
      <c r="AA539" s="3">
        <f t="shared" si="202"/>
        <v>200</v>
      </c>
      <c r="AB539">
        <v>184.161859976312</v>
      </c>
      <c r="AC539" s="6">
        <f t="shared" si="201"/>
        <v>269.62874493005955</v>
      </c>
      <c r="AD539">
        <v>0</v>
      </c>
      <c r="AE539">
        <v>0</v>
      </c>
      <c r="AF539">
        <v>0</v>
      </c>
      <c r="AG539">
        <v>97.497237097830407</v>
      </c>
      <c r="AH539" s="7">
        <f t="shared" si="199"/>
        <v>164.82768933369169</v>
      </c>
      <c r="AI539">
        <v>100000</v>
      </c>
      <c r="AJ539">
        <f t="shared" si="184"/>
        <v>0.45</v>
      </c>
      <c r="AK539">
        <f t="shared" si="185"/>
        <v>0.45000000000000018</v>
      </c>
      <c r="AL539">
        <v>1.1846578000000001</v>
      </c>
      <c r="AM539">
        <v>0.60124809999999995</v>
      </c>
      <c r="AN539">
        <f t="shared" si="186"/>
        <v>205.85756337817662</v>
      </c>
      <c r="AO539">
        <f t="shared" si="187"/>
        <v>0</v>
      </c>
      <c r="AP539">
        <f t="shared" si="188"/>
        <v>205.85756337817662</v>
      </c>
      <c r="AQ539">
        <f t="shared" si="189"/>
        <v>142.74</v>
      </c>
      <c r="AR539">
        <v>120000</v>
      </c>
      <c r="AS539">
        <v>0.34</v>
      </c>
      <c r="AT539">
        <f t="shared" si="190"/>
        <v>142.74000000000004</v>
      </c>
      <c r="AU539">
        <f t="shared" si="191"/>
        <v>142.74</v>
      </c>
      <c r="AV539">
        <f t="shared" si="192"/>
        <v>205.85756337817665</v>
      </c>
      <c r="AW539">
        <f t="shared" ref="AW539:AW602" si="203">((AN539+AO539)^(1-AJ539))*(AN539^AJ539)</f>
        <v>205.85756337817676</v>
      </c>
      <c r="AX539">
        <f t="shared" si="193"/>
        <v>205.85756337817662</v>
      </c>
      <c r="AY539">
        <f t="shared" si="194"/>
        <v>205.85756337817662</v>
      </c>
      <c r="AZ539">
        <f t="shared" si="195"/>
        <v>205.85756337817662</v>
      </c>
      <c r="BA539">
        <f t="shared" si="196"/>
        <v>205.85756337817662</v>
      </c>
      <c r="BB539">
        <f t="shared" si="197"/>
        <v>205.85756337817662</v>
      </c>
      <c r="BC539">
        <f t="shared" si="182"/>
        <v>205.85756337817662</v>
      </c>
      <c r="BD539">
        <v>0.88391124558329803</v>
      </c>
      <c r="BE539">
        <v>0.68877667317584801</v>
      </c>
      <c r="BF539">
        <v>5.659641E-2</v>
      </c>
      <c r="BG539">
        <v>142.74</v>
      </c>
      <c r="BH539">
        <v>9.4209974083152001E-2</v>
      </c>
      <c r="BI539">
        <v>148.332831160198</v>
      </c>
      <c r="BJ539">
        <v>142.74</v>
      </c>
      <c r="BK539">
        <v>0</v>
      </c>
    </row>
    <row r="540" spans="1:63" x14ac:dyDescent="0.25">
      <c r="A540" t="s">
        <v>93</v>
      </c>
      <c r="B540">
        <v>538</v>
      </c>
      <c r="C540" t="s">
        <v>110</v>
      </c>
      <c r="D540">
        <v>129.02000000000001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-90.31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90</v>
      </c>
      <c r="U540">
        <v>0</v>
      </c>
      <c r="V540">
        <f t="shared" si="183"/>
        <v>0</v>
      </c>
      <c r="W540" t="s">
        <v>18</v>
      </c>
      <c r="X540" t="s">
        <v>72</v>
      </c>
      <c r="Y540" t="s">
        <v>69</v>
      </c>
      <c r="Z540">
        <v>300</v>
      </c>
      <c r="AA540" s="3">
        <f t="shared" si="202"/>
        <v>200</v>
      </c>
      <c r="AB540">
        <v>184.161859976312</v>
      </c>
      <c r="AC540" s="6">
        <f t="shared" si="201"/>
        <v>269.62874493005955</v>
      </c>
      <c r="AD540">
        <v>0</v>
      </c>
      <c r="AE540">
        <v>0</v>
      </c>
      <c r="AF540">
        <v>0</v>
      </c>
      <c r="AG540">
        <v>97.497237097830407</v>
      </c>
      <c r="AH540" s="7">
        <f t="shared" si="199"/>
        <v>164.82768933369169</v>
      </c>
      <c r="AI540">
        <v>100000</v>
      </c>
      <c r="AJ540">
        <f t="shared" si="184"/>
        <v>0.45</v>
      </c>
      <c r="AK540">
        <f t="shared" si="185"/>
        <v>0.45000000000000018</v>
      </c>
      <c r="AL540">
        <v>1.1551016999999999</v>
      </c>
      <c r="AM540">
        <v>0.57563394000000001</v>
      </c>
      <c r="AN540">
        <f t="shared" si="186"/>
        <v>202.76550175017445</v>
      </c>
      <c r="AO540">
        <f t="shared" si="187"/>
        <v>0</v>
      </c>
      <c r="AP540">
        <f t="shared" si="188"/>
        <v>202.76550175017445</v>
      </c>
      <c r="AQ540">
        <f t="shared" si="189"/>
        <v>147.84384176556</v>
      </c>
      <c r="AR540">
        <v>120000</v>
      </c>
      <c r="AS540">
        <v>0.34</v>
      </c>
      <c r="AT540">
        <f t="shared" si="190"/>
        <v>147.84384176556006</v>
      </c>
      <c r="AU540">
        <f t="shared" si="191"/>
        <v>147.84384176556</v>
      </c>
      <c r="AV540">
        <f t="shared" si="192"/>
        <v>202.76550175017451</v>
      </c>
      <c r="AW540">
        <f t="shared" si="203"/>
        <v>202.76550175017459</v>
      </c>
      <c r="AX540">
        <f t="shared" si="193"/>
        <v>202.76550175017445</v>
      </c>
      <c r="AY540">
        <f t="shared" si="194"/>
        <v>202.76550175017445</v>
      </c>
      <c r="AZ540">
        <f t="shared" si="195"/>
        <v>202.76550175017445</v>
      </c>
      <c r="BA540">
        <f t="shared" si="196"/>
        <v>202.76550175017445</v>
      </c>
      <c r="BB540">
        <f t="shared" si="197"/>
        <v>202.76550175017445</v>
      </c>
      <c r="BC540">
        <f t="shared" si="182"/>
        <v>202.76550175017445</v>
      </c>
      <c r="BD540">
        <v>0.99241947522296503</v>
      </c>
      <c r="BE540">
        <v>0.79913297814509199</v>
      </c>
      <c r="BF540">
        <v>6.0716115411111098E-2</v>
      </c>
      <c r="BG540">
        <v>147.84384176556</v>
      </c>
      <c r="BH540">
        <v>9.4209974083152001E-2</v>
      </c>
      <c r="BI540">
        <v>156.42150843154499</v>
      </c>
      <c r="BJ540">
        <v>147.84384176556</v>
      </c>
      <c r="BK540">
        <v>0</v>
      </c>
    </row>
    <row r="541" spans="1:63" x14ac:dyDescent="0.25">
      <c r="A541" t="s">
        <v>93</v>
      </c>
      <c r="B541">
        <v>539</v>
      </c>
      <c r="C541" t="s">
        <v>110</v>
      </c>
      <c r="D541">
        <v>116.7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-93.36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90</v>
      </c>
      <c r="U541">
        <v>0</v>
      </c>
      <c r="V541">
        <f t="shared" si="183"/>
        <v>0</v>
      </c>
      <c r="W541" t="s">
        <v>18</v>
      </c>
      <c r="X541" t="s">
        <v>72</v>
      </c>
      <c r="Y541" t="s">
        <v>69</v>
      </c>
      <c r="Z541">
        <v>300</v>
      </c>
      <c r="AA541" s="3">
        <f t="shared" si="202"/>
        <v>200</v>
      </c>
      <c r="AB541">
        <v>184.161859976312</v>
      </c>
      <c r="AC541" s="6">
        <f t="shared" si="201"/>
        <v>269.62874493005955</v>
      </c>
      <c r="AD541">
        <v>0</v>
      </c>
      <c r="AE541">
        <v>0</v>
      </c>
      <c r="AF541">
        <v>0</v>
      </c>
      <c r="AG541">
        <v>97.497237097830407</v>
      </c>
      <c r="AH541" s="7">
        <f t="shared" si="199"/>
        <v>164.82768933369169</v>
      </c>
      <c r="AI541">
        <v>100000</v>
      </c>
      <c r="AJ541">
        <f t="shared" si="184"/>
        <v>0.45</v>
      </c>
      <c r="AK541">
        <f t="shared" si="185"/>
        <v>0.45000000000000018</v>
      </c>
      <c r="AL541">
        <v>1.1298002</v>
      </c>
      <c r="AM541">
        <v>0.55427139999999997</v>
      </c>
      <c r="AN541">
        <f t="shared" si="186"/>
        <v>199.41704741571118</v>
      </c>
      <c r="AO541">
        <f t="shared" si="187"/>
        <v>0</v>
      </c>
      <c r="AP541">
        <f t="shared" si="188"/>
        <v>199.41704741571118</v>
      </c>
      <c r="AQ541">
        <f t="shared" si="189"/>
        <v>152.836906956402</v>
      </c>
      <c r="AR541">
        <v>120000</v>
      </c>
      <c r="AS541">
        <v>0.34</v>
      </c>
      <c r="AT541">
        <f t="shared" si="190"/>
        <v>152.83690695640203</v>
      </c>
      <c r="AU541">
        <f t="shared" si="191"/>
        <v>152.83690695640198</v>
      </c>
      <c r="AV541">
        <f t="shared" si="192"/>
        <v>199.41704741571127</v>
      </c>
      <c r="AW541">
        <f t="shared" si="203"/>
        <v>199.41704741571135</v>
      </c>
      <c r="AX541">
        <f t="shared" si="193"/>
        <v>199.41704741571118</v>
      </c>
      <c r="AY541">
        <f t="shared" si="194"/>
        <v>199.41704741571118</v>
      </c>
      <c r="AZ541">
        <f t="shared" si="195"/>
        <v>199.41704741571118</v>
      </c>
      <c r="BA541">
        <f t="shared" si="196"/>
        <v>199.41704741571118</v>
      </c>
      <c r="BB541">
        <f t="shared" si="197"/>
        <v>199.41704741571118</v>
      </c>
      <c r="BC541">
        <f t="shared" si="182"/>
        <v>199.41704741571118</v>
      </c>
      <c r="BD541">
        <v>0.91151487394420305</v>
      </c>
      <c r="BE541">
        <v>0.97349119952545904</v>
      </c>
      <c r="BF541">
        <v>6.4886444799999998E-2</v>
      </c>
      <c r="BG541">
        <v>152.836906956402</v>
      </c>
      <c r="BH541">
        <v>9.4209974083152001E-2</v>
      </c>
      <c r="BI541">
        <v>161.70426339463</v>
      </c>
      <c r="BJ541">
        <v>152.836906956402</v>
      </c>
      <c r="BK541">
        <v>0</v>
      </c>
    </row>
    <row r="542" spans="1:63" x14ac:dyDescent="0.25">
      <c r="A542" t="s">
        <v>93</v>
      </c>
      <c r="B542">
        <v>540</v>
      </c>
      <c r="C542" t="s">
        <v>110</v>
      </c>
      <c r="D542">
        <v>301.98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-150.99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90</v>
      </c>
      <c r="U542">
        <v>0</v>
      </c>
      <c r="V542">
        <f t="shared" si="183"/>
        <v>0</v>
      </c>
      <c r="W542" t="s">
        <v>18</v>
      </c>
      <c r="X542" t="s">
        <v>73</v>
      </c>
      <c r="Y542" t="s">
        <v>41</v>
      </c>
      <c r="Z542">
        <v>416</v>
      </c>
      <c r="AA542" s="3">
        <f t="shared" si="202"/>
        <v>277.33333333333331</v>
      </c>
      <c r="AB542">
        <v>312.969921029673</v>
      </c>
      <c r="AC542" s="6">
        <f t="shared" si="201"/>
        <v>359.85707154897335</v>
      </c>
      <c r="AD542">
        <v>0</v>
      </c>
      <c r="AE542">
        <v>0</v>
      </c>
      <c r="AF542">
        <v>0</v>
      </c>
      <c r="AG542">
        <v>258.58675414045399</v>
      </c>
      <c r="AH542" s="7">
        <f t="shared" si="199"/>
        <v>377.57988811602559</v>
      </c>
      <c r="AI542">
        <v>200000</v>
      </c>
      <c r="AJ542">
        <f t="shared" si="184"/>
        <v>0.79859999999999998</v>
      </c>
      <c r="AK542">
        <f t="shared" si="185"/>
        <v>0.79859999999999987</v>
      </c>
      <c r="AL542">
        <v>1.4780229</v>
      </c>
      <c r="AM542">
        <v>0.72999316000000003</v>
      </c>
      <c r="AN542">
        <f t="shared" si="186"/>
        <v>399.48199045764255</v>
      </c>
      <c r="AO542">
        <f t="shared" si="187"/>
        <v>0</v>
      </c>
      <c r="AP542">
        <f t="shared" si="188"/>
        <v>399.48199045764255</v>
      </c>
      <c r="AQ542">
        <f t="shared" si="189"/>
        <v>301.98</v>
      </c>
      <c r="AR542">
        <v>200000</v>
      </c>
      <c r="AS542">
        <v>0.3</v>
      </c>
      <c r="AT542">
        <f t="shared" si="190"/>
        <v>301.98</v>
      </c>
      <c r="AU542">
        <f t="shared" si="191"/>
        <v>301.98000000000025</v>
      </c>
      <c r="AV542">
        <f t="shared" si="192"/>
        <v>399.48199045764289</v>
      </c>
      <c r="AW542">
        <f t="shared" si="203"/>
        <v>399.48199045764272</v>
      </c>
      <c r="AX542">
        <f t="shared" si="193"/>
        <v>399.48199045764255</v>
      </c>
      <c r="AY542">
        <f t="shared" si="194"/>
        <v>399.48199045764255</v>
      </c>
      <c r="AZ542">
        <f t="shared" si="195"/>
        <v>399.48199045764255</v>
      </c>
      <c r="BA542">
        <f t="shared" si="196"/>
        <v>399.48199045764255</v>
      </c>
      <c r="BB542">
        <f t="shared" si="197"/>
        <v>399.48199045764255</v>
      </c>
      <c r="BC542">
        <f t="shared" si="182"/>
        <v>399.48199045764255</v>
      </c>
      <c r="BD542">
        <v>0.76987323142336905</v>
      </c>
      <c r="BE542">
        <v>0.57311145113341</v>
      </c>
      <c r="BF542">
        <v>0.15198653400000001</v>
      </c>
      <c r="BG542">
        <v>301.98</v>
      </c>
      <c r="BH542">
        <v>0.16325028578219899</v>
      </c>
      <c r="BI542">
        <v>301.98</v>
      </c>
      <c r="BJ542">
        <v>301.98</v>
      </c>
      <c r="BK542">
        <v>0</v>
      </c>
    </row>
    <row r="543" spans="1:63" x14ac:dyDescent="0.25">
      <c r="A543" t="s">
        <v>93</v>
      </c>
      <c r="B543">
        <v>541</v>
      </c>
      <c r="C543" t="s">
        <v>110</v>
      </c>
      <c r="D543">
        <v>59.43</v>
      </c>
      <c r="E543">
        <v>0</v>
      </c>
      <c r="F543">
        <v>0</v>
      </c>
      <c r="G543">
        <v>415.58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f t="shared" si="183"/>
        <v>1</v>
      </c>
      <c r="W543" t="s">
        <v>19</v>
      </c>
      <c r="X543" t="s">
        <v>74</v>
      </c>
      <c r="Y543" t="s">
        <v>45</v>
      </c>
      <c r="Z543">
        <v>498</v>
      </c>
      <c r="AA543">
        <v>367.66</v>
      </c>
      <c r="AB543">
        <v>185.692970010241</v>
      </c>
      <c r="AC543">
        <v>236.62659926044699</v>
      </c>
      <c r="AD543">
        <v>0</v>
      </c>
      <c r="AE543">
        <v>0</v>
      </c>
      <c r="AF543">
        <v>0</v>
      </c>
      <c r="AG543">
        <v>185.563013926466</v>
      </c>
      <c r="AH543">
        <v>268.33331535918802</v>
      </c>
      <c r="AI543">
        <v>500000</v>
      </c>
      <c r="AJ543">
        <f t="shared" si="184"/>
        <v>0.42</v>
      </c>
      <c r="AK543">
        <f t="shared" si="185"/>
        <v>0.65030694202603057</v>
      </c>
      <c r="AL543">
        <v>0.45223944999999999</v>
      </c>
      <c r="AM543">
        <v>0.45120107999999998</v>
      </c>
      <c r="AN543">
        <f t="shared" si="186"/>
        <v>59.43</v>
      </c>
      <c r="AO543">
        <f t="shared" si="187"/>
        <v>415.58</v>
      </c>
      <c r="AP543">
        <f t="shared" si="188"/>
        <v>475.01</v>
      </c>
      <c r="AQ543">
        <f t="shared" si="189"/>
        <v>475.01</v>
      </c>
      <c r="AR543">
        <v>160000</v>
      </c>
      <c r="AS543">
        <v>0.27</v>
      </c>
      <c r="AT543">
        <f t="shared" si="190"/>
        <v>198.41294495610902</v>
      </c>
      <c r="AU543">
        <f t="shared" si="191"/>
        <v>185.95372443462603</v>
      </c>
      <c r="AV543">
        <f t="shared" si="192"/>
        <v>185.55281513579169</v>
      </c>
      <c r="AW543">
        <f t="shared" si="203"/>
        <v>198.41294495610902</v>
      </c>
      <c r="AX543">
        <f t="shared" si="193"/>
        <v>168.01739284966899</v>
      </c>
      <c r="AY543">
        <f t="shared" si="194"/>
        <v>658.74859742780859</v>
      </c>
      <c r="AZ543">
        <f t="shared" si="195"/>
        <v>-455.96898580968286</v>
      </c>
      <c r="BA543" t="e">
        <f t="shared" si="196"/>
        <v>#NUM!</v>
      </c>
      <c r="BB543">
        <f t="shared" si="197"/>
        <v>-93.971736537145716</v>
      </c>
      <c r="BC543">
        <f t="shared" si="182"/>
        <v>195.74254116719317</v>
      </c>
      <c r="BD543">
        <v>0</v>
      </c>
      <c r="BE543">
        <v>0</v>
      </c>
      <c r="BF543">
        <v>0.47007187520833299</v>
      </c>
      <c r="BG543">
        <v>475.01</v>
      </c>
      <c r="BH543">
        <v>7.1837248148383798E-2</v>
      </c>
      <c r="BI543">
        <v>475.01</v>
      </c>
      <c r="BJ543">
        <v>59.43</v>
      </c>
      <c r="BK543">
        <v>415.58</v>
      </c>
    </row>
    <row r="544" spans="1:63" x14ac:dyDescent="0.25">
      <c r="A544" t="s">
        <v>93</v>
      </c>
      <c r="B544">
        <v>542</v>
      </c>
      <c r="C544" t="s">
        <v>109</v>
      </c>
      <c r="D544">
        <v>82.09</v>
      </c>
      <c r="E544">
        <v>0</v>
      </c>
      <c r="F544">
        <v>0</v>
      </c>
      <c r="G544">
        <v>246.26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f t="shared" si="183"/>
        <v>1</v>
      </c>
      <c r="W544" t="s">
        <v>19</v>
      </c>
      <c r="X544" t="s">
        <v>74</v>
      </c>
      <c r="Y544" t="s">
        <v>45</v>
      </c>
      <c r="Z544">
        <v>498</v>
      </c>
      <c r="AA544">
        <v>367.66</v>
      </c>
      <c r="AB544">
        <v>185.692970010241</v>
      </c>
      <c r="AC544">
        <v>236.62659926044699</v>
      </c>
      <c r="AD544">
        <v>0</v>
      </c>
      <c r="AE544">
        <v>0</v>
      </c>
      <c r="AF544">
        <v>0</v>
      </c>
      <c r="AG544">
        <v>185.563013926466</v>
      </c>
      <c r="AH544">
        <v>268.33331535918802</v>
      </c>
      <c r="AI544">
        <v>500000</v>
      </c>
      <c r="AJ544">
        <f t="shared" si="184"/>
        <v>0.42</v>
      </c>
      <c r="AK544">
        <f t="shared" si="185"/>
        <v>0.65030694202603057</v>
      </c>
      <c r="AL544">
        <v>0.41052620000000001</v>
      </c>
      <c r="AM544">
        <v>0.41253230000000002</v>
      </c>
      <c r="AN544">
        <f t="shared" si="186"/>
        <v>82.09</v>
      </c>
      <c r="AO544">
        <f t="shared" si="187"/>
        <v>246.26</v>
      </c>
      <c r="AP544">
        <f t="shared" si="188"/>
        <v>328.35</v>
      </c>
      <c r="AQ544">
        <f t="shared" si="189"/>
        <v>328.35</v>
      </c>
      <c r="AR544">
        <v>160000</v>
      </c>
      <c r="AS544">
        <v>0.27</v>
      </c>
      <c r="AT544">
        <f t="shared" si="190"/>
        <v>183.43296217527435</v>
      </c>
      <c r="AU544">
        <f t="shared" si="191"/>
        <v>185.34176051874843</v>
      </c>
      <c r="AV544">
        <f t="shared" si="192"/>
        <v>185.85791036301319</v>
      </c>
      <c r="AW544">
        <f t="shared" si="203"/>
        <v>183.43296217527435</v>
      </c>
      <c r="AX544">
        <f t="shared" si="193"/>
        <v>164.17749998096573</v>
      </c>
      <c r="AY544">
        <f t="shared" si="194"/>
        <v>242.69604909827601</v>
      </c>
      <c r="AZ544">
        <f t="shared" si="195"/>
        <v>248.60963261943982</v>
      </c>
      <c r="BA544">
        <f t="shared" si="196"/>
        <v>110.55322197689024</v>
      </c>
      <c r="BB544">
        <f t="shared" si="197"/>
        <v>102.77630770556623</v>
      </c>
      <c r="BC544">
        <f t="shared" si="182"/>
        <v>108.66058396994427</v>
      </c>
      <c r="BD544">
        <v>0</v>
      </c>
      <c r="BE544">
        <v>0</v>
      </c>
      <c r="BF544">
        <v>0.22461192187500001</v>
      </c>
      <c r="BG544">
        <v>328.35</v>
      </c>
      <c r="BH544">
        <v>7.1837248148383798E-2</v>
      </c>
      <c r="BI544">
        <v>328.35</v>
      </c>
      <c r="BJ544">
        <v>82.09</v>
      </c>
      <c r="BK544">
        <v>246.26</v>
      </c>
    </row>
    <row r="545" spans="1:63" x14ac:dyDescent="0.25">
      <c r="A545" t="s">
        <v>93</v>
      </c>
      <c r="B545">
        <v>543</v>
      </c>
      <c r="C545" t="s">
        <v>109</v>
      </c>
      <c r="D545">
        <v>238.73</v>
      </c>
      <c r="E545">
        <v>0</v>
      </c>
      <c r="F545">
        <v>0</v>
      </c>
      <c r="G545">
        <v>-94.06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f t="shared" si="183"/>
        <v>1</v>
      </c>
      <c r="W545" t="s">
        <v>19</v>
      </c>
      <c r="X545" t="s">
        <v>74</v>
      </c>
      <c r="Y545" t="s">
        <v>45</v>
      </c>
      <c r="Z545">
        <v>498</v>
      </c>
      <c r="AA545">
        <v>367.66</v>
      </c>
      <c r="AB545">
        <v>185.692970010241</v>
      </c>
      <c r="AC545">
        <v>236.62659926044699</v>
      </c>
      <c r="AD545">
        <v>0</v>
      </c>
      <c r="AE545">
        <v>0</v>
      </c>
      <c r="AF545">
        <v>0</v>
      </c>
      <c r="AG545">
        <v>185.563013926466</v>
      </c>
      <c r="AH545">
        <v>268.33331535918802</v>
      </c>
      <c r="AI545">
        <v>500000</v>
      </c>
      <c r="AJ545">
        <f t="shared" si="184"/>
        <v>0.42</v>
      </c>
      <c r="AK545">
        <f t="shared" si="185"/>
        <v>0.65030694202603057</v>
      </c>
      <c r="AL545">
        <v>1.6814178</v>
      </c>
      <c r="AM545">
        <v>1.6702391999999999</v>
      </c>
      <c r="AN545">
        <f t="shared" si="186"/>
        <v>238.73</v>
      </c>
      <c r="AO545">
        <f t="shared" si="187"/>
        <v>94.06</v>
      </c>
      <c r="AP545">
        <f t="shared" si="188"/>
        <v>332.78999999999996</v>
      </c>
      <c r="AQ545">
        <f t="shared" si="189"/>
        <v>332.78999999999996</v>
      </c>
      <c r="AR545">
        <v>160000</v>
      </c>
      <c r="AS545">
        <v>0.27</v>
      </c>
      <c r="AT545">
        <f t="shared" si="190"/>
        <v>289.45409259998775</v>
      </c>
      <c r="AU545">
        <f t="shared" si="191"/>
        <v>191.0803814526794</v>
      </c>
      <c r="AV545">
        <f t="shared" si="192"/>
        <v>190.37216029908279</v>
      </c>
      <c r="AW545">
        <f t="shared" si="203"/>
        <v>289.45409259998775</v>
      </c>
      <c r="AX545">
        <f t="shared" si="193"/>
        <v>281.86336530311985</v>
      </c>
      <c r="AY545">
        <f t="shared" si="194"/>
        <v>349.90959994058528</v>
      </c>
      <c r="AZ545">
        <f t="shared" si="195"/>
        <v>320.80216301169588</v>
      </c>
      <c r="BA545">
        <f t="shared" si="196"/>
        <v>246.9482716126291</v>
      </c>
      <c r="BB545">
        <f t="shared" si="197"/>
        <v>239.7570836445372</v>
      </c>
      <c r="BC545">
        <f t="shared" si="182"/>
        <v>247.56149779617897</v>
      </c>
      <c r="BD545">
        <v>0</v>
      </c>
      <c r="BE545">
        <v>0</v>
      </c>
      <c r="BF545">
        <v>0.23072746687499901</v>
      </c>
      <c r="BG545">
        <v>332.789999999999</v>
      </c>
      <c r="BH545">
        <v>7.1837248148383798E-2</v>
      </c>
      <c r="BI545">
        <v>332.789999999999</v>
      </c>
      <c r="BJ545">
        <v>238.73</v>
      </c>
      <c r="BK545">
        <v>94.06</v>
      </c>
    </row>
    <row r="546" spans="1:63" x14ac:dyDescent="0.25">
      <c r="A546" t="s">
        <v>93</v>
      </c>
      <c r="B546">
        <v>544</v>
      </c>
      <c r="C546" t="s">
        <v>109</v>
      </c>
      <c r="D546">
        <v>281.95999999999998</v>
      </c>
      <c r="E546">
        <v>0</v>
      </c>
      <c r="F546">
        <v>0</v>
      </c>
      <c r="G546">
        <v>-169.17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f t="shared" si="183"/>
        <v>1</v>
      </c>
      <c r="W546" t="s">
        <v>19</v>
      </c>
      <c r="X546" t="s">
        <v>74</v>
      </c>
      <c r="Y546" t="s">
        <v>45</v>
      </c>
      <c r="Z546">
        <v>498</v>
      </c>
      <c r="AA546">
        <v>367.66</v>
      </c>
      <c r="AB546">
        <v>185.692970010241</v>
      </c>
      <c r="AC546">
        <v>236.62659926044699</v>
      </c>
      <c r="AD546">
        <v>0</v>
      </c>
      <c r="AE546">
        <v>0</v>
      </c>
      <c r="AF546">
        <v>0</v>
      </c>
      <c r="AG546">
        <v>185.563013926466</v>
      </c>
      <c r="AH546">
        <v>268.33331535918802</v>
      </c>
      <c r="AI546">
        <v>500000</v>
      </c>
      <c r="AJ546">
        <f t="shared" si="184"/>
        <v>0.42</v>
      </c>
      <c r="AK546">
        <f t="shared" si="185"/>
        <v>0.65030694202603057</v>
      </c>
      <c r="AL546">
        <v>1.9481527000000001</v>
      </c>
      <c r="AM546">
        <v>1.9663641000000001</v>
      </c>
      <c r="AN546">
        <f t="shared" si="186"/>
        <v>281.95999999999998</v>
      </c>
      <c r="AO546">
        <f t="shared" si="187"/>
        <v>169.17</v>
      </c>
      <c r="AP546">
        <f t="shared" si="188"/>
        <v>451.13</v>
      </c>
      <c r="AQ546">
        <f t="shared" si="189"/>
        <v>451.13</v>
      </c>
      <c r="AR546">
        <v>160000</v>
      </c>
      <c r="AS546">
        <v>0.27</v>
      </c>
      <c r="AT546">
        <f t="shared" si="190"/>
        <v>370.31707864361198</v>
      </c>
      <c r="AU546">
        <f t="shared" si="191"/>
        <v>179.03537915615144</v>
      </c>
      <c r="AV546">
        <f t="shared" si="192"/>
        <v>180.574352310368</v>
      </c>
      <c r="AW546">
        <f t="shared" si="203"/>
        <v>370.31707864361198</v>
      </c>
      <c r="AX546">
        <f t="shared" si="193"/>
        <v>356.65195190829951</v>
      </c>
      <c r="AY546">
        <f t="shared" si="194"/>
        <v>572.07448590457068</v>
      </c>
      <c r="AZ546">
        <f t="shared" si="195"/>
        <v>522.2702080709355</v>
      </c>
      <c r="BA546">
        <f t="shared" si="196"/>
        <v>317.57490730704581</v>
      </c>
      <c r="BB546">
        <f t="shared" si="197"/>
        <v>295.19158396832637</v>
      </c>
      <c r="BC546">
        <f t="shared" si="182"/>
        <v>318.74123085606084</v>
      </c>
      <c r="BD546">
        <v>0</v>
      </c>
      <c r="BE546">
        <v>0</v>
      </c>
      <c r="BF546">
        <v>0.42399641020833301</v>
      </c>
      <c r="BG546">
        <v>451.13</v>
      </c>
      <c r="BH546">
        <v>7.1837248148383798E-2</v>
      </c>
      <c r="BI546">
        <v>451.13</v>
      </c>
      <c r="BJ546">
        <v>281.95999999999998</v>
      </c>
      <c r="BK546">
        <v>169.17</v>
      </c>
    </row>
    <row r="547" spans="1:63" x14ac:dyDescent="0.25">
      <c r="A547" t="s">
        <v>93</v>
      </c>
      <c r="B547">
        <v>545</v>
      </c>
      <c r="C547" t="s">
        <v>110</v>
      </c>
      <c r="D547">
        <v>118.31</v>
      </c>
      <c r="E547">
        <v>0</v>
      </c>
      <c r="F547">
        <v>0</v>
      </c>
      <c r="G547">
        <v>118.31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f t="shared" si="183"/>
        <v>1</v>
      </c>
      <c r="W547" t="s">
        <v>19</v>
      </c>
      <c r="X547" t="s">
        <v>74</v>
      </c>
      <c r="Y547" t="s">
        <v>45</v>
      </c>
      <c r="Z547">
        <v>498</v>
      </c>
      <c r="AA547">
        <v>367.66</v>
      </c>
      <c r="AB547">
        <v>185.692970010241</v>
      </c>
      <c r="AC547">
        <v>236.62659926044699</v>
      </c>
      <c r="AD547">
        <v>0</v>
      </c>
      <c r="AE547">
        <v>0</v>
      </c>
      <c r="AF547">
        <v>0</v>
      </c>
      <c r="AG547">
        <v>185.563013926466</v>
      </c>
      <c r="AH547">
        <v>268.33331535918802</v>
      </c>
      <c r="AI547">
        <v>500000</v>
      </c>
      <c r="AJ547">
        <f t="shared" si="184"/>
        <v>0.42</v>
      </c>
      <c r="AK547">
        <f t="shared" si="185"/>
        <v>0.65030694202603057</v>
      </c>
      <c r="AL547">
        <v>0.38435469999999999</v>
      </c>
      <c r="AM547">
        <v>0.35034290000000001</v>
      </c>
      <c r="AN547">
        <f t="shared" si="186"/>
        <v>118.31</v>
      </c>
      <c r="AO547">
        <f t="shared" si="187"/>
        <v>118.31</v>
      </c>
      <c r="AP547">
        <f t="shared" si="188"/>
        <v>236.62</v>
      </c>
      <c r="AQ547">
        <f t="shared" si="189"/>
        <v>236.62</v>
      </c>
      <c r="AR547">
        <v>160000</v>
      </c>
      <c r="AS547">
        <v>0.27</v>
      </c>
      <c r="AT547">
        <f t="shared" si="190"/>
        <v>176.85561460599962</v>
      </c>
      <c r="AU547">
        <f t="shared" si="191"/>
        <v>185.6041695711063</v>
      </c>
      <c r="AV547">
        <f t="shared" si="192"/>
        <v>181.27969271359413</v>
      </c>
      <c r="AW547">
        <f t="shared" si="203"/>
        <v>176.85561460599962</v>
      </c>
      <c r="AX547">
        <f t="shared" si="193"/>
        <v>167.31560656436088</v>
      </c>
      <c r="AY547">
        <f t="shared" si="194"/>
        <v>192.03991703758331</v>
      </c>
      <c r="AZ547">
        <f t="shared" si="195"/>
        <v>174.44497533587327</v>
      </c>
      <c r="BA547">
        <f t="shared" si="196"/>
        <v>124.95637589175433</v>
      </c>
      <c r="BB547">
        <f t="shared" si="197"/>
        <v>119.59234137341954</v>
      </c>
      <c r="BC547">
        <f t="shared" si="182"/>
        <v>125.38678480368361</v>
      </c>
      <c r="BD547">
        <v>0</v>
      </c>
      <c r="BE547">
        <v>0</v>
      </c>
      <c r="BF547">
        <v>0.11664380083333301</v>
      </c>
      <c r="BG547">
        <v>236.62</v>
      </c>
      <c r="BH547">
        <v>7.1837248148383798E-2</v>
      </c>
      <c r="BI547">
        <v>236.62</v>
      </c>
      <c r="BJ547">
        <v>118.31</v>
      </c>
      <c r="BK547">
        <v>118.31</v>
      </c>
    </row>
    <row r="548" spans="1:63" x14ac:dyDescent="0.25">
      <c r="A548" t="s">
        <v>93</v>
      </c>
      <c r="B548">
        <v>546</v>
      </c>
      <c r="C548" t="s">
        <v>109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-134.16999999999999</v>
      </c>
      <c r="L548">
        <v>0</v>
      </c>
      <c r="M548">
        <v>0</v>
      </c>
      <c r="N548">
        <v>-134.16999999999999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f t="shared" si="183"/>
        <v>1</v>
      </c>
      <c r="W548" t="s">
        <v>21</v>
      </c>
      <c r="X548" t="s">
        <v>74</v>
      </c>
      <c r="Y548" t="s">
        <v>45</v>
      </c>
      <c r="Z548">
        <v>498</v>
      </c>
      <c r="AA548">
        <v>367.66</v>
      </c>
      <c r="AB548">
        <v>185.692970010241</v>
      </c>
      <c r="AC548">
        <v>236.62659926044699</v>
      </c>
      <c r="AD548">
        <v>0</v>
      </c>
      <c r="AE548">
        <v>0</v>
      </c>
      <c r="AF548">
        <v>0</v>
      </c>
      <c r="AG548">
        <v>185.563013926466</v>
      </c>
      <c r="AH548">
        <v>268.33331535918802</v>
      </c>
      <c r="AI548">
        <v>500000</v>
      </c>
      <c r="AJ548">
        <f t="shared" si="184"/>
        <v>0.42</v>
      </c>
      <c r="AK548">
        <f t="shared" si="185"/>
        <v>0.65030694202603057</v>
      </c>
      <c r="AL548">
        <v>1.3238572</v>
      </c>
      <c r="AM548">
        <v>1.2218207000000001</v>
      </c>
      <c r="AN548">
        <f t="shared" si="186"/>
        <v>232.38925685151622</v>
      </c>
      <c r="AO548">
        <f t="shared" si="187"/>
        <v>232.38925685151622</v>
      </c>
      <c r="AP548">
        <f t="shared" si="188"/>
        <v>464.77851370303244</v>
      </c>
      <c r="AQ548">
        <f t="shared" si="189"/>
        <v>427.66358650696401</v>
      </c>
      <c r="AR548">
        <v>160000</v>
      </c>
      <c r="AS548">
        <v>0.27</v>
      </c>
      <c r="AT548">
        <f t="shared" si="190"/>
        <v>319.6462954792292</v>
      </c>
      <c r="AU548">
        <f t="shared" si="191"/>
        <v>183.3570418396491</v>
      </c>
      <c r="AV548">
        <f t="shared" si="192"/>
        <v>185.66297947342102</v>
      </c>
      <c r="AW548">
        <f t="shared" si="203"/>
        <v>347.38690599532077</v>
      </c>
      <c r="AX548">
        <f t="shared" si="193"/>
        <v>328.64803878921896</v>
      </c>
      <c r="AY548">
        <f t="shared" si="194"/>
        <v>639.03520844098045</v>
      </c>
      <c r="AZ548">
        <f t="shared" si="195"/>
        <v>631.62389874832388</v>
      </c>
      <c r="BA548">
        <f t="shared" si="196"/>
        <v>299.89349178647285</v>
      </c>
      <c r="BB548">
        <f t="shared" si="197"/>
        <v>276.52773481464669</v>
      </c>
      <c r="BC548">
        <f t="shared" si="182"/>
        <v>297.08089189754247</v>
      </c>
      <c r="BD548">
        <v>0</v>
      </c>
      <c r="BE548">
        <v>2.9790956055833398E-16</v>
      </c>
      <c r="BF548">
        <v>0.38103363171666599</v>
      </c>
      <c r="BG548">
        <v>427.66358650696401</v>
      </c>
      <c r="BH548">
        <v>7.1837248148383798E-2</v>
      </c>
      <c r="BI548">
        <v>464.77851370303199</v>
      </c>
      <c r="BJ548">
        <v>213.831793253482</v>
      </c>
      <c r="BK548">
        <v>213.831793253482</v>
      </c>
    </row>
    <row r="549" spans="1:63" x14ac:dyDescent="0.25">
      <c r="A549" t="s">
        <v>93</v>
      </c>
      <c r="B549">
        <v>547</v>
      </c>
      <c r="C549" t="s">
        <v>110</v>
      </c>
      <c r="D549">
        <v>161.27000000000001</v>
      </c>
      <c r="E549">
        <v>0</v>
      </c>
      <c r="F549">
        <v>0</v>
      </c>
      <c r="G549">
        <v>161.27000000000001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f t="shared" si="183"/>
        <v>1</v>
      </c>
      <c r="W549" t="s">
        <v>29</v>
      </c>
      <c r="X549" t="s">
        <v>74</v>
      </c>
      <c r="Y549" t="s">
        <v>45</v>
      </c>
      <c r="Z549">
        <v>498</v>
      </c>
      <c r="AA549">
        <v>367.66</v>
      </c>
      <c r="AB549" s="1">
        <f t="shared" ref="AB549:AB558" si="204">AG549*SQRT(3)</f>
        <v>321.40456812625024</v>
      </c>
      <c r="AC549" s="6">
        <f t="shared" ref="AC549:AC560" si="205">(2^(1-AJ549))*AB549</f>
        <v>480.45137717136208</v>
      </c>
      <c r="AD549">
        <v>232.93493003045899</v>
      </c>
      <c r="AE549">
        <v>322.542050063256</v>
      </c>
      <c r="AF549">
        <v>0</v>
      </c>
      <c r="AG549">
        <v>185.563013926466</v>
      </c>
      <c r="AH549">
        <v>268.33331535918802</v>
      </c>
      <c r="AI549">
        <v>500000</v>
      </c>
      <c r="AJ549">
        <f t="shared" si="184"/>
        <v>0.42</v>
      </c>
      <c r="AK549">
        <f t="shared" si="185"/>
        <v>0.41999999999999993</v>
      </c>
      <c r="AL549">
        <v>-3.8955417E-3</v>
      </c>
      <c r="AM549">
        <v>-1.5329549E-2</v>
      </c>
      <c r="AN549">
        <f t="shared" si="186"/>
        <v>161.27000000000001</v>
      </c>
      <c r="AO549">
        <f t="shared" si="187"/>
        <v>161.27000000000001</v>
      </c>
      <c r="AP549">
        <f t="shared" si="188"/>
        <v>322.54000000000002</v>
      </c>
      <c r="AQ549">
        <f t="shared" si="189"/>
        <v>322.54000000000002</v>
      </c>
      <c r="AR549">
        <v>160000</v>
      </c>
      <c r="AS549">
        <v>0.27</v>
      </c>
      <c r="AT549">
        <f t="shared" si="190"/>
        <v>241.07433832735668</v>
      </c>
      <c r="AU549">
        <f t="shared" si="191"/>
        <v>325.98546458854742</v>
      </c>
      <c r="AV549">
        <f t="shared" si="192"/>
        <v>323.41209414281536</v>
      </c>
      <c r="AW549">
        <f t="shared" si="203"/>
        <v>241.07433832735668</v>
      </c>
      <c r="AX549">
        <f t="shared" si="193"/>
        <v>228.07022120390906</v>
      </c>
      <c r="AY549">
        <f t="shared" si="194"/>
        <v>315.74398746770419</v>
      </c>
      <c r="AZ549">
        <f t="shared" si="195"/>
        <v>287.28391976355448</v>
      </c>
      <c r="BA549">
        <f t="shared" si="196"/>
        <v>179.45540494716161</v>
      </c>
      <c r="BB549">
        <f t="shared" si="197"/>
        <v>167.46961668820003</v>
      </c>
      <c r="BC549">
        <f t="shared" si="182"/>
        <v>180.16363990392151</v>
      </c>
      <c r="BD549">
        <v>0</v>
      </c>
      <c r="BE549">
        <v>0</v>
      </c>
      <c r="BF549">
        <v>0.21673344083333301</v>
      </c>
      <c r="BG549">
        <v>322.54000000000002</v>
      </c>
      <c r="BH549">
        <v>0.215210200859211</v>
      </c>
      <c r="BI549">
        <v>322.54000000000002</v>
      </c>
      <c r="BJ549">
        <v>161.27000000000001</v>
      </c>
      <c r="BK549">
        <v>161.27000000000001</v>
      </c>
    </row>
    <row r="550" spans="1:63" x14ac:dyDescent="0.25">
      <c r="A550" t="s">
        <v>93</v>
      </c>
      <c r="B550">
        <v>548</v>
      </c>
      <c r="C550" t="s">
        <v>109</v>
      </c>
      <c r="D550">
        <v>205.43</v>
      </c>
      <c r="E550">
        <v>0</v>
      </c>
      <c r="F550">
        <v>0</v>
      </c>
      <c r="G550">
        <v>99.28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f t="shared" si="183"/>
        <v>1</v>
      </c>
      <c r="W550" t="s">
        <v>29</v>
      </c>
      <c r="X550" t="s">
        <v>75</v>
      </c>
      <c r="Y550" t="s">
        <v>50</v>
      </c>
      <c r="Z550">
        <v>498</v>
      </c>
      <c r="AA550" s="3">
        <f>Z550/1.5</f>
        <v>332</v>
      </c>
      <c r="AB550" s="1">
        <f t="shared" si="204"/>
        <v>207.2597269400531</v>
      </c>
      <c r="AC550" s="6">
        <f t="shared" si="205"/>
        <v>298.64670628394686</v>
      </c>
      <c r="AD550">
        <v>227.13648566685501</v>
      </c>
      <c r="AE550">
        <v>374.8</v>
      </c>
      <c r="AF550">
        <v>0</v>
      </c>
      <c r="AG550">
        <v>119.661459141008</v>
      </c>
      <c r="AH550">
        <v>218.9</v>
      </c>
      <c r="AI550">
        <v>2000000</v>
      </c>
      <c r="AJ550">
        <f t="shared" si="184"/>
        <v>0.47299999999999998</v>
      </c>
      <c r="AK550">
        <f t="shared" si="185"/>
        <v>0.47299999999999975</v>
      </c>
      <c r="AL550">
        <v>0.84094329999999995</v>
      </c>
      <c r="AM550">
        <v>0.86142149999999995</v>
      </c>
      <c r="AN550">
        <f t="shared" si="186"/>
        <v>205.43</v>
      </c>
      <c r="AO550">
        <f t="shared" si="187"/>
        <v>99.28</v>
      </c>
      <c r="AP550">
        <f t="shared" si="188"/>
        <v>304.71000000000004</v>
      </c>
      <c r="AQ550">
        <f t="shared" si="189"/>
        <v>304.71000000000004</v>
      </c>
      <c r="AR550">
        <v>73100</v>
      </c>
      <c r="AS550">
        <v>0.33</v>
      </c>
      <c r="AT550">
        <f t="shared" si="190"/>
        <v>252.87057923479438</v>
      </c>
      <c r="AU550">
        <f t="shared" si="191"/>
        <v>216.96599412886243</v>
      </c>
      <c r="AV550">
        <f t="shared" si="192"/>
        <v>218.72478898052969</v>
      </c>
      <c r="AW550">
        <f t="shared" si="203"/>
        <v>252.87057923479438</v>
      </c>
      <c r="AX550">
        <f t="shared" si="193"/>
        <v>250.19307604328304</v>
      </c>
      <c r="AY550">
        <f t="shared" si="194"/>
        <v>307.73282102728734</v>
      </c>
      <c r="AZ550">
        <f t="shared" si="195"/>
        <v>293.06789274664828</v>
      </c>
      <c r="BA550">
        <f t="shared" si="196"/>
        <v>215.28086825550108</v>
      </c>
      <c r="BB550">
        <f t="shared" si="197"/>
        <v>207.08594290570846</v>
      </c>
      <c r="BC550">
        <f t="shared" si="182"/>
        <v>213.93239759542351</v>
      </c>
      <c r="BD550">
        <v>0</v>
      </c>
      <c r="BE550">
        <v>0</v>
      </c>
      <c r="BF550">
        <v>0.42338433242133999</v>
      </c>
      <c r="BG550">
        <v>304.70999999999998</v>
      </c>
      <c r="BH550">
        <v>0.195880503471342</v>
      </c>
      <c r="BI550">
        <v>304.70999999999998</v>
      </c>
      <c r="BJ550">
        <v>205.43</v>
      </c>
      <c r="BK550">
        <v>99.28</v>
      </c>
    </row>
    <row r="551" spans="1:63" x14ac:dyDescent="0.25">
      <c r="A551" t="s">
        <v>93</v>
      </c>
      <c r="B551">
        <v>549</v>
      </c>
      <c r="C551" t="s">
        <v>110</v>
      </c>
      <c r="D551">
        <v>182.02</v>
      </c>
      <c r="E551">
        <v>0</v>
      </c>
      <c r="F551">
        <v>0</v>
      </c>
      <c r="G551">
        <v>198.57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f t="shared" si="183"/>
        <v>1</v>
      </c>
      <c r="W551" t="s">
        <v>29</v>
      </c>
      <c r="X551" t="s">
        <v>75</v>
      </c>
      <c r="Y551" t="s">
        <v>50</v>
      </c>
      <c r="Z551">
        <v>498</v>
      </c>
      <c r="AA551" s="3">
        <f t="shared" ref="AA551:AA557" si="206">Z551/1.5</f>
        <v>332</v>
      </c>
      <c r="AB551" s="1">
        <f t="shared" si="204"/>
        <v>207.2597269400531</v>
      </c>
      <c r="AC551" s="6">
        <f t="shared" si="205"/>
        <v>298.64670628394686</v>
      </c>
      <c r="AD551">
        <v>227.13648566685501</v>
      </c>
      <c r="AE551">
        <v>374.8</v>
      </c>
      <c r="AF551">
        <v>0</v>
      </c>
      <c r="AG551">
        <v>119.661459141008</v>
      </c>
      <c r="AH551">
        <v>218.9</v>
      </c>
      <c r="AI551">
        <v>2000000</v>
      </c>
      <c r="AJ551">
        <f t="shared" si="184"/>
        <v>0.47299999999999998</v>
      </c>
      <c r="AK551">
        <f t="shared" si="185"/>
        <v>0.47299999999999975</v>
      </c>
      <c r="AL551">
        <v>0.82536655999999997</v>
      </c>
      <c r="AM551">
        <v>0.81881879999999996</v>
      </c>
      <c r="AN551">
        <f t="shared" si="186"/>
        <v>182.02</v>
      </c>
      <c r="AO551">
        <f t="shared" si="187"/>
        <v>198.57</v>
      </c>
      <c r="AP551">
        <f t="shared" si="188"/>
        <v>380.59000000000003</v>
      </c>
      <c r="AQ551">
        <f t="shared" si="189"/>
        <v>380.59000000000003</v>
      </c>
      <c r="AR551">
        <v>73100</v>
      </c>
      <c r="AS551">
        <v>0.33</v>
      </c>
      <c r="AT551">
        <f t="shared" si="190"/>
        <v>268.49572462180919</v>
      </c>
      <c r="AU551">
        <f t="shared" si="191"/>
        <v>208.04552607594994</v>
      </c>
      <c r="AV551">
        <f t="shared" si="192"/>
        <v>207.04315780385994</v>
      </c>
      <c r="AW551">
        <f t="shared" si="203"/>
        <v>268.49572462180919</v>
      </c>
      <c r="AX551">
        <f t="shared" si="193"/>
        <v>263.20142818761451</v>
      </c>
      <c r="AY551">
        <f t="shared" si="194"/>
        <v>423.43676785893194</v>
      </c>
      <c r="AZ551">
        <f t="shared" si="195"/>
        <v>452.90144645132278</v>
      </c>
      <c r="BA551">
        <f t="shared" si="196"/>
        <v>227.12194866488315</v>
      </c>
      <c r="BB551">
        <f t="shared" si="197"/>
        <v>208.73093051639066</v>
      </c>
      <c r="BC551">
        <f t="shared" si="182"/>
        <v>216.43012934360377</v>
      </c>
      <c r="BD551">
        <v>0</v>
      </c>
      <c r="BE551">
        <v>0</v>
      </c>
      <c r="BF551">
        <v>0.66050500729594097</v>
      </c>
      <c r="BG551">
        <v>380.59</v>
      </c>
      <c r="BH551">
        <v>0.195880503471342</v>
      </c>
      <c r="BI551">
        <v>380.59</v>
      </c>
      <c r="BJ551">
        <v>182.02</v>
      </c>
      <c r="BK551">
        <v>198.57</v>
      </c>
    </row>
    <row r="552" spans="1:63" x14ac:dyDescent="0.25">
      <c r="A552" t="s">
        <v>93</v>
      </c>
      <c r="B552">
        <v>550</v>
      </c>
      <c r="C552" t="s">
        <v>110</v>
      </c>
      <c r="D552">
        <v>170.29</v>
      </c>
      <c r="E552">
        <v>0</v>
      </c>
      <c r="F552">
        <v>0</v>
      </c>
      <c r="G552">
        <v>297.85000000000002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f t="shared" si="183"/>
        <v>1</v>
      </c>
      <c r="W552" t="s">
        <v>29</v>
      </c>
      <c r="X552" t="s">
        <v>75</v>
      </c>
      <c r="Y552" t="s">
        <v>50</v>
      </c>
      <c r="Z552">
        <v>498</v>
      </c>
      <c r="AA552" s="3">
        <f t="shared" si="206"/>
        <v>332</v>
      </c>
      <c r="AB552" s="1">
        <f t="shared" si="204"/>
        <v>207.2597269400531</v>
      </c>
      <c r="AC552" s="6">
        <f t="shared" si="205"/>
        <v>298.64670628394686</v>
      </c>
      <c r="AD552">
        <v>227.13648566685501</v>
      </c>
      <c r="AE552">
        <v>374.8</v>
      </c>
      <c r="AF552">
        <v>0</v>
      </c>
      <c r="AG552">
        <v>119.661459141008</v>
      </c>
      <c r="AH552">
        <v>218.9</v>
      </c>
      <c r="AI552">
        <v>2000000</v>
      </c>
      <c r="AJ552">
        <f t="shared" si="184"/>
        <v>0.47299999999999998</v>
      </c>
      <c r="AK552">
        <f t="shared" si="185"/>
        <v>0.47299999999999975</v>
      </c>
      <c r="AL552">
        <v>0.82031290000000001</v>
      </c>
      <c r="AM552">
        <v>0.82175569999999998</v>
      </c>
      <c r="AN552">
        <f t="shared" si="186"/>
        <v>170.29</v>
      </c>
      <c r="AO552">
        <f t="shared" si="187"/>
        <v>297.85000000000002</v>
      </c>
      <c r="AP552">
        <f t="shared" si="188"/>
        <v>468.14</v>
      </c>
      <c r="AQ552">
        <f t="shared" si="189"/>
        <v>468.14</v>
      </c>
      <c r="AR552">
        <v>73100</v>
      </c>
      <c r="AS552">
        <v>0.33</v>
      </c>
      <c r="AT552">
        <f t="shared" si="190"/>
        <v>290.16196688740592</v>
      </c>
      <c r="AU552">
        <f t="shared" si="191"/>
        <v>203.92555573626055</v>
      </c>
      <c r="AV552">
        <f t="shared" si="192"/>
        <v>204.22331098838148</v>
      </c>
      <c r="AW552">
        <f t="shared" si="203"/>
        <v>290.16196688740592</v>
      </c>
      <c r="AX552">
        <f t="shared" si="193"/>
        <v>282.34652574451843</v>
      </c>
      <c r="AY552">
        <f t="shared" si="194"/>
        <v>677.11864351736199</v>
      </c>
      <c r="AZ552">
        <f t="shared" si="195"/>
        <v>1655.5279648609082</v>
      </c>
      <c r="BA552">
        <f t="shared" si="196"/>
        <v>385.49017027781036</v>
      </c>
      <c r="BB552">
        <f t="shared" si="197"/>
        <v>483.4978332053231</v>
      </c>
      <c r="BC552">
        <f t="shared" si="182"/>
        <v>265.13130896000894</v>
      </c>
      <c r="BD552">
        <v>0</v>
      </c>
      <c r="BE552">
        <v>0</v>
      </c>
      <c r="BF552">
        <v>0.99933907706338299</v>
      </c>
      <c r="BG552">
        <v>468.14</v>
      </c>
      <c r="BH552">
        <v>0.195880503471342</v>
      </c>
      <c r="BI552">
        <v>468.14</v>
      </c>
      <c r="BJ552">
        <v>170.29</v>
      </c>
      <c r="BK552">
        <v>297.85000000000002</v>
      </c>
    </row>
    <row r="553" spans="1:63" x14ac:dyDescent="0.25">
      <c r="A553" t="s">
        <v>93</v>
      </c>
      <c r="B553">
        <v>551</v>
      </c>
      <c r="C553" t="s">
        <v>109</v>
      </c>
      <c r="D553">
        <v>146.28</v>
      </c>
      <c r="E553">
        <v>0</v>
      </c>
      <c r="F553">
        <v>0</v>
      </c>
      <c r="G553">
        <v>397.14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f t="shared" si="183"/>
        <v>1</v>
      </c>
      <c r="W553" t="s">
        <v>29</v>
      </c>
      <c r="X553" t="s">
        <v>75</v>
      </c>
      <c r="Y553" t="s">
        <v>50</v>
      </c>
      <c r="Z553">
        <v>498</v>
      </c>
      <c r="AA553" s="3">
        <f t="shared" si="206"/>
        <v>332</v>
      </c>
      <c r="AB553" s="1">
        <f t="shared" si="204"/>
        <v>207.2597269400531</v>
      </c>
      <c r="AC553" s="6">
        <f t="shared" si="205"/>
        <v>298.64670628394686</v>
      </c>
      <c r="AD553">
        <v>227.13648566685501</v>
      </c>
      <c r="AE553">
        <v>374.8</v>
      </c>
      <c r="AF553">
        <v>0</v>
      </c>
      <c r="AG553">
        <v>119.661459141008</v>
      </c>
      <c r="AH553">
        <v>218.9</v>
      </c>
      <c r="AI553">
        <v>2000000</v>
      </c>
      <c r="AJ553">
        <f t="shared" si="184"/>
        <v>0.47299999999999998</v>
      </c>
      <c r="AK553">
        <f t="shared" si="185"/>
        <v>0.47299999999999975</v>
      </c>
      <c r="AL553">
        <v>0.74259657000000001</v>
      </c>
      <c r="AM553">
        <v>0.73622149999999997</v>
      </c>
      <c r="AN553">
        <f t="shared" si="186"/>
        <v>146.28</v>
      </c>
      <c r="AO553">
        <f t="shared" si="187"/>
        <v>397.14</v>
      </c>
      <c r="AP553">
        <f t="shared" si="188"/>
        <v>543.41999999999996</v>
      </c>
      <c r="AQ553">
        <f t="shared" si="189"/>
        <v>543.41999999999996</v>
      </c>
      <c r="AR553">
        <v>73100</v>
      </c>
      <c r="AS553">
        <v>0.33</v>
      </c>
      <c r="AT553">
        <f t="shared" si="190"/>
        <v>292.11170046906443</v>
      </c>
      <c r="AU553">
        <f t="shared" si="191"/>
        <v>206.78816697936233</v>
      </c>
      <c r="AV553">
        <f t="shared" si="192"/>
        <v>205.06531437077194</v>
      </c>
      <c r="AW553">
        <f t="shared" si="203"/>
        <v>292.11170046906443</v>
      </c>
      <c r="AX553">
        <f t="shared" si="193"/>
        <v>281.94233027340891</v>
      </c>
      <c r="AY553">
        <f t="shared" si="194"/>
        <v>1298.2458774538959</v>
      </c>
      <c r="AZ553">
        <f t="shared" si="195"/>
        <v>-745.54743629106542</v>
      </c>
      <c r="BA553" t="e">
        <f t="shared" si="196"/>
        <v>#NUM!</v>
      </c>
      <c r="BB553">
        <f t="shared" si="197"/>
        <v>-139.64785869558659</v>
      </c>
      <c r="BC553">
        <f t="shared" si="182"/>
        <v>401.82199821929549</v>
      </c>
      <c r="BD553">
        <v>0</v>
      </c>
      <c r="BE553">
        <v>0</v>
      </c>
      <c r="BF553">
        <v>1.3465813789329599</v>
      </c>
      <c r="BG553">
        <v>543.41999999999996</v>
      </c>
      <c r="BH553">
        <v>0.195880503471342</v>
      </c>
      <c r="BI553">
        <v>543.41999999999996</v>
      </c>
      <c r="BJ553">
        <v>146.28</v>
      </c>
      <c r="BK553">
        <v>397.14</v>
      </c>
    </row>
    <row r="554" spans="1:63" x14ac:dyDescent="0.25">
      <c r="A554" t="s">
        <v>93</v>
      </c>
      <c r="B554">
        <v>552</v>
      </c>
      <c r="C554" t="s">
        <v>109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-118.2</v>
      </c>
      <c r="L554">
        <v>0</v>
      </c>
      <c r="M554">
        <v>0</v>
      </c>
      <c r="N554">
        <v>-77.22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f t="shared" si="183"/>
        <v>1</v>
      </c>
      <c r="W554" t="s">
        <v>21</v>
      </c>
      <c r="X554" t="s">
        <v>75</v>
      </c>
      <c r="Y554" t="s">
        <v>50</v>
      </c>
      <c r="Z554">
        <v>498</v>
      </c>
      <c r="AA554" s="3">
        <f t="shared" si="206"/>
        <v>332</v>
      </c>
      <c r="AB554" s="1">
        <f t="shared" si="204"/>
        <v>207.2597269400531</v>
      </c>
      <c r="AC554" s="6">
        <f t="shared" si="205"/>
        <v>298.64670628394686</v>
      </c>
      <c r="AD554">
        <v>227.13648566685501</v>
      </c>
      <c r="AE554">
        <v>374.8</v>
      </c>
      <c r="AF554">
        <v>0</v>
      </c>
      <c r="AG554">
        <v>119.661459141008</v>
      </c>
      <c r="AH554">
        <v>218.9</v>
      </c>
      <c r="AI554">
        <v>2000000</v>
      </c>
      <c r="AJ554">
        <f t="shared" si="184"/>
        <v>0.47299999999999998</v>
      </c>
      <c r="AK554">
        <f t="shared" si="185"/>
        <v>0.47299999999999975</v>
      </c>
      <c r="AL554">
        <v>0.98026279999999999</v>
      </c>
      <c r="AM554">
        <v>0.83425740000000004</v>
      </c>
      <c r="AN554">
        <f t="shared" si="186"/>
        <v>204.72840545464129</v>
      </c>
      <c r="AO554">
        <f t="shared" si="187"/>
        <v>133.74896336046871</v>
      </c>
      <c r="AP554">
        <f t="shared" si="188"/>
        <v>338.47736881511003</v>
      </c>
      <c r="AQ554">
        <f t="shared" si="189"/>
        <v>318.72037466092399</v>
      </c>
      <c r="AR554">
        <v>73100</v>
      </c>
      <c r="AS554">
        <v>0.33</v>
      </c>
      <c r="AT554">
        <f t="shared" si="190"/>
        <v>251.26358528475149</v>
      </c>
      <c r="AU554">
        <f t="shared" si="191"/>
        <v>209.53107712738671</v>
      </c>
      <c r="AV554">
        <f t="shared" si="192"/>
        <v>206.77010665699373</v>
      </c>
      <c r="AW554">
        <f t="shared" si="203"/>
        <v>266.83903505294359</v>
      </c>
      <c r="AX554">
        <f t="shared" si="193"/>
        <v>263.24120498128707</v>
      </c>
      <c r="AY554">
        <f t="shared" si="194"/>
        <v>355.07643055633997</v>
      </c>
      <c r="AZ554">
        <f t="shared" si="195"/>
        <v>342.84728979514301</v>
      </c>
      <c r="BA554">
        <f t="shared" si="196"/>
        <v>223.68275633225011</v>
      </c>
      <c r="BB554">
        <f t="shared" si="197"/>
        <v>210.26674994414628</v>
      </c>
      <c r="BC554">
        <f t="shared" si="182"/>
        <v>220.64366109169092</v>
      </c>
      <c r="BD554">
        <v>0</v>
      </c>
      <c r="BE554">
        <v>2.8590407313068601E-2</v>
      </c>
      <c r="BF554">
        <v>0.46321330243502001</v>
      </c>
      <c r="BG554">
        <v>318.72037466092399</v>
      </c>
      <c r="BH554">
        <v>0.195880503471342</v>
      </c>
      <c r="BI554">
        <v>338.47736881511003</v>
      </c>
      <c r="BJ554">
        <v>192.778366006147</v>
      </c>
      <c r="BK554">
        <v>125.942008654777</v>
      </c>
    </row>
    <row r="555" spans="1:63" x14ac:dyDescent="0.25">
      <c r="A555" t="s">
        <v>93</v>
      </c>
      <c r="B555">
        <v>553</v>
      </c>
      <c r="C555" t="s">
        <v>109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-98.58</v>
      </c>
      <c r="L555">
        <v>0</v>
      </c>
      <c r="M555">
        <v>0</v>
      </c>
      <c r="N555">
        <v>-154.44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f t="shared" si="183"/>
        <v>1</v>
      </c>
      <c r="W555" t="s">
        <v>21</v>
      </c>
      <c r="X555" t="s">
        <v>75</v>
      </c>
      <c r="Y555" t="s">
        <v>50</v>
      </c>
      <c r="Z555">
        <v>498</v>
      </c>
      <c r="AA555" s="3">
        <f t="shared" si="206"/>
        <v>332</v>
      </c>
      <c r="AB555" s="1">
        <f t="shared" si="204"/>
        <v>207.2597269400531</v>
      </c>
      <c r="AC555" s="6">
        <f t="shared" si="205"/>
        <v>298.64670628394686</v>
      </c>
      <c r="AD555">
        <v>227.13648566685501</v>
      </c>
      <c r="AE555">
        <v>374.8</v>
      </c>
      <c r="AF555">
        <v>0</v>
      </c>
      <c r="AG555">
        <v>119.661459141008</v>
      </c>
      <c r="AH555">
        <v>218.9</v>
      </c>
      <c r="AI555">
        <v>2000000</v>
      </c>
      <c r="AJ555">
        <f t="shared" si="184"/>
        <v>0.47299999999999998</v>
      </c>
      <c r="AK555">
        <f t="shared" si="185"/>
        <v>0.47299999999999975</v>
      </c>
      <c r="AL555">
        <v>0.82506710000000005</v>
      </c>
      <c r="AM555">
        <v>0.73161953999999996</v>
      </c>
      <c r="AN555">
        <f t="shared" si="186"/>
        <v>170.74556861013994</v>
      </c>
      <c r="AO555">
        <f t="shared" si="187"/>
        <v>267.49792672093741</v>
      </c>
      <c r="AP555">
        <f t="shared" si="188"/>
        <v>438.24349533107738</v>
      </c>
      <c r="AQ555">
        <f t="shared" si="189"/>
        <v>412.66313169945204</v>
      </c>
      <c r="AR555">
        <v>73100</v>
      </c>
      <c r="AS555">
        <v>0.33</v>
      </c>
      <c r="AT555">
        <f t="shared" si="190"/>
        <v>264.2199061339125</v>
      </c>
      <c r="AU555">
        <f t="shared" si="191"/>
        <v>207.05965097038978</v>
      </c>
      <c r="AV555">
        <f t="shared" si="192"/>
        <v>201.35435597123791</v>
      </c>
      <c r="AW555">
        <f t="shared" si="203"/>
        <v>280.59849864297604</v>
      </c>
      <c r="AX555">
        <f t="shared" si="193"/>
        <v>273.5473172962952</v>
      </c>
      <c r="AY555">
        <f t="shared" si="194"/>
        <v>567.04643437028119</v>
      </c>
      <c r="AZ555">
        <f t="shared" si="195"/>
        <v>878.84816559791523</v>
      </c>
      <c r="BA555">
        <f t="shared" si="196"/>
        <v>288.27490983913987</v>
      </c>
      <c r="BB555">
        <f t="shared" si="197"/>
        <v>295.11845583548296</v>
      </c>
      <c r="BC555">
        <f t="shared" si="182"/>
        <v>239.98785931277445</v>
      </c>
      <c r="BD555">
        <v>0</v>
      </c>
      <c r="BE555">
        <v>1.7865385755586099E-16</v>
      </c>
      <c r="BF555">
        <v>0.77652011064295401</v>
      </c>
      <c r="BG555">
        <v>412.66313169945198</v>
      </c>
      <c r="BH555">
        <v>0.195880503471342</v>
      </c>
      <c r="BI555">
        <v>438.24349533107699</v>
      </c>
      <c r="BJ555">
        <v>160.77911438989801</v>
      </c>
      <c r="BK555">
        <v>251.884017309554</v>
      </c>
    </row>
    <row r="556" spans="1:63" x14ac:dyDescent="0.25">
      <c r="A556" t="s">
        <v>93</v>
      </c>
      <c r="B556">
        <v>554</v>
      </c>
      <c r="C556" t="s">
        <v>110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-86.02</v>
      </c>
      <c r="L556">
        <v>0</v>
      </c>
      <c r="M556">
        <v>0</v>
      </c>
      <c r="N556">
        <v>-231.66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f t="shared" si="183"/>
        <v>1</v>
      </c>
      <c r="W556" t="s">
        <v>21</v>
      </c>
      <c r="X556" t="s">
        <v>75</v>
      </c>
      <c r="Y556" t="s">
        <v>50</v>
      </c>
      <c r="Z556">
        <v>498</v>
      </c>
      <c r="AA556" s="3">
        <f t="shared" si="206"/>
        <v>332</v>
      </c>
      <c r="AB556" s="1">
        <f t="shared" si="204"/>
        <v>207.2597269400531</v>
      </c>
      <c r="AC556" s="6">
        <f t="shared" si="205"/>
        <v>298.64670628394686</v>
      </c>
      <c r="AD556">
        <v>227.13648566685501</v>
      </c>
      <c r="AE556">
        <v>374.8</v>
      </c>
      <c r="AF556">
        <v>0</v>
      </c>
      <c r="AG556">
        <v>119.661459141008</v>
      </c>
      <c r="AH556">
        <v>218.9</v>
      </c>
      <c r="AI556">
        <v>2000000</v>
      </c>
      <c r="AJ556">
        <f t="shared" si="184"/>
        <v>0.47299999999999998</v>
      </c>
      <c r="AK556">
        <f t="shared" si="185"/>
        <v>0.47299999999999975</v>
      </c>
      <c r="AL556">
        <v>0.7487994</v>
      </c>
      <c r="AM556">
        <v>0.70097905000000005</v>
      </c>
      <c r="AN556">
        <f t="shared" si="186"/>
        <v>148.99101046707483</v>
      </c>
      <c r="AO556">
        <f t="shared" si="187"/>
        <v>401.24689008140609</v>
      </c>
      <c r="AP556">
        <f t="shared" si="188"/>
        <v>550.23790054848087</v>
      </c>
      <c r="AQ556">
        <f t="shared" si="189"/>
        <v>518.12040027777198</v>
      </c>
      <c r="AR556">
        <v>73100</v>
      </c>
      <c r="AS556">
        <v>0.33</v>
      </c>
      <c r="AT556">
        <f t="shared" si="190"/>
        <v>279.28976217817473</v>
      </c>
      <c r="AU556">
        <f t="shared" si="191"/>
        <v>207.34897062954272</v>
      </c>
      <c r="AV556">
        <f t="shared" si="192"/>
        <v>206.86588880820156</v>
      </c>
      <c r="AW556">
        <f t="shared" si="203"/>
        <v>296.60251227941541</v>
      </c>
      <c r="AX556">
        <f t="shared" si="193"/>
        <v>286.32237216117079</v>
      </c>
      <c r="AY556">
        <f t="shared" si="194"/>
        <v>1384.7586183568783</v>
      </c>
      <c r="AZ556">
        <f t="shared" si="195"/>
        <v>-714.32833181270939</v>
      </c>
      <c r="BA556" t="e">
        <f t="shared" si="196"/>
        <v>#NUM!</v>
      </c>
      <c r="BB556">
        <f t="shared" si="197"/>
        <v>-131.44233775572599</v>
      </c>
      <c r="BC556">
        <f t="shared" si="182"/>
        <v>424.69277546524705</v>
      </c>
      <c r="BD556">
        <v>0</v>
      </c>
      <c r="BE556">
        <v>1.4075274037889701E-16</v>
      </c>
      <c r="BF556">
        <v>1.2241165033470101</v>
      </c>
      <c r="BG556">
        <v>518.120400277773</v>
      </c>
      <c r="BH556">
        <v>0.195880503471342</v>
      </c>
      <c r="BI556">
        <v>550.23790054848098</v>
      </c>
      <c r="BJ556">
        <v>140.29437431344101</v>
      </c>
      <c r="BK556">
        <v>377.826025964331</v>
      </c>
    </row>
    <row r="557" spans="1:63" x14ac:dyDescent="0.25">
      <c r="A557" t="s">
        <v>93</v>
      </c>
      <c r="B557">
        <v>555</v>
      </c>
      <c r="C557" t="s">
        <v>110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-80.48</v>
      </c>
      <c r="L557">
        <v>0</v>
      </c>
      <c r="M557">
        <v>0</v>
      </c>
      <c r="N557">
        <v>-289.58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f t="shared" si="183"/>
        <v>1</v>
      </c>
      <c r="W557" t="s">
        <v>21</v>
      </c>
      <c r="X557" t="s">
        <v>75</v>
      </c>
      <c r="Y557" t="s">
        <v>50</v>
      </c>
      <c r="Z557">
        <v>498</v>
      </c>
      <c r="AA557" s="3">
        <f t="shared" si="206"/>
        <v>332</v>
      </c>
      <c r="AB557" s="1">
        <f t="shared" si="204"/>
        <v>207.2597269400531</v>
      </c>
      <c r="AC557" s="6">
        <f t="shared" si="205"/>
        <v>298.64670628394686</v>
      </c>
      <c r="AD557">
        <v>227.13648566685501</v>
      </c>
      <c r="AE557">
        <v>374.8</v>
      </c>
      <c r="AF557">
        <v>0</v>
      </c>
      <c r="AG557">
        <v>119.661459141008</v>
      </c>
      <c r="AH557">
        <v>218.9</v>
      </c>
      <c r="AI557">
        <v>2000000</v>
      </c>
      <c r="AJ557">
        <f t="shared" si="184"/>
        <v>0.47299999999999998</v>
      </c>
      <c r="AK557">
        <f t="shared" si="185"/>
        <v>0.47299999999999975</v>
      </c>
      <c r="AL557">
        <v>0.74384903999999996</v>
      </c>
      <c r="AM557">
        <v>0.70222249999999997</v>
      </c>
      <c r="AN557">
        <f t="shared" si="186"/>
        <v>139.39544899314325</v>
      </c>
      <c r="AO557">
        <f t="shared" si="187"/>
        <v>501.56727285579547</v>
      </c>
      <c r="AP557">
        <f t="shared" si="188"/>
        <v>640.96272184893871</v>
      </c>
      <c r="AQ557">
        <f t="shared" si="189"/>
        <v>603.54959495968501</v>
      </c>
      <c r="AR557">
        <v>73100</v>
      </c>
      <c r="AS557">
        <v>0.33</v>
      </c>
      <c r="AT557">
        <f t="shared" si="190"/>
        <v>293.29904384944064</v>
      </c>
      <c r="AU557">
        <f t="shared" si="191"/>
        <v>206.74330076321448</v>
      </c>
      <c r="AV557">
        <f t="shared" si="192"/>
        <v>206.04883721438799</v>
      </c>
      <c r="AW557">
        <f t="shared" si="203"/>
        <v>311.48020814095008</v>
      </c>
      <c r="AX557">
        <f t="shared" si="193"/>
        <v>298.91016443071987</v>
      </c>
      <c r="AY557">
        <f t="shared" si="194"/>
        <v>-39059.285462904809</v>
      </c>
      <c r="AZ557">
        <f t="shared" si="195"/>
        <v>-272.92583224523935</v>
      </c>
      <c r="BA557" t="e">
        <f t="shared" si="196"/>
        <v>#NUM!</v>
      </c>
      <c r="BB557">
        <f t="shared" si="197"/>
        <v>-33.117473999660398</v>
      </c>
      <c r="BC557">
        <f t="shared" si="182"/>
        <v>-9695.2480104478836</v>
      </c>
      <c r="BD557">
        <v>0</v>
      </c>
      <c r="BE557">
        <v>1.67143064143958E-16</v>
      </c>
      <c r="BF557">
        <v>1.66106754936616</v>
      </c>
      <c r="BG557">
        <v>603.54959495968501</v>
      </c>
      <c r="BH557">
        <v>0.195880503471342</v>
      </c>
      <c r="BI557">
        <v>640.96272184893803</v>
      </c>
      <c r="BJ557">
        <v>131.25890775105501</v>
      </c>
      <c r="BK557">
        <v>472.29068720863</v>
      </c>
    </row>
    <row r="558" spans="1:63" x14ac:dyDescent="0.25">
      <c r="A558" t="s">
        <v>93</v>
      </c>
      <c r="B558">
        <v>556</v>
      </c>
      <c r="C558" t="s">
        <v>109</v>
      </c>
      <c r="D558">
        <v>475.7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-237.85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f t="shared" si="183"/>
        <v>1</v>
      </c>
      <c r="W558" t="s">
        <v>22</v>
      </c>
      <c r="X558" t="s">
        <v>76</v>
      </c>
      <c r="Y558" t="s">
        <v>41</v>
      </c>
      <c r="Z558">
        <v>1014</v>
      </c>
      <c r="AA558">
        <v>912</v>
      </c>
      <c r="AB558" s="1">
        <f t="shared" si="204"/>
        <v>705.03728458150374</v>
      </c>
      <c r="AC558" s="6">
        <f t="shared" si="205"/>
        <v>880.72984434039154</v>
      </c>
      <c r="AD558">
        <v>600.39577119716296</v>
      </c>
      <c r="AE558">
        <v>0</v>
      </c>
      <c r="AF558">
        <v>0</v>
      </c>
      <c r="AG558">
        <v>407.05346604185399</v>
      </c>
      <c r="AH558" s="7">
        <f t="shared" ref="AH558:AH595" si="207">(2*AG558)/((AB558/AC558)+0.5)</f>
        <v>625.98820514229283</v>
      </c>
      <c r="AI558">
        <v>200000</v>
      </c>
      <c r="AJ558">
        <f t="shared" si="184"/>
        <v>0.67900000000000005</v>
      </c>
      <c r="AK558">
        <f t="shared" si="185"/>
        <v>0.67900000000000016</v>
      </c>
      <c r="AL558">
        <v>0.63661104000000002</v>
      </c>
      <c r="AM558">
        <v>0.22441654</v>
      </c>
      <c r="AN558">
        <f t="shared" si="186"/>
        <v>629.29194933671283</v>
      </c>
      <c r="AO558">
        <f t="shared" si="187"/>
        <v>0</v>
      </c>
      <c r="AP558">
        <f t="shared" si="188"/>
        <v>629.29194933671283</v>
      </c>
      <c r="AQ558">
        <f t="shared" si="189"/>
        <v>610.12118144676799</v>
      </c>
      <c r="AR558">
        <v>212000</v>
      </c>
      <c r="AS558">
        <v>0.28999999999999998</v>
      </c>
      <c r="AT558">
        <f t="shared" si="190"/>
        <v>610.12118144676776</v>
      </c>
      <c r="AU558">
        <f t="shared" si="191"/>
        <v>610.12118144676754</v>
      </c>
      <c r="AV558">
        <f t="shared" si="192"/>
        <v>629.2919493367134</v>
      </c>
      <c r="AW558">
        <f t="shared" si="203"/>
        <v>629.29194933671272</v>
      </c>
      <c r="AX558">
        <f t="shared" si="193"/>
        <v>629.29194933671283</v>
      </c>
      <c r="AY558">
        <f t="shared" si="194"/>
        <v>629.29194933671283</v>
      </c>
      <c r="AZ558">
        <f t="shared" si="195"/>
        <v>629.29194933671283</v>
      </c>
      <c r="BA558">
        <f t="shared" si="196"/>
        <v>629.29194933671283</v>
      </c>
      <c r="BB558">
        <f t="shared" si="197"/>
        <v>629.29194933671283</v>
      </c>
      <c r="BC558">
        <f t="shared" si="182"/>
        <v>629.29194933671283</v>
      </c>
      <c r="BD558">
        <v>0</v>
      </c>
      <c r="BE558">
        <v>6.6313624677920098E-17</v>
      </c>
      <c r="BF558">
        <v>0.58529537114779795</v>
      </c>
      <c r="BG558">
        <v>610.12118144676799</v>
      </c>
      <c r="BH558">
        <v>0.78156851045606901</v>
      </c>
      <c r="BI558">
        <v>629.29194933671204</v>
      </c>
      <c r="BJ558">
        <v>610.12118144676799</v>
      </c>
      <c r="BK558">
        <v>0</v>
      </c>
    </row>
    <row r="559" spans="1:63" x14ac:dyDescent="0.25">
      <c r="A559" t="s">
        <v>93</v>
      </c>
      <c r="B559">
        <v>557</v>
      </c>
      <c r="C559" t="s">
        <v>109</v>
      </c>
      <c r="D559">
        <v>0</v>
      </c>
      <c r="E559">
        <v>0</v>
      </c>
      <c r="F559">
        <v>0</v>
      </c>
      <c r="G559">
        <v>555</v>
      </c>
      <c r="H559">
        <v>0</v>
      </c>
      <c r="I559">
        <v>0</v>
      </c>
      <c r="J559">
        <v>0</v>
      </c>
      <c r="K559">
        <v>-377.99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f t="shared" si="183"/>
        <v>1</v>
      </c>
      <c r="W559" t="s">
        <v>37</v>
      </c>
      <c r="X559" t="s">
        <v>76</v>
      </c>
      <c r="Y559" t="s">
        <v>41</v>
      </c>
      <c r="Z559">
        <v>1014</v>
      </c>
      <c r="AA559">
        <v>912</v>
      </c>
      <c r="AB559" s="1">
        <f>AG559*SQRT(3)</f>
        <v>705.03728458150374</v>
      </c>
      <c r="AC559" s="6">
        <f t="shared" si="205"/>
        <v>880.72984434039154</v>
      </c>
      <c r="AD559">
        <v>600.39577119716296</v>
      </c>
      <c r="AE559">
        <v>0</v>
      </c>
      <c r="AF559">
        <v>0</v>
      </c>
      <c r="AG559">
        <v>407.05346604185399</v>
      </c>
      <c r="AH559" s="7">
        <f t="shared" si="207"/>
        <v>625.98820514229283</v>
      </c>
      <c r="AI559">
        <v>200000</v>
      </c>
      <c r="AJ559">
        <f t="shared" si="184"/>
        <v>0.67900000000000005</v>
      </c>
      <c r="AK559">
        <f t="shared" si="185"/>
        <v>0.67900000000000016</v>
      </c>
      <c r="AL559">
        <v>0.87950130000000004</v>
      </c>
      <c r="AM559">
        <v>0.77000409999999997</v>
      </c>
      <c r="AN559">
        <f t="shared" si="186"/>
        <v>654.69788475295991</v>
      </c>
      <c r="AO559">
        <f t="shared" si="187"/>
        <v>555</v>
      </c>
      <c r="AP559">
        <f t="shared" si="188"/>
        <v>1209.6978847529599</v>
      </c>
      <c r="AQ559">
        <f t="shared" si="189"/>
        <v>1162.1418413006959</v>
      </c>
      <c r="AR559">
        <v>212000</v>
      </c>
      <c r="AS559">
        <v>0.28999999999999998</v>
      </c>
      <c r="AT559">
        <f t="shared" si="190"/>
        <v>747.828830408464</v>
      </c>
      <c r="AU559">
        <f t="shared" si="191"/>
        <v>704.92330933671508</v>
      </c>
      <c r="AV559">
        <f t="shared" si="192"/>
        <v>704.96933637150732</v>
      </c>
      <c r="AW559">
        <f t="shared" si="203"/>
        <v>797.31711835075032</v>
      </c>
      <c r="AX559">
        <f t="shared" si="193"/>
        <v>889.93631588889139</v>
      </c>
      <c r="AY559">
        <f t="shared" si="194"/>
        <v>2237.954207358157</v>
      </c>
      <c r="AZ559">
        <f t="shared" si="195"/>
        <v>1672.5055207134437</v>
      </c>
      <c r="BA559">
        <f t="shared" si="196"/>
        <v>825.06204922664028</v>
      </c>
      <c r="BB559">
        <f t="shared" si="197"/>
        <v>758.7612100974012</v>
      </c>
      <c r="BC559">
        <f t="shared" si="182"/>
        <v>934.71931848332463</v>
      </c>
      <c r="BD559">
        <v>7.3672515910091297E-16</v>
      </c>
      <c r="BE559">
        <v>0.49791539120663503</v>
      </c>
      <c r="BF559">
        <v>1.06390914380188</v>
      </c>
      <c r="BG559">
        <v>822.58508098433197</v>
      </c>
      <c r="BH559">
        <v>0.78156851045606901</v>
      </c>
      <c r="BI559">
        <v>858.28568687820905</v>
      </c>
      <c r="BJ559">
        <v>607.141841300696</v>
      </c>
      <c r="BK559">
        <v>555</v>
      </c>
    </row>
    <row r="560" spans="1:63" x14ac:dyDescent="0.25">
      <c r="A560" t="s">
        <v>93</v>
      </c>
      <c r="B560">
        <v>558</v>
      </c>
      <c r="C560" t="s">
        <v>110</v>
      </c>
      <c r="D560">
        <v>575.83000000000004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-500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f t="shared" si="183"/>
        <v>1</v>
      </c>
      <c r="W560" t="s">
        <v>22</v>
      </c>
      <c r="X560" t="s">
        <v>76</v>
      </c>
      <c r="Y560" t="s">
        <v>41</v>
      </c>
      <c r="Z560">
        <v>1014</v>
      </c>
      <c r="AA560">
        <v>912</v>
      </c>
      <c r="AB560" s="1">
        <f t="shared" ref="AB560" si="208">AG560*SQRT(3)</f>
        <v>705.03728458150374</v>
      </c>
      <c r="AC560" s="6">
        <f t="shared" si="205"/>
        <v>880.72984434039154</v>
      </c>
      <c r="AD560">
        <v>600.39577119716296</v>
      </c>
      <c r="AE560">
        <v>0</v>
      </c>
      <c r="AF560">
        <v>0</v>
      </c>
      <c r="AG560">
        <v>407.05346604185399</v>
      </c>
      <c r="AH560" s="7">
        <f t="shared" si="207"/>
        <v>625.98820514229283</v>
      </c>
      <c r="AI560">
        <v>200000</v>
      </c>
      <c r="AJ560">
        <f t="shared" si="184"/>
        <v>0.67900000000000005</v>
      </c>
      <c r="AK560">
        <f t="shared" si="185"/>
        <v>0.67900000000000016</v>
      </c>
      <c r="AL560">
        <v>0.77993053000000001</v>
      </c>
      <c r="AM560">
        <v>0.76871186000000002</v>
      </c>
      <c r="AN560">
        <f t="shared" si="186"/>
        <v>575.83000000000004</v>
      </c>
      <c r="AO560">
        <f t="shared" si="187"/>
        <v>866.02540378443859</v>
      </c>
      <c r="AP560">
        <f t="shared" si="188"/>
        <v>1441.8554037844387</v>
      </c>
      <c r="AQ560">
        <f t="shared" si="189"/>
        <v>1378.9489202104501</v>
      </c>
      <c r="AR560">
        <v>212000</v>
      </c>
      <c r="AS560">
        <v>0.28999999999999998</v>
      </c>
      <c r="AT560">
        <f t="shared" si="190"/>
        <v>762.14005427611107</v>
      </c>
      <c r="AU560">
        <f t="shared" si="191"/>
        <v>704.71126607836948</v>
      </c>
      <c r="AV560">
        <f t="shared" si="192"/>
        <v>704.72554283944805</v>
      </c>
      <c r="AW560">
        <f t="shared" si="203"/>
        <v>773.13207242158001</v>
      </c>
      <c r="AX560">
        <f t="shared" si="193"/>
        <v>911.18801416677638</v>
      </c>
      <c r="AY560">
        <f t="shared" si="194"/>
        <v>7315.9518995014287</v>
      </c>
      <c r="AZ560">
        <f t="shared" si="195"/>
        <v>11422.763944194159</v>
      </c>
      <c r="BA560">
        <f t="shared" si="196"/>
        <v>1836.7970912618819</v>
      </c>
      <c r="BB560">
        <f t="shared" si="197"/>
        <v>3080.9280737855415</v>
      </c>
      <c r="BC560">
        <f t="shared" si="182"/>
        <v>2128.2337009877924</v>
      </c>
      <c r="BD560">
        <v>2.0517657546742298E-15</v>
      </c>
      <c r="BE560">
        <v>0.71479600745570304</v>
      </c>
      <c r="BF560">
        <v>1.53550344166666</v>
      </c>
      <c r="BG560">
        <v>988.22071871621802</v>
      </c>
      <c r="BH560">
        <v>0.78156851045606901</v>
      </c>
      <c r="BI560">
        <v>1039.9904753890701</v>
      </c>
      <c r="BJ560">
        <v>575.83000000000004</v>
      </c>
      <c r="BK560">
        <v>803.11892021045003</v>
      </c>
    </row>
    <row r="561" spans="1:63" x14ac:dyDescent="0.25">
      <c r="A561" t="s">
        <v>93</v>
      </c>
      <c r="B561">
        <v>559</v>
      </c>
      <c r="C561" t="s">
        <v>110</v>
      </c>
      <c r="D561">
        <v>215.07</v>
      </c>
      <c r="E561">
        <v>0</v>
      </c>
      <c r="F561">
        <v>236.57</v>
      </c>
      <c r="G561">
        <v>-215.07</v>
      </c>
      <c r="H561">
        <v>0</v>
      </c>
      <c r="I561">
        <v>236.57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180</v>
      </c>
      <c r="S561">
        <v>0</v>
      </c>
      <c r="T561">
        <v>0</v>
      </c>
      <c r="U561">
        <v>0</v>
      </c>
      <c r="V561">
        <f t="shared" si="183"/>
        <v>0</v>
      </c>
      <c r="W561" t="s">
        <v>33</v>
      </c>
      <c r="X561" t="s">
        <v>77</v>
      </c>
      <c r="Y561" t="s">
        <v>41</v>
      </c>
      <c r="Z561">
        <v>850</v>
      </c>
      <c r="AA561">
        <v>807</v>
      </c>
      <c r="AB561">
        <v>419.58501179157702</v>
      </c>
      <c r="AC561">
        <v>718.25476919906396</v>
      </c>
      <c r="AD561">
        <v>0</v>
      </c>
      <c r="AE561">
        <v>0</v>
      </c>
      <c r="AF561">
        <v>0</v>
      </c>
      <c r="AG561">
        <v>286.225562166212</v>
      </c>
      <c r="AH561" s="7">
        <f t="shared" si="207"/>
        <v>528.00719763888469</v>
      </c>
      <c r="AI561">
        <v>100000</v>
      </c>
      <c r="AJ561">
        <f t="shared" si="184"/>
        <v>0.71179999999999999</v>
      </c>
      <c r="AK561">
        <f t="shared" si="185"/>
        <v>0.22446747633701936</v>
      </c>
      <c r="AL561">
        <v>0.38518202000000001</v>
      </c>
      <c r="AM561">
        <v>0.79144150000000002</v>
      </c>
      <c r="AN561">
        <f t="shared" si="186"/>
        <v>226.58631887208017</v>
      </c>
      <c r="AO561">
        <f t="shared" si="187"/>
        <v>391.27941384642253</v>
      </c>
      <c r="AP561">
        <f t="shared" si="188"/>
        <v>617.86573271850273</v>
      </c>
      <c r="AQ561">
        <f t="shared" si="189"/>
        <v>725.89352812103198</v>
      </c>
      <c r="AR561">
        <v>212000</v>
      </c>
      <c r="AS561">
        <v>0.28999999999999998</v>
      </c>
      <c r="AT561">
        <f t="shared" si="190"/>
        <v>443.20002217485415</v>
      </c>
      <c r="AU561">
        <f t="shared" si="191"/>
        <v>419.39697438306831</v>
      </c>
      <c r="AV561">
        <f t="shared" si="192"/>
        <v>419.84167574763586</v>
      </c>
      <c r="AW561">
        <f t="shared" si="203"/>
        <v>302.5457235410471</v>
      </c>
      <c r="AX561">
        <f t="shared" si="193"/>
        <v>374.16563435714687</v>
      </c>
      <c r="AY561">
        <f t="shared" si="194"/>
        <v>613.13344455177958</v>
      </c>
      <c r="AZ561">
        <f t="shared" si="195"/>
        <v>439.85110533404634</v>
      </c>
      <c r="BA561">
        <f t="shared" si="196"/>
        <v>259.07613174900189</v>
      </c>
      <c r="BB561">
        <f t="shared" si="197"/>
        <v>239.84125844665513</v>
      </c>
      <c r="BC561">
        <f t="shared" si="182"/>
        <v>287.51052782648941</v>
      </c>
      <c r="BD561">
        <v>0</v>
      </c>
      <c r="BE561">
        <v>1.07273819312374E-16</v>
      </c>
      <c r="BF561">
        <v>0.82849278957232697</v>
      </c>
      <c r="BG561">
        <v>725.89352812103198</v>
      </c>
      <c r="BH561">
        <v>0.27681066371090801</v>
      </c>
      <c r="BI561">
        <v>782.55882769284494</v>
      </c>
      <c r="BJ561">
        <v>362.94676406051599</v>
      </c>
      <c r="BK561">
        <v>362.94676406051599</v>
      </c>
    </row>
    <row r="562" spans="1:63" x14ac:dyDescent="0.25">
      <c r="A562" t="s">
        <v>93</v>
      </c>
      <c r="B562">
        <v>560</v>
      </c>
      <c r="C562" t="s">
        <v>110</v>
      </c>
      <c r="D562">
        <v>233.84</v>
      </c>
      <c r="E562">
        <v>0</v>
      </c>
      <c r="F562">
        <v>257.22000000000003</v>
      </c>
      <c r="G562">
        <v>0</v>
      </c>
      <c r="H562">
        <v>0</v>
      </c>
      <c r="I562">
        <v>257.22000000000003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180</v>
      </c>
      <c r="S562">
        <v>0</v>
      </c>
      <c r="T562">
        <v>0</v>
      </c>
      <c r="U562">
        <v>0</v>
      </c>
      <c r="V562">
        <f t="shared" si="183"/>
        <v>0</v>
      </c>
      <c r="W562" t="s">
        <v>33</v>
      </c>
      <c r="X562" t="s">
        <v>77</v>
      </c>
      <c r="Y562" t="s">
        <v>41</v>
      </c>
      <c r="Z562">
        <v>850</v>
      </c>
      <c r="AA562">
        <v>807</v>
      </c>
      <c r="AB562">
        <v>419.58501179157702</v>
      </c>
      <c r="AC562">
        <v>718.25476919906396</v>
      </c>
      <c r="AD562">
        <v>0</v>
      </c>
      <c r="AE562">
        <v>0</v>
      </c>
      <c r="AF562">
        <v>0</v>
      </c>
      <c r="AG562">
        <v>286.225562166212</v>
      </c>
      <c r="AH562" s="7">
        <f t="shared" si="207"/>
        <v>528.00719763888469</v>
      </c>
      <c r="AI562">
        <v>100000</v>
      </c>
      <c r="AJ562">
        <f t="shared" si="184"/>
        <v>0.71179999999999999</v>
      </c>
      <c r="AK562">
        <f t="shared" si="185"/>
        <v>0.22446747633701936</v>
      </c>
      <c r="AL562">
        <v>0.25726250000000001</v>
      </c>
      <c r="AM562">
        <v>0.87725039999999999</v>
      </c>
      <c r="AN562">
        <f t="shared" si="186"/>
        <v>246.36344939945943</v>
      </c>
      <c r="AO562">
        <f t="shared" si="187"/>
        <v>257.22000000000003</v>
      </c>
      <c r="AP562">
        <f t="shared" si="188"/>
        <v>503.58344939945948</v>
      </c>
      <c r="AQ562">
        <f t="shared" si="189"/>
        <v>651.84552170887196</v>
      </c>
      <c r="AR562">
        <v>212000</v>
      </c>
      <c r="AS562">
        <v>0.28999999999999998</v>
      </c>
      <c r="AT562">
        <f t="shared" si="190"/>
        <v>456.03807301114011</v>
      </c>
      <c r="AU562">
        <f t="shared" si="191"/>
        <v>419.70062176649742</v>
      </c>
      <c r="AV562">
        <f t="shared" si="192"/>
        <v>418.97941309624792</v>
      </c>
      <c r="AW562">
        <f t="shared" si="203"/>
        <v>302.73385049278943</v>
      </c>
      <c r="AX562">
        <f t="shared" si="193"/>
        <v>352.22798817602353</v>
      </c>
      <c r="AY562">
        <f t="shared" si="194"/>
        <v>460.16825541359265</v>
      </c>
      <c r="AZ562">
        <f t="shared" si="195"/>
        <v>361.62702110910499</v>
      </c>
      <c r="BA562">
        <f t="shared" si="196"/>
        <v>259.91996160036956</v>
      </c>
      <c r="BB562">
        <f t="shared" si="197"/>
        <v>248.93270167137308</v>
      </c>
      <c r="BC562">
        <f t="shared" si="182"/>
        <v>271.19811288230625</v>
      </c>
      <c r="BD562">
        <v>1.9976502560721101E-8</v>
      </c>
      <c r="BE562">
        <v>0.294592540826425</v>
      </c>
      <c r="BF562">
        <v>0.61179515089308101</v>
      </c>
      <c r="BG562">
        <v>623.78018241043799</v>
      </c>
      <c r="BH562">
        <v>0.27681066371090801</v>
      </c>
      <c r="BI562">
        <v>663.04321789759604</v>
      </c>
      <c r="BJ562">
        <v>394.62552170887199</v>
      </c>
      <c r="BK562">
        <v>257.22000000000003</v>
      </c>
    </row>
    <row r="563" spans="1:63" x14ac:dyDescent="0.25">
      <c r="A563" t="s">
        <v>93</v>
      </c>
      <c r="B563">
        <v>561</v>
      </c>
      <c r="C563" t="s">
        <v>110</v>
      </c>
      <c r="D563">
        <v>301.41000000000003</v>
      </c>
      <c r="E563">
        <v>0</v>
      </c>
      <c r="F563">
        <v>331.55</v>
      </c>
      <c r="G563">
        <v>-301.41000000000003</v>
      </c>
      <c r="H563">
        <v>0</v>
      </c>
      <c r="I563">
        <v>331.55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f t="shared" si="183"/>
        <v>1</v>
      </c>
      <c r="W563" t="s">
        <v>33</v>
      </c>
      <c r="X563" t="s">
        <v>77</v>
      </c>
      <c r="Y563" t="s">
        <v>41</v>
      </c>
      <c r="Z563">
        <v>850</v>
      </c>
      <c r="AA563">
        <v>807</v>
      </c>
      <c r="AB563">
        <v>419.58501179157702</v>
      </c>
      <c r="AC563">
        <v>718.25476919906396</v>
      </c>
      <c r="AD563">
        <v>0</v>
      </c>
      <c r="AE563">
        <v>0</v>
      </c>
      <c r="AF563">
        <v>0</v>
      </c>
      <c r="AG563">
        <v>286.225562166212</v>
      </c>
      <c r="AH563" s="7">
        <f t="shared" si="207"/>
        <v>528.00719763888469</v>
      </c>
      <c r="AI563">
        <v>100000</v>
      </c>
      <c r="AJ563">
        <f t="shared" si="184"/>
        <v>0.71179999999999999</v>
      </c>
      <c r="AK563">
        <f t="shared" si="185"/>
        <v>0.22446747633701936</v>
      </c>
      <c r="AL563">
        <v>0.7219023</v>
      </c>
      <c r="AM563">
        <v>0.87661283999999995</v>
      </c>
      <c r="AN563">
        <f t="shared" si="186"/>
        <v>317.55457027100084</v>
      </c>
      <c r="AO563">
        <f t="shared" si="187"/>
        <v>548.36655268168943</v>
      </c>
      <c r="AP563">
        <f t="shared" si="188"/>
        <v>865.92112295269021</v>
      </c>
      <c r="AQ563">
        <f t="shared" si="189"/>
        <v>886.56472587663393</v>
      </c>
      <c r="AR563">
        <v>212000</v>
      </c>
      <c r="AS563">
        <v>0.28999999999999998</v>
      </c>
      <c r="AT563">
        <f t="shared" si="190"/>
        <v>483.18284033559127</v>
      </c>
      <c r="AU563">
        <f t="shared" si="191"/>
        <v>419.8332342129267</v>
      </c>
      <c r="AV563">
        <f t="shared" si="192"/>
        <v>419.73424358332852</v>
      </c>
      <c r="AW563">
        <f t="shared" si="203"/>
        <v>424.00948307162417</v>
      </c>
      <c r="AX563">
        <f t="shared" si="193"/>
        <v>524.38269430619471</v>
      </c>
      <c r="AY563">
        <f t="shared" si="194"/>
        <v>1472.1765562343803</v>
      </c>
      <c r="AZ563">
        <f t="shared" si="195"/>
        <v>990.84840288773671</v>
      </c>
      <c r="BA563">
        <f t="shared" si="196"/>
        <v>432.83380842670152</v>
      </c>
      <c r="BB563">
        <f t="shared" si="197"/>
        <v>403.60328377217479</v>
      </c>
      <c r="BC563">
        <f t="shared" si="182"/>
        <v>543.94588264864672</v>
      </c>
      <c r="BD563">
        <v>1.36507559586097E-8</v>
      </c>
      <c r="BE563">
        <v>0.71085804285466203</v>
      </c>
      <c r="BF563">
        <v>0.69135473270440195</v>
      </c>
      <c r="BG563">
        <v>663.1</v>
      </c>
      <c r="BH563">
        <v>0.27681066371090801</v>
      </c>
      <c r="BI563">
        <v>663.1</v>
      </c>
      <c r="BJ563">
        <v>377.90547629003697</v>
      </c>
      <c r="BK563">
        <v>508.65924958659701</v>
      </c>
    </row>
    <row r="564" spans="1:63" x14ac:dyDescent="0.25">
      <c r="A564" t="s">
        <v>93</v>
      </c>
      <c r="B564">
        <v>562</v>
      </c>
      <c r="C564" t="s">
        <v>110</v>
      </c>
      <c r="D564">
        <v>185.26</v>
      </c>
      <c r="E564">
        <v>0</v>
      </c>
      <c r="F564">
        <v>370.51</v>
      </c>
      <c r="G564">
        <v>185.26</v>
      </c>
      <c r="H564">
        <v>0</v>
      </c>
      <c r="I564">
        <v>370.51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f t="shared" si="183"/>
        <v>1</v>
      </c>
      <c r="W564" t="s">
        <v>33</v>
      </c>
      <c r="X564" t="s">
        <v>77</v>
      </c>
      <c r="Y564" t="s">
        <v>41</v>
      </c>
      <c r="Z564">
        <v>850</v>
      </c>
      <c r="AA564">
        <v>807</v>
      </c>
      <c r="AB564">
        <v>419.58501179157702</v>
      </c>
      <c r="AC564">
        <v>718.25476919906396</v>
      </c>
      <c r="AD564">
        <v>0</v>
      </c>
      <c r="AE564">
        <v>0</v>
      </c>
      <c r="AF564">
        <v>0</v>
      </c>
      <c r="AG564">
        <v>286.225562166212</v>
      </c>
      <c r="AH564" s="7">
        <f t="shared" si="207"/>
        <v>528.00719763888469</v>
      </c>
      <c r="AI564">
        <v>100000</v>
      </c>
      <c r="AJ564">
        <f t="shared" si="184"/>
        <v>0.71179999999999999</v>
      </c>
      <c r="AK564">
        <f t="shared" si="185"/>
        <v>0.22446747633701936</v>
      </c>
      <c r="AL564">
        <v>0.60888810000000004</v>
      </c>
      <c r="AM564">
        <v>0.78903979999999996</v>
      </c>
      <c r="AN564">
        <f t="shared" si="186"/>
        <v>320.87107239512881</v>
      </c>
      <c r="AO564">
        <f t="shared" si="187"/>
        <v>320.87107239512881</v>
      </c>
      <c r="AP564">
        <f t="shared" si="188"/>
        <v>641.74214479025761</v>
      </c>
      <c r="AQ564">
        <f t="shared" si="189"/>
        <v>726.05049904810198</v>
      </c>
      <c r="AR564">
        <v>212000</v>
      </c>
      <c r="AS564">
        <v>0.28999999999999998</v>
      </c>
      <c r="AT564">
        <f t="shared" si="190"/>
        <v>443.29586201315402</v>
      </c>
      <c r="AU564">
        <f t="shared" si="191"/>
        <v>420.18658288901202</v>
      </c>
      <c r="AV564">
        <f t="shared" si="192"/>
        <v>420.79152019355649</v>
      </c>
      <c r="AW564">
        <f t="shared" si="203"/>
        <v>391.82073097937553</v>
      </c>
      <c r="AX564">
        <f t="shared" si="193"/>
        <v>453.78022235439039</v>
      </c>
      <c r="AY564">
        <f t="shared" si="194"/>
        <v>710.03235135239811</v>
      </c>
      <c r="AZ564">
        <f t="shared" si="195"/>
        <v>532.66312848047482</v>
      </c>
      <c r="BA564">
        <f t="shared" si="196"/>
        <v>349.70242101338306</v>
      </c>
      <c r="BB564">
        <f t="shared" si="197"/>
        <v>329.09636214636947</v>
      </c>
      <c r="BC564">
        <f t="shared" si="182"/>
        <v>374.19487544128492</v>
      </c>
      <c r="BD564">
        <v>1.25387649379132E-8</v>
      </c>
      <c r="BE564">
        <v>2.5411163351426101E-17</v>
      </c>
      <c r="BF564">
        <v>0.82885114334591103</v>
      </c>
      <c r="BG564">
        <v>726.05049904810301</v>
      </c>
      <c r="BH564">
        <v>0.27681066371090801</v>
      </c>
      <c r="BI564">
        <v>641.74214479025704</v>
      </c>
      <c r="BJ564">
        <v>363.02524952405099</v>
      </c>
      <c r="BK564">
        <v>363.02524952405099</v>
      </c>
    </row>
    <row r="565" spans="1:63" x14ac:dyDescent="0.25">
      <c r="A565" t="s">
        <v>93</v>
      </c>
      <c r="B565">
        <v>563</v>
      </c>
      <c r="C565" t="s">
        <v>110</v>
      </c>
      <c r="D565">
        <v>248.63</v>
      </c>
      <c r="E565">
        <v>0</v>
      </c>
      <c r="F565">
        <v>273.49</v>
      </c>
      <c r="G565">
        <v>248.63</v>
      </c>
      <c r="H565">
        <v>0</v>
      </c>
      <c r="I565">
        <v>273.49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180</v>
      </c>
      <c r="S565">
        <v>0</v>
      </c>
      <c r="T565">
        <v>0</v>
      </c>
      <c r="U565">
        <v>0</v>
      </c>
      <c r="V565">
        <f t="shared" si="183"/>
        <v>0</v>
      </c>
      <c r="W565" t="s">
        <v>33</v>
      </c>
      <c r="X565" t="s">
        <v>77</v>
      </c>
      <c r="Y565" t="s">
        <v>41</v>
      </c>
      <c r="Z565">
        <v>850</v>
      </c>
      <c r="AA565">
        <v>807</v>
      </c>
      <c r="AB565">
        <v>419.58501179157702</v>
      </c>
      <c r="AC565">
        <v>718.25476919906396</v>
      </c>
      <c r="AD565">
        <v>0</v>
      </c>
      <c r="AE565">
        <v>0</v>
      </c>
      <c r="AF565">
        <v>0</v>
      </c>
      <c r="AG565">
        <v>286.225562166212</v>
      </c>
      <c r="AH565" s="7">
        <f t="shared" si="207"/>
        <v>528.00719763888469</v>
      </c>
      <c r="AI565">
        <v>100000</v>
      </c>
      <c r="AJ565">
        <f t="shared" si="184"/>
        <v>0.71179999999999999</v>
      </c>
      <c r="AK565">
        <f t="shared" si="185"/>
        <v>0.22446747633701936</v>
      </c>
      <c r="AL565">
        <v>0.32145274000000001</v>
      </c>
      <c r="AM565">
        <v>0.99943643999999998</v>
      </c>
      <c r="AN565">
        <f t="shared" si="186"/>
        <v>261.94625078439282</v>
      </c>
      <c r="AO565">
        <f t="shared" si="187"/>
        <v>261.94625078439282</v>
      </c>
      <c r="AP565">
        <f t="shared" si="188"/>
        <v>523.89250156878563</v>
      </c>
      <c r="AQ565">
        <f t="shared" si="189"/>
        <v>731.31490085688699</v>
      </c>
      <c r="AR565">
        <v>212000</v>
      </c>
      <c r="AS565">
        <v>0.28999999999999998</v>
      </c>
      <c r="AT565">
        <f t="shared" si="190"/>
        <v>492.44627577208894</v>
      </c>
      <c r="AU565">
        <f t="shared" si="191"/>
        <v>419.71736974062571</v>
      </c>
      <c r="AV565">
        <f t="shared" si="192"/>
        <v>419.2521182573779</v>
      </c>
      <c r="AW565">
        <f t="shared" si="203"/>
        <v>319.86670126891045</v>
      </c>
      <c r="AX565">
        <f t="shared" si="193"/>
        <v>370.44794047207233</v>
      </c>
      <c r="AY565">
        <f t="shared" si="194"/>
        <v>495.31212385815604</v>
      </c>
      <c r="AZ565">
        <f t="shared" si="195"/>
        <v>387.83445611963873</v>
      </c>
      <c r="BA565">
        <f t="shared" si="196"/>
        <v>276.94155198830424</v>
      </c>
      <c r="BB565">
        <f t="shared" si="197"/>
        <v>264.88670738119356</v>
      </c>
      <c r="BC565">
        <f t="shared" si="182"/>
        <v>289.43378242972943</v>
      </c>
      <c r="BD565">
        <v>2.5768000937357999E-8</v>
      </c>
      <c r="BE565">
        <v>0.71091806558173298</v>
      </c>
      <c r="BF565">
        <v>0.47042000062893002</v>
      </c>
      <c r="BG565">
        <v>546.98</v>
      </c>
      <c r="BH565">
        <v>0.27681066371090801</v>
      </c>
      <c r="BI565">
        <v>546.98</v>
      </c>
      <c r="BJ565">
        <v>419.58597670322501</v>
      </c>
      <c r="BK565">
        <v>311.72892415366198</v>
      </c>
    </row>
    <row r="566" spans="1:63" x14ac:dyDescent="0.25">
      <c r="A566" t="s">
        <v>93</v>
      </c>
      <c r="B566">
        <v>564</v>
      </c>
      <c r="C566" t="s">
        <v>109</v>
      </c>
      <c r="D566">
        <v>300.14</v>
      </c>
      <c r="E566">
        <v>0</v>
      </c>
      <c r="F566">
        <v>330.16</v>
      </c>
      <c r="G566">
        <v>0</v>
      </c>
      <c r="H566">
        <v>0</v>
      </c>
      <c r="I566">
        <v>330.16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90</v>
      </c>
      <c r="S566">
        <v>0</v>
      </c>
      <c r="T566">
        <v>0</v>
      </c>
      <c r="U566">
        <v>0</v>
      </c>
      <c r="V566">
        <f t="shared" si="183"/>
        <v>0</v>
      </c>
      <c r="W566" t="s">
        <v>33</v>
      </c>
      <c r="X566" t="s">
        <v>77</v>
      </c>
      <c r="Y566" t="s">
        <v>41</v>
      </c>
      <c r="Z566">
        <v>850</v>
      </c>
      <c r="AA566">
        <v>807</v>
      </c>
      <c r="AB566">
        <v>419.58501179157702</v>
      </c>
      <c r="AC566">
        <v>718.25476919906396</v>
      </c>
      <c r="AD566">
        <v>0</v>
      </c>
      <c r="AE566">
        <v>0</v>
      </c>
      <c r="AF566">
        <v>0</v>
      </c>
      <c r="AG566">
        <v>286.225562166212</v>
      </c>
      <c r="AH566" s="7">
        <f t="shared" si="207"/>
        <v>528.00719763888469</v>
      </c>
      <c r="AI566">
        <v>100000</v>
      </c>
      <c r="AJ566">
        <f t="shared" si="184"/>
        <v>0.71179999999999999</v>
      </c>
      <c r="AK566">
        <f t="shared" si="185"/>
        <v>0.22446747633701936</v>
      </c>
      <c r="AL566">
        <v>0.60467744000000001</v>
      </c>
      <c r="AM566">
        <v>0.76638770000000001</v>
      </c>
      <c r="AN566">
        <f t="shared" si="186"/>
        <v>316.2205287453678</v>
      </c>
      <c r="AO566">
        <f t="shared" si="187"/>
        <v>330.16</v>
      </c>
      <c r="AP566">
        <f t="shared" si="188"/>
        <v>646.38052874536788</v>
      </c>
      <c r="AQ566">
        <f t="shared" si="189"/>
        <v>690.41856162176009</v>
      </c>
      <c r="AR566">
        <v>212000</v>
      </c>
      <c r="AS566">
        <v>0.28999999999999998</v>
      </c>
      <c r="AT566">
        <f t="shared" si="190"/>
        <v>434.5405172270527</v>
      </c>
      <c r="AU566">
        <f t="shared" si="191"/>
        <v>419.38158121652521</v>
      </c>
      <c r="AV566">
        <f t="shared" si="192"/>
        <v>419.50486892843753</v>
      </c>
      <c r="AW566">
        <f t="shared" si="203"/>
        <v>388.57570460236133</v>
      </c>
      <c r="AX566">
        <f t="shared" si="193"/>
        <v>452.10484687798981</v>
      </c>
      <c r="AY566">
        <f t="shared" si="194"/>
        <v>717.89554325202607</v>
      </c>
      <c r="AZ566">
        <f t="shared" si="195"/>
        <v>535.16895960387524</v>
      </c>
      <c r="BA566">
        <f t="shared" si="196"/>
        <v>346.55045083384204</v>
      </c>
      <c r="BB566">
        <f t="shared" si="197"/>
        <v>325.3350646202577</v>
      </c>
      <c r="BC566">
        <f t="shared" si="182"/>
        <v>372.40656402427845</v>
      </c>
      <c r="BD566">
        <v>0.93096717210436997</v>
      </c>
      <c r="BE566">
        <v>0.461736086345227</v>
      </c>
      <c r="BF566">
        <v>0.72065428630024897</v>
      </c>
      <c r="BG566">
        <v>677.00526296843395</v>
      </c>
      <c r="BH566">
        <v>0.27681066371090801</v>
      </c>
      <c r="BI566">
        <v>703.17744614928995</v>
      </c>
      <c r="BJ566">
        <v>360.25856162176001</v>
      </c>
      <c r="BK566">
        <v>330.16</v>
      </c>
    </row>
    <row r="567" spans="1:63" x14ac:dyDescent="0.25">
      <c r="A567" t="s">
        <v>93</v>
      </c>
      <c r="B567">
        <v>565</v>
      </c>
      <c r="C567" t="s">
        <v>110</v>
      </c>
      <c r="D567">
        <v>335.16</v>
      </c>
      <c r="E567">
        <v>0</v>
      </c>
      <c r="F567">
        <v>368.67</v>
      </c>
      <c r="G567">
        <v>0</v>
      </c>
      <c r="H567">
        <v>0</v>
      </c>
      <c r="I567">
        <v>368.67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f t="shared" si="183"/>
        <v>1</v>
      </c>
      <c r="W567" t="s">
        <v>33</v>
      </c>
      <c r="X567" t="s">
        <v>77</v>
      </c>
      <c r="Y567" t="s">
        <v>41</v>
      </c>
      <c r="Z567">
        <v>850</v>
      </c>
      <c r="AA567">
        <v>807</v>
      </c>
      <c r="AB567">
        <v>419.58501179157702</v>
      </c>
      <c r="AC567">
        <v>718.25476919906396</v>
      </c>
      <c r="AD567">
        <v>0</v>
      </c>
      <c r="AE567">
        <v>0</v>
      </c>
      <c r="AF567">
        <v>0</v>
      </c>
      <c r="AG567">
        <v>286.225562166212</v>
      </c>
      <c r="AH567" s="7">
        <f t="shared" si="207"/>
        <v>528.00719763888469</v>
      </c>
      <c r="AI567">
        <v>100000</v>
      </c>
      <c r="AJ567">
        <f t="shared" si="184"/>
        <v>0.71179999999999999</v>
      </c>
      <c r="AK567">
        <f t="shared" si="185"/>
        <v>0.22446747633701936</v>
      </c>
      <c r="AL567">
        <v>0.76004579999999999</v>
      </c>
      <c r="AM567">
        <v>1.0032661</v>
      </c>
      <c r="AN567">
        <f t="shared" si="186"/>
        <v>353.1095542462707</v>
      </c>
      <c r="AO567">
        <f t="shared" si="187"/>
        <v>368.67</v>
      </c>
      <c r="AP567">
        <f t="shared" si="188"/>
        <v>721.77955424627066</v>
      </c>
      <c r="AQ567">
        <f t="shared" si="189"/>
        <v>788.88780176951104</v>
      </c>
      <c r="AR567">
        <v>212000</v>
      </c>
      <c r="AS567">
        <v>0.28999999999999998</v>
      </c>
      <c r="AT567">
        <f t="shared" si="190"/>
        <v>503.85886433751426</v>
      </c>
      <c r="AU567">
        <f t="shared" si="191"/>
        <v>419.3542366600177</v>
      </c>
      <c r="AV567">
        <f t="shared" si="192"/>
        <v>419.19304998569822</v>
      </c>
      <c r="AW567">
        <f t="shared" si="203"/>
        <v>433.90450428251251</v>
      </c>
      <c r="AX567">
        <f t="shared" si="193"/>
        <v>504.84379432055277</v>
      </c>
      <c r="AY567">
        <f t="shared" si="194"/>
        <v>894.03116463404058</v>
      </c>
      <c r="AZ567">
        <f t="shared" si="195"/>
        <v>650.10245768425727</v>
      </c>
      <c r="BA567">
        <f t="shared" si="196"/>
        <v>396.95354746350858</v>
      </c>
      <c r="BB567">
        <f t="shared" si="197"/>
        <v>369.1903446496006</v>
      </c>
      <c r="BC567">
        <f t="shared" si="182"/>
        <v>434.9289024298065</v>
      </c>
      <c r="BD567">
        <v>0</v>
      </c>
      <c r="BE567">
        <v>0.29457015135176301</v>
      </c>
      <c r="BF567">
        <v>0.80608319818867902</v>
      </c>
      <c r="BG567">
        <v>716.00901813315102</v>
      </c>
      <c r="BH567">
        <v>0.27681066371090801</v>
      </c>
      <c r="BI567">
        <v>639.43383301167296</v>
      </c>
      <c r="BJ567">
        <v>420.21780176951103</v>
      </c>
      <c r="BK567">
        <v>368.67</v>
      </c>
    </row>
    <row r="568" spans="1:63" x14ac:dyDescent="0.25">
      <c r="A568" t="s">
        <v>93</v>
      </c>
      <c r="B568">
        <v>566</v>
      </c>
      <c r="C568" t="s">
        <v>110</v>
      </c>
      <c r="D568">
        <v>309.66000000000003</v>
      </c>
      <c r="E568">
        <v>0</v>
      </c>
      <c r="F568">
        <v>340.63</v>
      </c>
      <c r="G568">
        <v>309.66000000000003</v>
      </c>
      <c r="H568">
        <v>0</v>
      </c>
      <c r="I568">
        <v>340.63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f t="shared" si="183"/>
        <v>1</v>
      </c>
      <c r="W568" t="s">
        <v>33</v>
      </c>
      <c r="X568" t="s">
        <v>77</v>
      </c>
      <c r="Y568" t="s">
        <v>41</v>
      </c>
      <c r="Z568">
        <v>850</v>
      </c>
      <c r="AA568">
        <v>807</v>
      </c>
      <c r="AB568">
        <v>419.58501179157702</v>
      </c>
      <c r="AC568">
        <v>718.25476919906396</v>
      </c>
      <c r="AD568">
        <v>0</v>
      </c>
      <c r="AE568">
        <v>0</v>
      </c>
      <c r="AF568">
        <v>0</v>
      </c>
      <c r="AG568">
        <v>286.225562166212</v>
      </c>
      <c r="AH568" s="7">
        <f t="shared" si="207"/>
        <v>528.00719763888469</v>
      </c>
      <c r="AI568">
        <v>100000</v>
      </c>
      <c r="AJ568">
        <f t="shared" si="184"/>
        <v>0.71179999999999999</v>
      </c>
      <c r="AK568">
        <f t="shared" si="185"/>
        <v>0.22446747633701936</v>
      </c>
      <c r="AL568">
        <v>0.63817877000000001</v>
      </c>
      <c r="AM568">
        <v>0.88818699999999995</v>
      </c>
      <c r="AN568">
        <f t="shared" si="186"/>
        <v>326.24933210659606</v>
      </c>
      <c r="AO568">
        <f t="shared" si="187"/>
        <v>326.24933210659606</v>
      </c>
      <c r="AP568">
        <f t="shared" si="188"/>
        <v>652.49866421319211</v>
      </c>
      <c r="AQ568">
        <f t="shared" si="189"/>
        <v>776.50501797734603</v>
      </c>
      <c r="AR568">
        <v>212000</v>
      </c>
      <c r="AS568">
        <v>0.28999999999999998</v>
      </c>
      <c r="AT568">
        <f t="shared" si="190"/>
        <v>474.10126672057027</v>
      </c>
      <c r="AU568">
        <f t="shared" si="191"/>
        <v>419.53996519455143</v>
      </c>
      <c r="AV568">
        <f t="shared" si="192"/>
        <v>419.24575561408915</v>
      </c>
      <c r="AW568">
        <f t="shared" si="203"/>
        <v>398.38820880096296</v>
      </c>
      <c r="AX568">
        <f t="shared" si="193"/>
        <v>461.38623018031217</v>
      </c>
      <c r="AY568">
        <f t="shared" si="194"/>
        <v>732.69703031425888</v>
      </c>
      <c r="AZ568">
        <f t="shared" si="195"/>
        <v>547.65022410410961</v>
      </c>
      <c r="BA568">
        <f t="shared" si="196"/>
        <v>356.69784206295174</v>
      </c>
      <c r="BB568">
        <f t="shared" si="197"/>
        <v>335.2032393931629</v>
      </c>
      <c r="BC568">
        <f t="shared" si="182"/>
        <v>382.61633120151936</v>
      </c>
      <c r="BD568">
        <v>0</v>
      </c>
      <c r="BE568">
        <v>3.79335766967959E-17</v>
      </c>
      <c r="BF568">
        <v>0.94805038198742098</v>
      </c>
      <c r="BG568">
        <v>776.50501797734705</v>
      </c>
      <c r="BH568">
        <v>0.27681066371090801</v>
      </c>
      <c r="BI568">
        <v>652.498664213192</v>
      </c>
      <c r="BJ568">
        <v>388.25250898867301</v>
      </c>
      <c r="BK568">
        <v>388.25250898867301</v>
      </c>
    </row>
    <row r="569" spans="1:63" x14ac:dyDescent="0.25">
      <c r="A569" t="s">
        <v>93</v>
      </c>
      <c r="B569">
        <v>567</v>
      </c>
      <c r="C569" t="s">
        <v>109</v>
      </c>
      <c r="D569">
        <v>301.13</v>
      </c>
      <c r="E569">
        <v>0</v>
      </c>
      <c r="F569">
        <v>331.24</v>
      </c>
      <c r="G569">
        <v>301.13</v>
      </c>
      <c r="H569">
        <v>0</v>
      </c>
      <c r="I569">
        <v>331.24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90</v>
      </c>
      <c r="S569">
        <v>0</v>
      </c>
      <c r="T569">
        <v>0</v>
      </c>
      <c r="U569">
        <v>0</v>
      </c>
      <c r="V569">
        <f t="shared" si="183"/>
        <v>0</v>
      </c>
      <c r="W569" t="s">
        <v>33</v>
      </c>
      <c r="X569" t="s">
        <v>77</v>
      </c>
      <c r="Y569" t="s">
        <v>41</v>
      </c>
      <c r="Z569">
        <v>850</v>
      </c>
      <c r="AA569">
        <v>807</v>
      </c>
      <c r="AB569">
        <v>419.58501179157702</v>
      </c>
      <c r="AC569">
        <v>718.25476919906396</v>
      </c>
      <c r="AD569">
        <v>0</v>
      </c>
      <c r="AE569">
        <v>0</v>
      </c>
      <c r="AF569">
        <v>0</v>
      </c>
      <c r="AG569">
        <v>286.225562166212</v>
      </c>
      <c r="AH569" s="7">
        <f t="shared" si="207"/>
        <v>528.00719763888469</v>
      </c>
      <c r="AI569">
        <v>100000</v>
      </c>
      <c r="AJ569">
        <f t="shared" si="184"/>
        <v>0.71179999999999999</v>
      </c>
      <c r="AK569">
        <f t="shared" si="185"/>
        <v>0.22446747633701936</v>
      </c>
      <c r="AL569">
        <v>0.59786269999999997</v>
      </c>
      <c r="AM569">
        <v>0.79172679999999995</v>
      </c>
      <c r="AN569">
        <f t="shared" si="186"/>
        <v>317.25843298484597</v>
      </c>
      <c r="AO569">
        <f t="shared" si="187"/>
        <v>317.25843298484597</v>
      </c>
      <c r="AP569">
        <f t="shared" si="188"/>
        <v>634.51686596969193</v>
      </c>
      <c r="AQ569">
        <f t="shared" si="189"/>
        <v>738.99362851200704</v>
      </c>
      <c r="AR569">
        <v>212000</v>
      </c>
      <c r="AS569">
        <v>0.28999999999999998</v>
      </c>
      <c r="AT569">
        <f t="shared" si="190"/>
        <v>444.17371866631538</v>
      </c>
      <c r="AU569">
        <f t="shared" si="191"/>
        <v>419.49547896270167</v>
      </c>
      <c r="AV569">
        <f t="shared" si="192"/>
        <v>419.24564935774521</v>
      </c>
      <c r="AW569">
        <f t="shared" si="203"/>
        <v>387.40927997528235</v>
      </c>
      <c r="AX569">
        <f t="shared" si="193"/>
        <v>448.67117870440484</v>
      </c>
      <c r="AY569">
        <f t="shared" si="194"/>
        <v>695.12612543444573</v>
      </c>
      <c r="AZ569">
        <f t="shared" si="195"/>
        <v>522.78093725878989</v>
      </c>
      <c r="BA569">
        <f t="shared" si="196"/>
        <v>345.04055948975736</v>
      </c>
      <c r="BB569">
        <f t="shared" si="197"/>
        <v>325.0221833696653</v>
      </c>
      <c r="BC569">
        <f t="shared" si="182"/>
        <v>368.61026244886835</v>
      </c>
      <c r="BD569">
        <v>0.93098621222523203</v>
      </c>
      <c r="BE569">
        <v>0.41010757385130298</v>
      </c>
      <c r="BF569">
        <v>0.66878496837566004</v>
      </c>
      <c r="BG569">
        <v>652.18650698011197</v>
      </c>
      <c r="BH569">
        <v>0.27681066371090801</v>
      </c>
      <c r="BI569">
        <v>575.23131156113004</v>
      </c>
      <c r="BJ569">
        <v>361.44050668145002</v>
      </c>
      <c r="BK569">
        <v>377.55312183055702</v>
      </c>
    </row>
    <row r="570" spans="1:63" x14ac:dyDescent="0.25">
      <c r="A570" t="s">
        <v>93</v>
      </c>
      <c r="B570">
        <v>568</v>
      </c>
      <c r="C570" t="s">
        <v>109</v>
      </c>
      <c r="D570">
        <v>326.76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-187.88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f t="shared" si="183"/>
        <v>1</v>
      </c>
      <c r="W570" t="s">
        <v>18</v>
      </c>
      <c r="X570" t="s">
        <v>77</v>
      </c>
      <c r="Y570" t="s">
        <v>41</v>
      </c>
      <c r="Z570">
        <v>850</v>
      </c>
      <c r="AA570">
        <v>807</v>
      </c>
      <c r="AB570">
        <v>419.58501179157702</v>
      </c>
      <c r="AC570">
        <v>718.25476919906396</v>
      </c>
      <c r="AD570">
        <v>0</v>
      </c>
      <c r="AE570">
        <v>0</v>
      </c>
      <c r="AF570">
        <v>0</v>
      </c>
      <c r="AG570">
        <v>286.225562166212</v>
      </c>
      <c r="AH570" s="7">
        <f t="shared" si="207"/>
        <v>528.00719763888469</v>
      </c>
      <c r="AI570">
        <v>100000</v>
      </c>
      <c r="AJ570">
        <f t="shared" si="184"/>
        <v>0.71179999999999999</v>
      </c>
      <c r="AK570">
        <f t="shared" si="185"/>
        <v>0.22446747633701936</v>
      </c>
      <c r="AL570">
        <v>1.020669</v>
      </c>
      <c r="AM570">
        <v>0.69581490000000001</v>
      </c>
      <c r="AN570">
        <f t="shared" si="186"/>
        <v>461.16025500903697</v>
      </c>
      <c r="AO570">
        <f t="shared" si="187"/>
        <v>0</v>
      </c>
      <c r="AP570">
        <f t="shared" si="188"/>
        <v>461.16025500903697</v>
      </c>
      <c r="AQ570">
        <f t="shared" si="189"/>
        <v>444.79573418817699</v>
      </c>
      <c r="AR570">
        <v>212000</v>
      </c>
      <c r="AS570">
        <v>0.28999999999999998</v>
      </c>
      <c r="AT570">
        <f t="shared" si="190"/>
        <v>444.79573418817677</v>
      </c>
      <c r="AU570">
        <f t="shared" si="191"/>
        <v>444.79573418817688</v>
      </c>
      <c r="AV570">
        <f t="shared" si="192"/>
        <v>461.16025500903709</v>
      </c>
      <c r="AW570">
        <f t="shared" si="203"/>
        <v>461.16025500903675</v>
      </c>
      <c r="AX570">
        <f t="shared" si="193"/>
        <v>461.16025500903697</v>
      </c>
      <c r="AY570">
        <f t="shared" si="194"/>
        <v>461.16025500903697</v>
      </c>
      <c r="AZ570">
        <f t="shared" si="195"/>
        <v>461.16025500903697</v>
      </c>
      <c r="BA570">
        <f t="shared" si="196"/>
        <v>461.16025500903697</v>
      </c>
      <c r="BB570">
        <f t="shared" si="197"/>
        <v>461.16025500903697</v>
      </c>
      <c r="BC570">
        <f t="shared" si="182"/>
        <v>461.16025500903697</v>
      </c>
      <c r="BD570">
        <v>0</v>
      </c>
      <c r="BE570">
        <v>1.09328813912034E-16</v>
      </c>
      <c r="BF570">
        <v>0.31107428483018801</v>
      </c>
      <c r="BG570">
        <v>444.79573418817699</v>
      </c>
      <c r="BH570">
        <v>0.27681066371090801</v>
      </c>
      <c r="BI570">
        <v>461.16025500903697</v>
      </c>
      <c r="BJ570">
        <v>444.79573418817699</v>
      </c>
      <c r="BK570">
        <v>0</v>
      </c>
    </row>
    <row r="571" spans="1:63" x14ac:dyDescent="0.25">
      <c r="A571" t="s">
        <v>93</v>
      </c>
      <c r="B571">
        <v>569</v>
      </c>
      <c r="C571" t="s">
        <v>109</v>
      </c>
      <c r="D571">
        <v>308.25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-177.24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90</v>
      </c>
      <c r="U571">
        <v>0</v>
      </c>
      <c r="V571">
        <f t="shared" si="183"/>
        <v>0</v>
      </c>
      <c r="W571" t="s">
        <v>18</v>
      </c>
      <c r="X571" t="s">
        <v>77</v>
      </c>
      <c r="Y571" t="s">
        <v>41</v>
      </c>
      <c r="Z571">
        <v>850</v>
      </c>
      <c r="AA571">
        <v>807</v>
      </c>
      <c r="AB571">
        <v>419.58501179157702</v>
      </c>
      <c r="AC571">
        <v>718.25476919906396</v>
      </c>
      <c r="AD571">
        <v>0</v>
      </c>
      <c r="AE571">
        <v>0</v>
      </c>
      <c r="AF571">
        <v>0</v>
      </c>
      <c r="AG571">
        <v>286.225562166212</v>
      </c>
      <c r="AH571" s="7">
        <f t="shared" si="207"/>
        <v>528.00719763888469</v>
      </c>
      <c r="AI571">
        <v>100000</v>
      </c>
      <c r="AJ571">
        <f t="shared" si="184"/>
        <v>0.71179999999999999</v>
      </c>
      <c r="AK571">
        <f t="shared" si="185"/>
        <v>0.22446747633701936</v>
      </c>
      <c r="AL571">
        <v>1.1479254999999999</v>
      </c>
      <c r="AM571">
        <v>0.55005400000000004</v>
      </c>
      <c r="AN571">
        <f t="shared" si="186"/>
        <v>435.04036054141</v>
      </c>
      <c r="AO571">
        <f t="shared" si="187"/>
        <v>0</v>
      </c>
      <c r="AP571">
        <f t="shared" si="188"/>
        <v>435.04036054141</v>
      </c>
      <c r="AQ571">
        <f t="shared" si="189"/>
        <v>308.25</v>
      </c>
      <c r="AR571">
        <v>212000</v>
      </c>
      <c r="AS571">
        <v>0.28999999999999998</v>
      </c>
      <c r="AT571">
        <f t="shared" si="190"/>
        <v>308.24999999999983</v>
      </c>
      <c r="AU571">
        <f t="shared" si="191"/>
        <v>308.24999999999989</v>
      </c>
      <c r="AV571">
        <f t="shared" si="192"/>
        <v>435.04036054140971</v>
      </c>
      <c r="AW571">
        <f t="shared" si="203"/>
        <v>435.04036054140994</v>
      </c>
      <c r="AX571">
        <f t="shared" si="193"/>
        <v>435.04036054141</v>
      </c>
      <c r="AY571">
        <f t="shared" si="194"/>
        <v>435.04036054141</v>
      </c>
      <c r="AZ571">
        <f t="shared" si="195"/>
        <v>435.04036054141</v>
      </c>
      <c r="BA571">
        <f t="shared" si="196"/>
        <v>435.04036054141</v>
      </c>
      <c r="BB571">
        <f t="shared" si="197"/>
        <v>435.04036054141</v>
      </c>
      <c r="BC571">
        <f t="shared" si="182"/>
        <v>435.04036054141</v>
      </c>
      <c r="BD571">
        <v>0.85601236023335203</v>
      </c>
      <c r="BE571">
        <v>0.66004346624161903</v>
      </c>
      <c r="BF571">
        <v>0.149399469339622</v>
      </c>
      <c r="BG571">
        <v>308.25</v>
      </c>
      <c r="BH571">
        <v>0.27681066371090801</v>
      </c>
      <c r="BI571">
        <v>308.25</v>
      </c>
      <c r="BJ571">
        <v>308.25</v>
      </c>
      <c r="BK571">
        <v>0</v>
      </c>
    </row>
    <row r="572" spans="1:63" x14ac:dyDescent="0.25">
      <c r="A572" t="s">
        <v>93</v>
      </c>
      <c r="B572">
        <v>570</v>
      </c>
      <c r="C572" t="s">
        <v>110</v>
      </c>
      <c r="D572">
        <v>284.54000000000002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-163.61000000000001</v>
      </c>
      <c r="L572">
        <v>0</v>
      </c>
      <c r="M572">
        <v>0</v>
      </c>
      <c r="N572">
        <v>-163.61000000000001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f t="shared" si="183"/>
        <v>1</v>
      </c>
      <c r="W572" t="s">
        <v>18</v>
      </c>
      <c r="X572" t="s">
        <v>77</v>
      </c>
      <c r="Y572" t="s">
        <v>41</v>
      </c>
      <c r="Z572">
        <v>850</v>
      </c>
      <c r="AA572">
        <v>807</v>
      </c>
      <c r="AB572">
        <v>419.58501179157702</v>
      </c>
      <c r="AC572">
        <v>718.25476919906396</v>
      </c>
      <c r="AD572">
        <v>0</v>
      </c>
      <c r="AE572">
        <v>0</v>
      </c>
      <c r="AF572">
        <v>0</v>
      </c>
      <c r="AG572">
        <v>286.225562166212</v>
      </c>
      <c r="AH572" s="7">
        <f t="shared" si="207"/>
        <v>528.00719763888469</v>
      </c>
      <c r="AI572">
        <v>100000</v>
      </c>
      <c r="AJ572">
        <f t="shared" si="184"/>
        <v>0.71179999999999999</v>
      </c>
      <c r="AK572">
        <f t="shared" si="185"/>
        <v>0.22446747633701936</v>
      </c>
      <c r="AL572">
        <v>0.92781999999999998</v>
      </c>
      <c r="AM572">
        <v>0.84901844999999998</v>
      </c>
      <c r="AN572">
        <f t="shared" si="186"/>
        <v>401.58150841392091</v>
      </c>
      <c r="AO572">
        <f t="shared" si="187"/>
        <v>283.38083262634404</v>
      </c>
      <c r="AP572">
        <f t="shared" si="188"/>
        <v>684.96234104026496</v>
      </c>
      <c r="AQ572">
        <f t="shared" si="189"/>
        <v>650.12724629247805</v>
      </c>
      <c r="AR572">
        <v>212000</v>
      </c>
      <c r="AS572">
        <v>0.28999999999999998</v>
      </c>
      <c r="AT572">
        <f t="shared" si="190"/>
        <v>449.67922030307545</v>
      </c>
      <c r="AU572">
        <f t="shared" si="191"/>
        <v>418.83226357489059</v>
      </c>
      <c r="AV572">
        <f t="shared" si="192"/>
        <v>417.3608830210905</v>
      </c>
      <c r="AW572">
        <f t="shared" si="203"/>
        <v>468.38746705515297</v>
      </c>
      <c r="AX572">
        <f t="shared" si="193"/>
        <v>524.46945585198773</v>
      </c>
      <c r="AY572">
        <f t="shared" si="194"/>
        <v>803.26400972836905</v>
      </c>
      <c r="AZ572">
        <f t="shared" si="195"/>
        <v>618.91599368968957</v>
      </c>
      <c r="BA572">
        <f t="shared" si="196"/>
        <v>428.89439353252766</v>
      </c>
      <c r="BB572">
        <f t="shared" si="197"/>
        <v>407.781850360215</v>
      </c>
      <c r="BC572">
        <f t="shared" si="182"/>
        <v>451.79813392811315</v>
      </c>
      <c r="BD572">
        <v>0</v>
      </c>
      <c r="BE572">
        <v>0.494907322166807</v>
      </c>
      <c r="BF572">
        <v>0.56165277810062897</v>
      </c>
      <c r="BG572">
        <v>597.67145395442799</v>
      </c>
      <c r="BH572">
        <v>0.27681066371090801</v>
      </c>
      <c r="BI572">
        <v>634.17804818520801</v>
      </c>
      <c r="BJ572">
        <v>387.33067322121502</v>
      </c>
      <c r="BK572">
        <v>262.79657307126303</v>
      </c>
    </row>
    <row r="573" spans="1:63" x14ac:dyDescent="0.25">
      <c r="A573" t="s">
        <v>93</v>
      </c>
      <c r="B573">
        <v>571</v>
      </c>
      <c r="C573" t="s">
        <v>110</v>
      </c>
      <c r="D573">
        <v>289.13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-166.25</v>
      </c>
      <c r="L573">
        <v>0</v>
      </c>
      <c r="M573">
        <v>0</v>
      </c>
      <c r="N573">
        <v>-166.25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90</v>
      </c>
      <c r="U573">
        <v>0</v>
      </c>
      <c r="V573">
        <f t="shared" si="183"/>
        <v>0</v>
      </c>
      <c r="W573" t="s">
        <v>18</v>
      </c>
      <c r="X573" t="s">
        <v>77</v>
      </c>
      <c r="Y573" t="s">
        <v>41</v>
      </c>
      <c r="Z573">
        <v>850</v>
      </c>
      <c r="AA573">
        <v>807</v>
      </c>
      <c r="AB573">
        <v>419.58501179157702</v>
      </c>
      <c r="AC573">
        <v>718.25476919906396</v>
      </c>
      <c r="AD573">
        <v>0</v>
      </c>
      <c r="AE573">
        <v>0</v>
      </c>
      <c r="AF573">
        <v>0</v>
      </c>
      <c r="AG573">
        <v>286.225562166212</v>
      </c>
      <c r="AH573" s="7">
        <f t="shared" si="207"/>
        <v>528.00719763888469</v>
      </c>
      <c r="AI573">
        <v>100000</v>
      </c>
      <c r="AJ573">
        <f t="shared" si="184"/>
        <v>0.71179999999999999</v>
      </c>
      <c r="AK573">
        <f t="shared" si="185"/>
        <v>0.22446747633701936</v>
      </c>
      <c r="AL573">
        <v>0.94859740000000004</v>
      </c>
      <c r="AM573">
        <v>0.4307687</v>
      </c>
      <c r="AN573">
        <f t="shared" si="186"/>
        <v>408.06046659778252</v>
      </c>
      <c r="AO573">
        <f t="shared" si="187"/>
        <v>287.95344675832587</v>
      </c>
      <c r="AP573">
        <f t="shared" si="188"/>
        <v>696.01391335610833</v>
      </c>
      <c r="AQ573">
        <f t="shared" si="189"/>
        <v>556.16704096997398</v>
      </c>
      <c r="AR573">
        <v>212000</v>
      </c>
      <c r="AS573">
        <v>0.28999999999999998</v>
      </c>
      <c r="AT573">
        <f t="shared" si="190"/>
        <v>349.11962403879642</v>
      </c>
      <c r="AU573">
        <f t="shared" si="191"/>
        <v>419.58374204242608</v>
      </c>
      <c r="AV573">
        <f t="shared" si="192"/>
        <v>419.4154702387948</v>
      </c>
      <c r="AW573">
        <f t="shared" si="203"/>
        <v>475.94437622125395</v>
      </c>
      <c r="AX573">
        <f t="shared" si="193"/>
        <v>532.93129223441372</v>
      </c>
      <c r="AY573">
        <f t="shared" si="194"/>
        <v>826.18390197847214</v>
      </c>
      <c r="AZ573">
        <f t="shared" si="195"/>
        <v>634.4417364642095</v>
      </c>
      <c r="BA573">
        <f t="shared" si="196"/>
        <v>436.81452719207419</v>
      </c>
      <c r="BB573">
        <f t="shared" si="197"/>
        <v>414.78430553483645</v>
      </c>
      <c r="BC573">
        <f t="shared" si="182"/>
        <v>460.96249204147881</v>
      </c>
      <c r="BD573">
        <v>0.85602700547987198</v>
      </c>
      <c r="BE573">
        <v>0.70913745625959801</v>
      </c>
      <c r="BF573">
        <v>0.44848290094339599</v>
      </c>
      <c r="BG573">
        <v>534.074081939949</v>
      </c>
      <c r="BH573">
        <v>0.27681066371090801</v>
      </c>
      <c r="BI573">
        <v>575.90689351665105</v>
      </c>
      <c r="BJ573">
        <v>289.13</v>
      </c>
      <c r="BK573">
        <v>267.03704096997399</v>
      </c>
    </row>
    <row r="574" spans="1:63" x14ac:dyDescent="0.25">
      <c r="A574" t="s">
        <v>93</v>
      </c>
      <c r="B574">
        <v>572</v>
      </c>
      <c r="C574" t="s">
        <v>110</v>
      </c>
      <c r="D574">
        <v>398.84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-199.42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f t="shared" si="183"/>
        <v>1</v>
      </c>
      <c r="W574" t="s">
        <v>18</v>
      </c>
      <c r="X574" t="s">
        <v>77</v>
      </c>
      <c r="Y574" t="s">
        <v>41</v>
      </c>
      <c r="Z574">
        <v>850</v>
      </c>
      <c r="AA574">
        <v>807</v>
      </c>
      <c r="AB574">
        <v>419.58501179157702</v>
      </c>
      <c r="AC574">
        <v>718.25476919906396</v>
      </c>
      <c r="AD574">
        <v>0</v>
      </c>
      <c r="AE574">
        <v>0</v>
      </c>
      <c r="AF574">
        <v>0</v>
      </c>
      <c r="AG574">
        <v>286.225562166212</v>
      </c>
      <c r="AH574" s="7">
        <f t="shared" si="207"/>
        <v>528.00719763888469</v>
      </c>
      <c r="AI574">
        <v>100000</v>
      </c>
      <c r="AJ574">
        <f t="shared" si="184"/>
        <v>0.71179999999999999</v>
      </c>
      <c r="AK574">
        <f t="shared" si="185"/>
        <v>0.22446747633701936</v>
      </c>
      <c r="AL574">
        <v>0.91893060000000004</v>
      </c>
      <c r="AM574">
        <v>0.91522914</v>
      </c>
      <c r="AN574">
        <f t="shared" si="186"/>
        <v>398.84</v>
      </c>
      <c r="AO574">
        <f t="shared" si="187"/>
        <v>345.40557204538544</v>
      </c>
      <c r="AP574">
        <f t="shared" si="188"/>
        <v>744.24557204538542</v>
      </c>
      <c r="AQ574">
        <f t="shared" si="189"/>
        <v>719.15595013673601</v>
      </c>
      <c r="AR574">
        <v>212000</v>
      </c>
      <c r="AS574">
        <v>0.28999999999999998</v>
      </c>
      <c r="AT574">
        <f t="shared" si="190"/>
        <v>472.6992695017293</v>
      </c>
      <c r="AU574">
        <f t="shared" si="191"/>
        <v>419.27803724672486</v>
      </c>
      <c r="AV574">
        <f t="shared" si="192"/>
        <v>419.52884939557549</v>
      </c>
      <c r="AW574">
        <f t="shared" si="203"/>
        <v>477.39420846286305</v>
      </c>
      <c r="AX574">
        <f t="shared" si="193"/>
        <v>544.82557204538546</v>
      </c>
      <c r="AY574">
        <f t="shared" si="194"/>
        <v>944.86885296613866</v>
      </c>
      <c r="AZ574">
        <f t="shared" si="195"/>
        <v>697.28718655946739</v>
      </c>
      <c r="BA574">
        <f t="shared" si="196"/>
        <v>441.3054477894089</v>
      </c>
      <c r="BB574">
        <f t="shared" si="197"/>
        <v>412.68991388580127</v>
      </c>
      <c r="BC574">
        <f t="shared" si="182"/>
        <v>477.72594997484845</v>
      </c>
      <c r="BD574">
        <v>9.8742041463081399E-16</v>
      </c>
      <c r="BE574">
        <v>0.62949409489173602</v>
      </c>
      <c r="BF574">
        <v>0.41143970677987401</v>
      </c>
      <c r="BG574">
        <v>511.54242591597398</v>
      </c>
      <c r="BH574">
        <v>0.27681066371090801</v>
      </c>
      <c r="BI574">
        <v>527.61572645249998</v>
      </c>
      <c r="BJ574">
        <v>398.84</v>
      </c>
      <c r="BK574">
        <v>320.31595013673598</v>
      </c>
    </row>
    <row r="575" spans="1:63" x14ac:dyDescent="0.25">
      <c r="A575" t="s">
        <v>93</v>
      </c>
      <c r="B575">
        <v>573</v>
      </c>
      <c r="C575" t="s">
        <v>110</v>
      </c>
      <c r="D575">
        <v>276.8</v>
      </c>
      <c r="E575">
        <v>0</v>
      </c>
      <c r="F575">
        <v>0</v>
      </c>
      <c r="G575">
        <v>276.8</v>
      </c>
      <c r="H575">
        <v>0</v>
      </c>
      <c r="I575">
        <v>0</v>
      </c>
      <c r="J575">
        <v>0</v>
      </c>
      <c r="K575">
        <v>-159.16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f t="shared" si="183"/>
        <v>1</v>
      </c>
      <c r="W575" t="s">
        <v>18</v>
      </c>
      <c r="X575" t="s">
        <v>77</v>
      </c>
      <c r="Y575" t="s">
        <v>41</v>
      </c>
      <c r="Z575">
        <v>850</v>
      </c>
      <c r="AA575">
        <v>807</v>
      </c>
      <c r="AB575">
        <v>419.58501179157702</v>
      </c>
      <c r="AC575">
        <v>718.25476919906396</v>
      </c>
      <c r="AD575">
        <v>0</v>
      </c>
      <c r="AE575">
        <v>0</v>
      </c>
      <c r="AF575">
        <v>0</v>
      </c>
      <c r="AG575">
        <v>286.225562166212</v>
      </c>
      <c r="AH575" s="7">
        <f t="shared" si="207"/>
        <v>528.00719763888469</v>
      </c>
      <c r="AI575">
        <v>100000</v>
      </c>
      <c r="AJ575">
        <f t="shared" si="184"/>
        <v>0.71179999999999999</v>
      </c>
      <c r="AK575">
        <f t="shared" si="185"/>
        <v>0.22446747633701936</v>
      </c>
      <c r="AL575">
        <v>0.86861414000000003</v>
      </c>
      <c r="AM575">
        <v>0.80953132999999999</v>
      </c>
      <c r="AN575">
        <f t="shared" si="186"/>
        <v>390.65836327922125</v>
      </c>
      <c r="AO575">
        <f t="shared" si="187"/>
        <v>276.8</v>
      </c>
      <c r="AP575">
        <f t="shared" si="188"/>
        <v>667.4583632792212</v>
      </c>
      <c r="AQ575">
        <f t="shared" si="189"/>
        <v>653.59511202774297</v>
      </c>
      <c r="AR575">
        <v>212000</v>
      </c>
      <c r="AS575">
        <v>0.28999999999999998</v>
      </c>
      <c r="AT575">
        <f t="shared" si="190"/>
        <v>441.61490120375271</v>
      </c>
      <c r="AU575">
        <f t="shared" si="191"/>
        <v>418.47164819646588</v>
      </c>
      <c r="AV575">
        <f t="shared" si="192"/>
        <v>419.14185546722962</v>
      </c>
      <c r="AW575">
        <f t="shared" si="203"/>
        <v>455.86919160961259</v>
      </c>
      <c r="AX575">
        <f t="shared" si="193"/>
        <v>510.63508668685159</v>
      </c>
      <c r="AY575">
        <f t="shared" si="194"/>
        <v>767.95855502970426</v>
      </c>
      <c r="AZ575">
        <f t="shared" si="195"/>
        <v>594.60825946120622</v>
      </c>
      <c r="BA575">
        <f t="shared" si="196"/>
        <v>415.88784336488192</v>
      </c>
      <c r="BB575">
        <f t="shared" si="197"/>
        <v>396.14139080664847</v>
      </c>
      <c r="BC575">
        <f t="shared" si="182"/>
        <v>437.0005238563129</v>
      </c>
      <c r="BD575">
        <v>0</v>
      </c>
      <c r="BE575">
        <v>0.16192960673765899</v>
      </c>
      <c r="BF575">
        <v>0.58463722711949595</v>
      </c>
      <c r="BG575">
        <v>609.778055072499</v>
      </c>
      <c r="BH575">
        <v>0.27681066371090801</v>
      </c>
      <c r="BI575">
        <v>618.440520017891</v>
      </c>
      <c r="BJ575">
        <v>376.79511202774302</v>
      </c>
      <c r="BK575">
        <v>276.8</v>
      </c>
    </row>
    <row r="576" spans="1:63" x14ac:dyDescent="0.25">
      <c r="A576" t="s">
        <v>93</v>
      </c>
      <c r="B576">
        <v>574</v>
      </c>
      <c r="C576" t="s">
        <v>110</v>
      </c>
      <c r="D576">
        <v>0</v>
      </c>
      <c r="E576">
        <v>0</v>
      </c>
      <c r="F576">
        <v>0</v>
      </c>
      <c r="G576">
        <v>415.68</v>
      </c>
      <c r="H576">
        <v>0</v>
      </c>
      <c r="I576">
        <v>0</v>
      </c>
      <c r="J576">
        <v>0</v>
      </c>
      <c r="K576">
        <v>-240.28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f t="shared" si="183"/>
        <v>1</v>
      </c>
      <c r="W576" t="s">
        <v>20</v>
      </c>
      <c r="X576" t="s">
        <v>77</v>
      </c>
      <c r="Y576" t="s">
        <v>41</v>
      </c>
      <c r="Z576">
        <v>850</v>
      </c>
      <c r="AA576">
        <v>807</v>
      </c>
      <c r="AB576">
        <v>419.58501179157702</v>
      </c>
      <c r="AC576">
        <v>718.25476919906396</v>
      </c>
      <c r="AD576">
        <v>0</v>
      </c>
      <c r="AE576">
        <v>0</v>
      </c>
      <c r="AF576">
        <v>0</v>
      </c>
      <c r="AG576">
        <v>286.225562166212</v>
      </c>
      <c r="AH576" s="7">
        <f t="shared" si="207"/>
        <v>528.00719763888469</v>
      </c>
      <c r="AI576">
        <v>100000</v>
      </c>
      <c r="AJ576">
        <f t="shared" si="184"/>
        <v>0.71179999999999999</v>
      </c>
      <c r="AK576">
        <f t="shared" si="185"/>
        <v>0.22446747633701936</v>
      </c>
      <c r="AL576">
        <v>0.98661379999999999</v>
      </c>
      <c r="AM576">
        <v>0.88772636999999999</v>
      </c>
      <c r="AN576">
        <f t="shared" si="186"/>
        <v>416.17716804264984</v>
      </c>
      <c r="AO576">
        <f t="shared" si="187"/>
        <v>415.68</v>
      </c>
      <c r="AP576">
        <f t="shared" si="188"/>
        <v>831.85716804264985</v>
      </c>
      <c r="AQ576">
        <f t="shared" si="189"/>
        <v>801.626828296334</v>
      </c>
      <c r="AR576">
        <v>212000</v>
      </c>
      <c r="AS576">
        <v>0.28999999999999998</v>
      </c>
      <c r="AT576">
        <f t="shared" si="190"/>
        <v>476.44750623569678</v>
      </c>
      <c r="AU576">
        <f t="shared" si="191"/>
        <v>418.95574737324966</v>
      </c>
      <c r="AV576">
        <f t="shared" si="192"/>
        <v>420.0533231473425</v>
      </c>
      <c r="AW576">
        <f t="shared" si="203"/>
        <v>508.11300696441231</v>
      </c>
      <c r="AX576">
        <f t="shared" si="193"/>
        <v>588.38759369311038</v>
      </c>
      <c r="AY576">
        <f t="shared" si="194"/>
        <v>1212.8088000741873</v>
      </c>
      <c r="AZ576">
        <f t="shared" si="195"/>
        <v>858.26171575799447</v>
      </c>
      <c r="BA576">
        <f t="shared" si="196"/>
        <v>485.54485750109433</v>
      </c>
      <c r="BB576">
        <f t="shared" si="197"/>
        <v>447.69252432269042</v>
      </c>
      <c r="BC576">
        <f t="shared" si="182"/>
        <v>546.99373968906502</v>
      </c>
      <c r="BD576">
        <v>8.6921948213091205E-16</v>
      </c>
      <c r="BE576">
        <v>0.57561590298003196</v>
      </c>
      <c r="BF576">
        <v>0.50588807652830203</v>
      </c>
      <c r="BG576">
        <v>567.22554303557195</v>
      </c>
      <c r="BH576">
        <v>0.27681066371090801</v>
      </c>
      <c r="BI576">
        <v>588.21194955559997</v>
      </c>
      <c r="BJ576">
        <v>385.94682829633399</v>
      </c>
      <c r="BK576">
        <v>415.68</v>
      </c>
    </row>
    <row r="577" spans="1:63" x14ac:dyDescent="0.25">
      <c r="A577" t="s">
        <v>93</v>
      </c>
      <c r="B577">
        <v>575</v>
      </c>
      <c r="C577" t="s">
        <v>110</v>
      </c>
      <c r="D577">
        <v>359.13</v>
      </c>
      <c r="E577">
        <v>0</v>
      </c>
      <c r="F577">
        <v>0</v>
      </c>
      <c r="G577">
        <v>359.13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f t="shared" si="183"/>
        <v>1</v>
      </c>
      <c r="W577" t="s">
        <v>19</v>
      </c>
      <c r="X577" t="s">
        <v>77</v>
      </c>
      <c r="Y577" t="s">
        <v>41</v>
      </c>
      <c r="Z577">
        <v>850</v>
      </c>
      <c r="AA577">
        <v>807</v>
      </c>
      <c r="AB577">
        <v>419.58501179157702</v>
      </c>
      <c r="AC577">
        <v>718.25476919906396</v>
      </c>
      <c r="AD577">
        <v>0</v>
      </c>
      <c r="AE577">
        <v>0</v>
      </c>
      <c r="AF577">
        <v>0</v>
      </c>
      <c r="AG577">
        <v>286.225562166212</v>
      </c>
      <c r="AH577" s="7">
        <f t="shared" si="207"/>
        <v>528.00719763888469</v>
      </c>
      <c r="AI577">
        <v>100000</v>
      </c>
      <c r="AJ577">
        <f t="shared" si="184"/>
        <v>0.71179999999999999</v>
      </c>
      <c r="AK577">
        <f t="shared" si="185"/>
        <v>0.22446747633701936</v>
      </c>
      <c r="AL577">
        <v>0.77527230000000003</v>
      </c>
      <c r="AM577">
        <v>0.77503940000000004</v>
      </c>
      <c r="AN577">
        <f t="shared" si="186"/>
        <v>359.13</v>
      </c>
      <c r="AO577">
        <f t="shared" si="187"/>
        <v>359.13</v>
      </c>
      <c r="AP577">
        <f t="shared" si="188"/>
        <v>718.26</v>
      </c>
      <c r="AQ577">
        <f t="shared" si="189"/>
        <v>718.26</v>
      </c>
      <c r="AR577">
        <v>212000</v>
      </c>
      <c r="AS577">
        <v>0.28999999999999998</v>
      </c>
      <c r="AT577">
        <f t="shared" si="190"/>
        <v>438.53931133855394</v>
      </c>
      <c r="AU577">
        <f t="shared" si="191"/>
        <v>419.73151025218385</v>
      </c>
      <c r="AV577">
        <f t="shared" si="192"/>
        <v>419.6637567936466</v>
      </c>
      <c r="AW577">
        <f t="shared" si="203"/>
        <v>438.53931133855394</v>
      </c>
      <c r="AX577">
        <f t="shared" si="193"/>
        <v>507.8865166550496</v>
      </c>
      <c r="AY577">
        <f t="shared" si="194"/>
        <v>884.62292847393394</v>
      </c>
      <c r="AZ577">
        <f t="shared" si="195"/>
        <v>647.10275303101344</v>
      </c>
      <c r="BA577">
        <f t="shared" si="196"/>
        <v>401.02897271094258</v>
      </c>
      <c r="BB577">
        <f t="shared" si="197"/>
        <v>373.79022174610856</v>
      </c>
      <c r="BC577">
        <f t="shared" si="182"/>
        <v>437.16969606363415</v>
      </c>
      <c r="BD577">
        <v>0</v>
      </c>
      <c r="BE577">
        <v>0</v>
      </c>
      <c r="BF577">
        <v>0.81115947735849003</v>
      </c>
      <c r="BG577">
        <v>718.26</v>
      </c>
      <c r="BH577">
        <v>0.27681066371090801</v>
      </c>
      <c r="BI577">
        <v>718.26</v>
      </c>
      <c r="BJ577">
        <v>359.13</v>
      </c>
      <c r="BK577">
        <v>359.13</v>
      </c>
    </row>
    <row r="578" spans="1:63" x14ac:dyDescent="0.25">
      <c r="A578" t="s">
        <v>93</v>
      </c>
      <c r="B578">
        <v>576</v>
      </c>
      <c r="C578" t="s">
        <v>110</v>
      </c>
      <c r="D578">
        <v>212.1</v>
      </c>
      <c r="E578">
        <v>0</v>
      </c>
      <c r="F578">
        <v>159.1</v>
      </c>
      <c r="G578">
        <v>255</v>
      </c>
      <c r="H578">
        <v>0</v>
      </c>
      <c r="I578">
        <v>210.8</v>
      </c>
      <c r="J578">
        <v>0</v>
      </c>
      <c r="K578">
        <v>-106.1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180</v>
      </c>
      <c r="U578">
        <v>0</v>
      </c>
      <c r="V578">
        <f t="shared" si="183"/>
        <v>0</v>
      </c>
      <c r="W578" t="s">
        <v>32</v>
      </c>
      <c r="X578" t="s">
        <v>70</v>
      </c>
      <c r="Y578" t="s">
        <v>41</v>
      </c>
      <c r="Z578">
        <v>801</v>
      </c>
      <c r="AA578">
        <v>672</v>
      </c>
      <c r="AB578">
        <v>340</v>
      </c>
      <c r="AC578">
        <v>600</v>
      </c>
      <c r="AD578">
        <v>0</v>
      </c>
      <c r="AE578">
        <v>0</v>
      </c>
      <c r="AF578">
        <v>0</v>
      </c>
      <c r="AG578">
        <v>228</v>
      </c>
      <c r="AH578" s="7">
        <f t="shared" si="207"/>
        <v>427.5</v>
      </c>
      <c r="AI578">
        <v>2000000</v>
      </c>
      <c r="AJ578">
        <f t="shared" si="184"/>
        <v>0.72160000000000002</v>
      </c>
      <c r="AK578">
        <f t="shared" si="185"/>
        <v>0.18057224564182084</v>
      </c>
      <c r="AL578">
        <v>0.61021685999999997</v>
      </c>
      <c r="AM578">
        <v>0.7305874</v>
      </c>
      <c r="AN578">
        <f t="shared" si="186"/>
        <v>265.19000735321833</v>
      </c>
      <c r="AO578">
        <f t="shared" si="187"/>
        <v>236.02465972859702</v>
      </c>
      <c r="AP578">
        <f t="shared" si="188"/>
        <v>501.21466708181538</v>
      </c>
      <c r="AQ578">
        <f t="shared" si="189"/>
        <v>562.23035060017003</v>
      </c>
      <c r="AR578">
        <v>210000</v>
      </c>
      <c r="AS578">
        <v>0.28999999999999998</v>
      </c>
      <c r="AT578">
        <f t="shared" si="190"/>
        <v>342.10636512298356</v>
      </c>
      <c r="AU578">
        <f t="shared" si="191"/>
        <v>339.99614088356913</v>
      </c>
      <c r="AV578">
        <f t="shared" si="192"/>
        <v>339.87496903064687</v>
      </c>
      <c r="AW578">
        <f t="shared" si="203"/>
        <v>316.6106076205827</v>
      </c>
      <c r="AX578">
        <f t="shared" si="193"/>
        <v>364.57800434059033</v>
      </c>
      <c r="AY578">
        <f t="shared" si="194"/>
        <v>486.76208948657251</v>
      </c>
      <c r="AZ578">
        <f t="shared" si="195"/>
        <v>408.75634119678654</v>
      </c>
      <c r="BA578">
        <f t="shared" si="196"/>
        <v>283.23482073384554</v>
      </c>
      <c r="BB578">
        <f t="shared" si="197"/>
        <v>269.28798327593887</v>
      </c>
      <c r="BC578">
        <f t="shared" ref="BC578:BC641" si="209">AN578/(1-((AO578/Z578)^2))</f>
        <v>290.40468031218552</v>
      </c>
      <c r="BD578">
        <v>1.15570537499808E-8</v>
      </c>
      <c r="BE578">
        <v>0.30714257659605498</v>
      </c>
      <c r="BF578">
        <v>0.45053881523809503</v>
      </c>
      <c r="BG578">
        <v>532.76585250933601</v>
      </c>
      <c r="BH578">
        <v>0.18349206349206301</v>
      </c>
      <c r="BI578">
        <v>464.75774334592802</v>
      </c>
      <c r="BJ578">
        <v>282.43699828457301</v>
      </c>
      <c r="BK578">
        <v>279.79335231559702</v>
      </c>
    </row>
    <row r="579" spans="1:63" x14ac:dyDescent="0.25">
      <c r="A579" t="s">
        <v>93</v>
      </c>
      <c r="B579">
        <v>577</v>
      </c>
      <c r="C579" t="s">
        <v>110</v>
      </c>
      <c r="D579">
        <v>225</v>
      </c>
      <c r="E579">
        <v>0</v>
      </c>
      <c r="F579">
        <v>168.8</v>
      </c>
      <c r="G579">
        <v>255</v>
      </c>
      <c r="H579">
        <v>0</v>
      </c>
      <c r="I579">
        <v>210.8</v>
      </c>
      <c r="J579">
        <v>0</v>
      </c>
      <c r="K579">
        <v>-112.5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60</v>
      </c>
      <c r="S579">
        <v>0</v>
      </c>
      <c r="T579">
        <v>90</v>
      </c>
      <c r="U579">
        <v>0</v>
      </c>
      <c r="V579">
        <f t="shared" ref="V579:V642" si="210">IF(SUM(P579:U579)&gt;0,0,1)</f>
        <v>0</v>
      </c>
      <c r="W579" t="s">
        <v>32</v>
      </c>
      <c r="X579" t="s">
        <v>70</v>
      </c>
      <c r="Y579" t="s">
        <v>41</v>
      </c>
      <c r="Z579">
        <v>801</v>
      </c>
      <c r="AA579">
        <v>672</v>
      </c>
      <c r="AB579">
        <v>340</v>
      </c>
      <c r="AC579">
        <v>600</v>
      </c>
      <c r="AD579">
        <v>0</v>
      </c>
      <c r="AE579">
        <v>0</v>
      </c>
      <c r="AF579">
        <v>0</v>
      </c>
      <c r="AG579">
        <v>228</v>
      </c>
      <c r="AH579" s="7">
        <f t="shared" si="207"/>
        <v>427.5</v>
      </c>
      <c r="AI579">
        <v>2000000</v>
      </c>
      <c r="AJ579">
        <f t="shared" ref="AJ579:AJ642" si="211">IF(Y579="S",((-0.0002*Z579)+0.8818),IF(Y579="CI",0.42,IF(Y579="A",0.473,0.45)))</f>
        <v>0.72160000000000002</v>
      </c>
      <c r="AK579">
        <f t="shared" ref="AK579:AK642" si="212">1-LOG((AC579/AB579),2)</f>
        <v>0.18057224564182084</v>
      </c>
      <c r="AL579">
        <v>0.6894749</v>
      </c>
      <c r="AM579">
        <v>0.52560189999999996</v>
      </c>
      <c r="AN579">
        <f t="shared" ref="AN579:AN642" si="213">SQRT( 0.5* ((D579-E579)^2+(E579-F579)^2+(F579-D579)^2+(6*(J579^2+K579^2+L579^2))) )</f>
        <v>281.26000426651495</v>
      </c>
      <c r="AO579">
        <f t="shared" ref="AO579:AO642" si="214">SQRT( 0.5* ((G579-H579)^2+(H579-I579)^2+(I579-G579)^2+(6*(M579^2+N579^2+O579^2))) )</f>
        <v>236.02465972859702</v>
      </c>
      <c r="AP579">
        <f t="shared" ref="AP579:AP642" si="215">AN579+AO579</f>
        <v>517.28466399511194</v>
      </c>
      <c r="AQ579">
        <f t="shared" ref="AQ579:AQ642" si="216">BJ579+BK579</f>
        <v>514.25833834707498</v>
      </c>
      <c r="AR579">
        <v>210000</v>
      </c>
      <c r="AS579">
        <v>0.28999999999999998</v>
      </c>
      <c r="AT579">
        <f t="shared" ref="AT579:AT642" si="217">((BJ579+BK579)^(1-AJ579))*(BJ579^AJ579)</f>
        <v>291.77035767643662</v>
      </c>
      <c r="AU579">
        <f t="shared" ref="AU579:AU642" si="218">((BJ579+BK579)^(1-AM579))*(BJ579^AM579)</f>
        <v>340.32728999950945</v>
      </c>
      <c r="AV579">
        <f t="shared" ref="AV579:AV642" si="219">((AN579+AO579)^(1-AL579))*(AN579^AL579)</f>
        <v>339.84402228766288</v>
      </c>
      <c r="AW579">
        <f t="shared" si="203"/>
        <v>333.25650788297617</v>
      </c>
      <c r="AX579">
        <f t="shared" ref="AX579:AX642" si="220">SQRT((AN579+AO579)*AN579)</f>
        <v>381.43346313907477</v>
      </c>
      <c r="AY579">
        <f t="shared" ref="AY579:AY642" si="221">AN579*(1+AO579/Z579)/(1-AO579/Z579)</f>
        <v>516.25892216752732</v>
      </c>
      <c r="AZ579">
        <f t="shared" ref="AZ579:AZ642" si="222">AN579/(1-AO579/AA579)</f>
        <v>433.52617776371881</v>
      </c>
      <c r="BA579">
        <f t="shared" ref="BA579:BA642" si="223">AN579/((1-(AO579/AA579)^2)^0.5)</f>
        <v>300.3982981226016</v>
      </c>
      <c r="BB579">
        <f t="shared" ref="BB579:BB642" si="224">AN579/((1-(AO579/AA579)^4))</f>
        <v>285.60630953273585</v>
      </c>
      <c r="BC579">
        <f t="shared" si="209"/>
        <v>308.00263719902927</v>
      </c>
      <c r="BD579">
        <v>0.81916593851133201</v>
      </c>
      <c r="BE579">
        <v>0.54723670354492004</v>
      </c>
      <c r="BF579">
        <v>0.389220061793704</v>
      </c>
      <c r="BG579">
        <v>495.185459126208</v>
      </c>
      <c r="BH579">
        <v>0.18349206349206301</v>
      </c>
      <c r="BI579">
        <v>423.13436531785601</v>
      </c>
      <c r="BJ579">
        <v>234.46498603147799</v>
      </c>
      <c r="BK579">
        <v>279.79335231559702</v>
      </c>
    </row>
    <row r="580" spans="1:63" x14ac:dyDescent="0.25">
      <c r="A580" t="s">
        <v>93</v>
      </c>
      <c r="B580">
        <v>578</v>
      </c>
      <c r="C580" t="s">
        <v>110</v>
      </c>
      <c r="D580">
        <v>222.1</v>
      </c>
      <c r="E580">
        <v>0</v>
      </c>
      <c r="F580">
        <v>166.6</v>
      </c>
      <c r="G580">
        <v>255</v>
      </c>
      <c r="H580">
        <v>0</v>
      </c>
      <c r="I580">
        <v>210.8</v>
      </c>
      <c r="J580">
        <v>0</v>
      </c>
      <c r="K580">
        <v>-111.1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90</v>
      </c>
      <c r="S580">
        <v>0</v>
      </c>
      <c r="T580">
        <v>45</v>
      </c>
      <c r="U580">
        <v>0</v>
      </c>
      <c r="V580">
        <f t="shared" si="210"/>
        <v>0</v>
      </c>
      <c r="W580" t="s">
        <v>32</v>
      </c>
      <c r="X580" t="s">
        <v>70</v>
      </c>
      <c r="Y580" t="s">
        <v>41</v>
      </c>
      <c r="Z580">
        <v>801</v>
      </c>
      <c r="AA580">
        <v>672</v>
      </c>
      <c r="AB580">
        <v>340</v>
      </c>
      <c r="AC580">
        <v>600</v>
      </c>
      <c r="AD580">
        <v>0</v>
      </c>
      <c r="AE580">
        <v>0</v>
      </c>
      <c r="AF580">
        <v>0</v>
      </c>
      <c r="AG580">
        <v>228</v>
      </c>
      <c r="AH580" s="7">
        <f t="shared" si="207"/>
        <v>427.5</v>
      </c>
      <c r="AI580">
        <v>2000000</v>
      </c>
      <c r="AJ580">
        <f t="shared" si="211"/>
        <v>0.72160000000000002</v>
      </c>
      <c r="AK580">
        <f t="shared" si="212"/>
        <v>0.18057224564182084</v>
      </c>
      <c r="AL580">
        <v>0.67382662999999998</v>
      </c>
      <c r="AM580">
        <v>0.62281823000000003</v>
      </c>
      <c r="AN580">
        <f t="shared" si="213"/>
        <v>277.69000702221894</v>
      </c>
      <c r="AO580">
        <f t="shared" si="214"/>
        <v>236.02465972859702</v>
      </c>
      <c r="AP580">
        <f t="shared" si="215"/>
        <v>513.71466675081592</v>
      </c>
      <c r="AQ580">
        <f t="shared" si="216"/>
        <v>537.54472636050104</v>
      </c>
      <c r="AR580">
        <v>210000</v>
      </c>
      <c r="AS580">
        <v>0.28999999999999998</v>
      </c>
      <c r="AT580">
        <f t="shared" si="217"/>
        <v>316.27878367084958</v>
      </c>
      <c r="AU580">
        <f t="shared" si="218"/>
        <v>340.09680026423354</v>
      </c>
      <c r="AV580">
        <f t="shared" si="219"/>
        <v>339.39175528962971</v>
      </c>
      <c r="AW580">
        <f t="shared" si="203"/>
        <v>329.56271542927044</v>
      </c>
      <c r="AX580">
        <f t="shared" si="220"/>
        <v>377.69488931868131</v>
      </c>
      <c r="AY580">
        <f t="shared" si="221"/>
        <v>509.70611372863209</v>
      </c>
      <c r="AZ580">
        <f t="shared" si="222"/>
        <v>428.02348546310958</v>
      </c>
      <c r="BA580">
        <f t="shared" si="223"/>
        <v>296.58538096331472</v>
      </c>
      <c r="BB580">
        <f t="shared" si="224"/>
        <v>281.98114519184628</v>
      </c>
      <c r="BC580">
        <f t="shared" si="209"/>
        <v>304.09319913689188</v>
      </c>
      <c r="BD580">
        <v>0.77727709425232905</v>
      </c>
      <c r="BE580">
        <v>0.76333098935011801</v>
      </c>
      <c r="BF580">
        <v>0.382370572883166</v>
      </c>
      <c r="BG580">
        <v>490.80898618138099</v>
      </c>
      <c r="BH580">
        <v>0.18349206349206301</v>
      </c>
      <c r="BI580">
        <v>439.83077692176198</v>
      </c>
      <c r="BJ580">
        <v>257.75137404490403</v>
      </c>
      <c r="BK580">
        <v>279.79335231559702</v>
      </c>
    </row>
    <row r="581" spans="1:63" x14ac:dyDescent="0.25">
      <c r="A581" t="s">
        <v>93</v>
      </c>
      <c r="B581">
        <v>579</v>
      </c>
      <c r="C581" t="s">
        <v>110</v>
      </c>
      <c r="D581">
        <v>205</v>
      </c>
      <c r="E581">
        <v>0</v>
      </c>
      <c r="F581">
        <v>153.80000000000001</v>
      </c>
      <c r="G581">
        <v>255</v>
      </c>
      <c r="H581">
        <v>0</v>
      </c>
      <c r="I581">
        <v>210.8</v>
      </c>
      <c r="J581">
        <v>0</v>
      </c>
      <c r="K581">
        <v>-102.5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90</v>
      </c>
      <c r="S581">
        <v>0</v>
      </c>
      <c r="T581">
        <v>90</v>
      </c>
      <c r="U581">
        <v>0</v>
      </c>
      <c r="V581">
        <f t="shared" si="210"/>
        <v>0</v>
      </c>
      <c r="W581" t="s">
        <v>32</v>
      </c>
      <c r="X581" t="s">
        <v>70</v>
      </c>
      <c r="Y581" t="s">
        <v>41</v>
      </c>
      <c r="Z581">
        <v>801</v>
      </c>
      <c r="AA581">
        <v>672</v>
      </c>
      <c r="AB581">
        <v>340</v>
      </c>
      <c r="AC581">
        <v>600</v>
      </c>
      <c r="AD581">
        <v>0</v>
      </c>
      <c r="AE581">
        <v>0</v>
      </c>
      <c r="AF581">
        <v>0</v>
      </c>
      <c r="AG581">
        <v>228</v>
      </c>
      <c r="AH581" s="7">
        <f t="shared" si="207"/>
        <v>427.5</v>
      </c>
      <c r="AI581">
        <v>2000000</v>
      </c>
      <c r="AJ581">
        <f t="shared" si="211"/>
        <v>0.72160000000000002</v>
      </c>
      <c r="AK581">
        <f t="shared" si="212"/>
        <v>0.18057224564182084</v>
      </c>
      <c r="AL581">
        <v>0.56549579999999999</v>
      </c>
      <c r="AM581">
        <v>0.54037199999999996</v>
      </c>
      <c r="AN581">
        <f t="shared" si="213"/>
        <v>256.26000468274407</v>
      </c>
      <c r="AO581">
        <f t="shared" si="214"/>
        <v>236.02465972859702</v>
      </c>
      <c r="AP581">
        <f t="shared" si="215"/>
        <v>492.28466441134105</v>
      </c>
      <c r="AQ581">
        <f t="shared" si="216"/>
        <v>517.53614952255805</v>
      </c>
      <c r="AR581">
        <v>210000</v>
      </c>
      <c r="AS581">
        <v>0.28999999999999998</v>
      </c>
      <c r="AT581">
        <f t="shared" si="217"/>
        <v>295.22978147247721</v>
      </c>
      <c r="AU581">
        <f t="shared" si="218"/>
        <v>339.92649978828416</v>
      </c>
      <c r="AV581">
        <f t="shared" si="219"/>
        <v>340.31272252775665</v>
      </c>
      <c r="AW581">
        <f t="shared" si="203"/>
        <v>307.33859855530318</v>
      </c>
      <c r="AX581">
        <f t="shared" si="220"/>
        <v>355.18005350426614</v>
      </c>
      <c r="AY581">
        <f t="shared" si="221"/>
        <v>470.37087323229247</v>
      </c>
      <c r="AZ581">
        <f t="shared" si="222"/>
        <v>394.99188885225027</v>
      </c>
      <c r="BA581">
        <f t="shared" si="223"/>
        <v>273.69717740117022</v>
      </c>
      <c r="BB581">
        <f t="shared" si="224"/>
        <v>260.21998545135347</v>
      </c>
      <c r="BC581">
        <f t="shared" si="209"/>
        <v>280.62559928047875</v>
      </c>
      <c r="BD581">
        <v>0.97739456962448701</v>
      </c>
      <c r="BE581">
        <v>0.61442830025726503</v>
      </c>
      <c r="BF581">
        <v>0.32479643384759999</v>
      </c>
      <c r="BG581">
        <v>452.351360475447</v>
      </c>
      <c r="BH581">
        <v>0.18349206349206301</v>
      </c>
      <c r="BI581">
        <v>399.368773004307</v>
      </c>
      <c r="BJ581">
        <v>237.742797206961</v>
      </c>
      <c r="BK581">
        <v>279.79335231559702</v>
      </c>
    </row>
    <row r="582" spans="1:63" x14ac:dyDescent="0.25">
      <c r="A582" t="s">
        <v>93</v>
      </c>
      <c r="B582">
        <v>580</v>
      </c>
      <c r="C582" t="s">
        <v>110</v>
      </c>
      <c r="D582">
        <v>215</v>
      </c>
      <c r="E582">
        <v>0</v>
      </c>
      <c r="F582">
        <v>161.30000000000001</v>
      </c>
      <c r="G582">
        <v>255</v>
      </c>
      <c r="H582">
        <v>0</v>
      </c>
      <c r="I582">
        <v>210.8</v>
      </c>
      <c r="J582">
        <v>0</v>
      </c>
      <c r="K582">
        <v>-107.5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90</v>
      </c>
      <c r="S582">
        <v>0</v>
      </c>
      <c r="T582">
        <v>135</v>
      </c>
      <c r="U582">
        <v>0</v>
      </c>
      <c r="V582">
        <f t="shared" si="210"/>
        <v>0</v>
      </c>
      <c r="W582" t="s">
        <v>32</v>
      </c>
      <c r="X582" t="s">
        <v>70</v>
      </c>
      <c r="Y582" t="s">
        <v>41</v>
      </c>
      <c r="Z582">
        <v>801</v>
      </c>
      <c r="AA582">
        <v>672</v>
      </c>
      <c r="AB582">
        <v>340</v>
      </c>
      <c r="AC582">
        <v>600</v>
      </c>
      <c r="AD582">
        <v>0</v>
      </c>
      <c r="AE582">
        <v>0</v>
      </c>
      <c r="AF582">
        <v>0</v>
      </c>
      <c r="AG582">
        <v>228</v>
      </c>
      <c r="AH582" s="7">
        <f t="shared" si="207"/>
        <v>427.5</v>
      </c>
      <c r="AI582">
        <v>2000000</v>
      </c>
      <c r="AJ582">
        <f t="shared" si="211"/>
        <v>0.72160000000000002</v>
      </c>
      <c r="AK582">
        <f t="shared" si="212"/>
        <v>0.18057224564182084</v>
      </c>
      <c r="AL582">
        <v>0.62685709999999994</v>
      </c>
      <c r="AM582">
        <v>0.71749450000000004</v>
      </c>
      <c r="AN582">
        <f t="shared" si="213"/>
        <v>268.7600044649501</v>
      </c>
      <c r="AO582">
        <f t="shared" si="214"/>
        <v>236.02465972859702</v>
      </c>
      <c r="AP582">
        <f t="shared" si="215"/>
        <v>504.78466419354709</v>
      </c>
      <c r="AQ582">
        <f t="shared" si="216"/>
        <v>558.98300479439104</v>
      </c>
      <c r="AR582">
        <v>210000</v>
      </c>
      <c r="AS582">
        <v>0.28999999999999998</v>
      </c>
      <c r="AT582">
        <f t="shared" si="217"/>
        <v>338.7167856094116</v>
      </c>
      <c r="AU582">
        <f t="shared" si="218"/>
        <v>339.68355702624802</v>
      </c>
      <c r="AV582">
        <f t="shared" si="219"/>
        <v>340.02381948299916</v>
      </c>
      <c r="AW582">
        <f t="shared" si="203"/>
        <v>320.3127873890864</v>
      </c>
      <c r="AX582">
        <f t="shared" si="220"/>
        <v>368.32856066628347</v>
      </c>
      <c r="AY582">
        <f t="shared" si="221"/>
        <v>493.31489768214311</v>
      </c>
      <c r="AZ582">
        <f t="shared" si="222"/>
        <v>414.25903329306493</v>
      </c>
      <c r="BA582">
        <f t="shared" si="223"/>
        <v>287.04773775154786</v>
      </c>
      <c r="BB582">
        <f t="shared" si="224"/>
        <v>272.91314748221566</v>
      </c>
      <c r="BC582">
        <f t="shared" si="209"/>
        <v>294.31411822915425</v>
      </c>
      <c r="BD582">
        <v>0.77739589308237</v>
      </c>
      <c r="BE582">
        <v>0.63176645856619595</v>
      </c>
      <c r="BF582">
        <v>0.35381113389388003</v>
      </c>
      <c r="BG582">
        <v>472.12393961029301</v>
      </c>
      <c r="BH582">
        <v>0.18349206349206301</v>
      </c>
      <c r="BI582">
        <v>436.54353018234099</v>
      </c>
      <c r="BJ582">
        <v>279.18965247879402</v>
      </c>
      <c r="BK582">
        <v>279.79335231559702</v>
      </c>
    </row>
    <row r="583" spans="1:63" x14ac:dyDescent="0.25">
      <c r="A583" t="s">
        <v>93</v>
      </c>
      <c r="B583">
        <v>581</v>
      </c>
      <c r="C583" t="s">
        <v>110</v>
      </c>
      <c r="D583">
        <v>187.9</v>
      </c>
      <c r="E583">
        <v>0</v>
      </c>
      <c r="F583">
        <v>140.9</v>
      </c>
      <c r="G583">
        <v>255</v>
      </c>
      <c r="H583">
        <v>0</v>
      </c>
      <c r="I583">
        <v>210.8</v>
      </c>
      <c r="J583">
        <v>0</v>
      </c>
      <c r="K583">
        <v>-94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180</v>
      </c>
      <c r="S583">
        <v>0</v>
      </c>
      <c r="T583">
        <v>0</v>
      </c>
      <c r="U583">
        <v>0</v>
      </c>
      <c r="V583">
        <f t="shared" si="210"/>
        <v>0</v>
      </c>
      <c r="W583" t="s">
        <v>32</v>
      </c>
      <c r="X583" t="s">
        <v>70</v>
      </c>
      <c r="Y583" t="s">
        <v>41</v>
      </c>
      <c r="Z583">
        <v>801</v>
      </c>
      <c r="AA583">
        <v>672</v>
      </c>
      <c r="AB583">
        <v>340</v>
      </c>
      <c r="AC583">
        <v>600</v>
      </c>
      <c r="AD583">
        <v>0</v>
      </c>
      <c r="AE583">
        <v>0</v>
      </c>
      <c r="AF583">
        <v>0</v>
      </c>
      <c r="AG583">
        <v>228</v>
      </c>
      <c r="AH583" s="7">
        <f t="shared" si="207"/>
        <v>427.5</v>
      </c>
      <c r="AI583">
        <v>2000000</v>
      </c>
      <c r="AJ583">
        <f t="shared" si="211"/>
        <v>0.72160000000000002</v>
      </c>
      <c r="AK583">
        <f t="shared" si="212"/>
        <v>0.18057224564182084</v>
      </c>
      <c r="AL583">
        <v>0.44227105</v>
      </c>
      <c r="AM583">
        <v>0.8407232</v>
      </c>
      <c r="AN583">
        <f t="shared" si="213"/>
        <v>234.93001085429677</v>
      </c>
      <c r="AO583">
        <f t="shared" si="214"/>
        <v>236.02465972859702</v>
      </c>
      <c r="AP583">
        <f t="shared" si="215"/>
        <v>470.95467058289375</v>
      </c>
      <c r="AQ583">
        <f t="shared" si="216"/>
        <v>585.26293148838408</v>
      </c>
      <c r="AR583">
        <v>210000</v>
      </c>
      <c r="AS583">
        <v>0.28999999999999998</v>
      </c>
      <c r="AT583">
        <f t="shared" si="217"/>
        <v>366.08624230514681</v>
      </c>
      <c r="AU583">
        <f t="shared" si="218"/>
        <v>338.80127455144583</v>
      </c>
      <c r="AV583">
        <f t="shared" si="219"/>
        <v>346.25439193595884</v>
      </c>
      <c r="AW583">
        <f t="shared" si="203"/>
        <v>285.1192923356495</v>
      </c>
      <c r="AX583">
        <f t="shared" si="220"/>
        <v>332.62799923025267</v>
      </c>
      <c r="AY583">
        <f t="shared" si="221"/>
        <v>431.21920055692794</v>
      </c>
      <c r="AZ583">
        <f t="shared" si="222"/>
        <v>362.11444251825912</v>
      </c>
      <c r="BA583">
        <f t="shared" si="223"/>
        <v>250.91578741384879</v>
      </c>
      <c r="BB583">
        <f t="shared" si="224"/>
        <v>238.56037965142519</v>
      </c>
      <c r="BC583">
        <f t="shared" si="209"/>
        <v>257.26751689783214</v>
      </c>
      <c r="BD583">
        <v>9.3711944839937499E-9</v>
      </c>
      <c r="BE583">
        <v>0.68148839897317104</v>
      </c>
      <c r="BF583">
        <v>0.32680515587301501</v>
      </c>
      <c r="BG583">
        <v>453.74800076694498</v>
      </c>
      <c r="BH583">
        <v>0.18349206349206301</v>
      </c>
      <c r="BI583">
        <v>443.39114785931298</v>
      </c>
      <c r="BJ583">
        <v>305.46957917278701</v>
      </c>
      <c r="BK583">
        <v>279.79335231559702</v>
      </c>
    </row>
    <row r="584" spans="1:63" x14ac:dyDescent="0.25">
      <c r="A584" t="s">
        <v>93</v>
      </c>
      <c r="B584">
        <v>582</v>
      </c>
      <c r="C584" t="s">
        <v>110</v>
      </c>
      <c r="D584">
        <v>223.6</v>
      </c>
      <c r="E584">
        <v>0</v>
      </c>
      <c r="F584">
        <v>167.7</v>
      </c>
      <c r="G584">
        <v>255</v>
      </c>
      <c r="H584">
        <v>0</v>
      </c>
      <c r="I584">
        <v>210.8</v>
      </c>
      <c r="J584">
        <v>0</v>
      </c>
      <c r="K584">
        <v>-111.8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180</v>
      </c>
      <c r="S584">
        <v>0</v>
      </c>
      <c r="T584">
        <v>90</v>
      </c>
      <c r="U584">
        <v>0</v>
      </c>
      <c r="V584">
        <f t="shared" si="210"/>
        <v>0</v>
      </c>
      <c r="W584" t="s">
        <v>32</v>
      </c>
      <c r="X584" t="s">
        <v>70</v>
      </c>
      <c r="Y584" t="s">
        <v>41</v>
      </c>
      <c r="Z584">
        <v>801</v>
      </c>
      <c r="AA584">
        <v>672</v>
      </c>
      <c r="AB584">
        <v>340</v>
      </c>
      <c r="AC584">
        <v>600</v>
      </c>
      <c r="AD584">
        <v>0</v>
      </c>
      <c r="AE584">
        <v>0</v>
      </c>
      <c r="AF584">
        <v>0</v>
      </c>
      <c r="AG584">
        <v>228</v>
      </c>
      <c r="AH584" s="7">
        <f t="shared" si="207"/>
        <v>427.5</v>
      </c>
      <c r="AI584">
        <v>2000000</v>
      </c>
      <c r="AJ584">
        <f t="shared" si="211"/>
        <v>0.72160000000000002</v>
      </c>
      <c r="AK584">
        <f t="shared" si="212"/>
        <v>0.18057224564182084</v>
      </c>
      <c r="AL584">
        <v>0.68104153999999995</v>
      </c>
      <c r="AM584">
        <v>0.88568294000000003</v>
      </c>
      <c r="AN584">
        <f t="shared" si="213"/>
        <v>279.5</v>
      </c>
      <c r="AO584">
        <f t="shared" si="214"/>
        <v>236.02465972859702</v>
      </c>
      <c r="AP584">
        <f t="shared" si="215"/>
        <v>515.52465972859704</v>
      </c>
      <c r="AQ584">
        <f t="shared" si="216"/>
        <v>595.81380671688999</v>
      </c>
      <c r="AR584">
        <v>210000</v>
      </c>
      <c r="AS584">
        <v>0.28999999999999998</v>
      </c>
      <c r="AT584">
        <f t="shared" si="217"/>
        <v>377.03812247544602</v>
      </c>
      <c r="AU584">
        <f t="shared" si="218"/>
        <v>339.77982020455482</v>
      </c>
      <c r="AV584">
        <f t="shared" si="219"/>
        <v>339.76805392486256</v>
      </c>
      <c r="AW584">
        <f t="shared" si="203"/>
        <v>331.43575733661902</v>
      </c>
      <c r="AX584">
        <f t="shared" si="220"/>
        <v>379.59075646562161</v>
      </c>
      <c r="AY584">
        <f t="shared" si="221"/>
        <v>513.02839563741929</v>
      </c>
      <c r="AZ584">
        <f t="shared" si="222"/>
        <v>430.81335720290042</v>
      </c>
      <c r="BA584">
        <f t="shared" si="223"/>
        <v>298.5185346356871</v>
      </c>
      <c r="BB584">
        <f t="shared" si="224"/>
        <v>283.81910795520588</v>
      </c>
      <c r="BC584">
        <f t="shared" si="209"/>
        <v>306.07528902529293</v>
      </c>
      <c r="BD584">
        <v>0.64781263965210201</v>
      </c>
      <c r="BE584">
        <v>0.926350387155365</v>
      </c>
      <c r="BF584">
        <v>0.34754210666666602</v>
      </c>
      <c r="BG584">
        <v>467.92256538876097</v>
      </c>
      <c r="BH584">
        <v>0.18349206349206301</v>
      </c>
      <c r="BI584">
        <v>458.571597463253</v>
      </c>
      <c r="BJ584">
        <v>316.02045440129302</v>
      </c>
      <c r="BK584">
        <v>279.79335231559702</v>
      </c>
    </row>
    <row r="585" spans="1:63" x14ac:dyDescent="0.25">
      <c r="A585" t="s">
        <v>93</v>
      </c>
      <c r="B585">
        <v>583</v>
      </c>
      <c r="C585" t="s">
        <v>110</v>
      </c>
      <c r="D585">
        <v>215</v>
      </c>
      <c r="E585">
        <v>0</v>
      </c>
      <c r="F585">
        <v>161.30000000000001</v>
      </c>
      <c r="G585">
        <v>170</v>
      </c>
      <c r="H585">
        <v>0</v>
      </c>
      <c r="I585">
        <v>210.8</v>
      </c>
      <c r="J585">
        <v>0</v>
      </c>
      <c r="K585">
        <v>-107.5</v>
      </c>
      <c r="L585">
        <v>0</v>
      </c>
      <c r="M585">
        <v>0</v>
      </c>
      <c r="N585">
        <v>-88.4</v>
      </c>
      <c r="O585">
        <v>0</v>
      </c>
      <c r="P585">
        <v>0</v>
      </c>
      <c r="Q585">
        <v>0</v>
      </c>
      <c r="R585">
        <v>90</v>
      </c>
      <c r="S585">
        <v>0</v>
      </c>
      <c r="T585">
        <v>135</v>
      </c>
      <c r="U585">
        <v>0</v>
      </c>
      <c r="V585">
        <f t="shared" si="210"/>
        <v>0</v>
      </c>
      <c r="W585" t="s">
        <v>32</v>
      </c>
      <c r="X585" t="s">
        <v>70</v>
      </c>
      <c r="Y585" t="s">
        <v>41</v>
      </c>
      <c r="Z585">
        <v>801</v>
      </c>
      <c r="AA585">
        <v>672</v>
      </c>
      <c r="AB585">
        <v>340</v>
      </c>
      <c r="AC585">
        <v>600</v>
      </c>
      <c r="AD585">
        <v>0</v>
      </c>
      <c r="AE585">
        <v>0</v>
      </c>
      <c r="AF585">
        <v>0</v>
      </c>
      <c r="AG585">
        <v>228</v>
      </c>
      <c r="AH585" s="7">
        <f t="shared" si="207"/>
        <v>427.5</v>
      </c>
      <c r="AI585">
        <v>2000000</v>
      </c>
      <c r="AJ585">
        <f t="shared" si="211"/>
        <v>0.72160000000000002</v>
      </c>
      <c r="AK585">
        <f t="shared" si="212"/>
        <v>0.18057224564182084</v>
      </c>
      <c r="AL585">
        <v>0.64083610000000002</v>
      </c>
      <c r="AM585">
        <v>0.70849543999999998</v>
      </c>
      <c r="AN585">
        <f t="shared" si="213"/>
        <v>268.7600044649501</v>
      </c>
      <c r="AO585">
        <f t="shared" si="214"/>
        <v>246.86903410513034</v>
      </c>
      <c r="AP585">
        <f t="shared" si="215"/>
        <v>515.62903857008041</v>
      </c>
      <c r="AQ585">
        <f t="shared" si="216"/>
        <v>548.84373607479597</v>
      </c>
      <c r="AR585">
        <v>210000</v>
      </c>
      <c r="AS585">
        <v>0.28999999999999998</v>
      </c>
      <c r="AT585">
        <f t="shared" si="217"/>
        <v>336.99500938278953</v>
      </c>
      <c r="AU585">
        <f t="shared" si="218"/>
        <v>339.99325789759246</v>
      </c>
      <c r="AV585">
        <f t="shared" si="219"/>
        <v>339.62388697441349</v>
      </c>
      <c r="AW585">
        <f t="shared" si="203"/>
        <v>322.21388183579961</v>
      </c>
      <c r="AX585">
        <f t="shared" si="220"/>
        <v>372.26396912453498</v>
      </c>
      <c r="AY585">
        <f t="shared" si="221"/>
        <v>508.22874666457096</v>
      </c>
      <c r="AZ585">
        <f t="shared" si="222"/>
        <v>424.82608299370173</v>
      </c>
      <c r="BA585">
        <f t="shared" si="223"/>
        <v>288.96532707764533</v>
      </c>
      <c r="BB585">
        <f t="shared" si="224"/>
        <v>273.74582782330145</v>
      </c>
      <c r="BC585">
        <f t="shared" si="209"/>
        <v>296.96840416046956</v>
      </c>
      <c r="BD585">
        <v>0.77739589308237</v>
      </c>
      <c r="BE585">
        <v>0.780990928995279</v>
      </c>
      <c r="BF585">
        <v>0.33313251877835498</v>
      </c>
      <c r="BG585">
        <v>458.11951151458697</v>
      </c>
      <c r="BH585">
        <v>0.18349206349206301</v>
      </c>
      <c r="BI585">
        <v>465.56147304489502</v>
      </c>
      <c r="BJ585">
        <v>279.18965247879402</v>
      </c>
      <c r="BK585">
        <v>269.65408359600201</v>
      </c>
    </row>
    <row r="586" spans="1:63" x14ac:dyDescent="0.25">
      <c r="A586" t="s">
        <v>93</v>
      </c>
      <c r="B586">
        <v>584</v>
      </c>
      <c r="C586" t="s">
        <v>109</v>
      </c>
      <c r="D586">
        <v>218.8</v>
      </c>
      <c r="E586">
        <v>0</v>
      </c>
      <c r="F586">
        <v>164.1</v>
      </c>
      <c r="G586">
        <v>255</v>
      </c>
      <c r="H586">
        <v>0</v>
      </c>
      <c r="I586">
        <v>210.8</v>
      </c>
      <c r="J586">
        <v>0</v>
      </c>
      <c r="K586">
        <v>-109.4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f t="shared" si="210"/>
        <v>1</v>
      </c>
      <c r="W586" t="s">
        <v>38</v>
      </c>
      <c r="X586" t="s">
        <v>70</v>
      </c>
      <c r="Y586" t="s">
        <v>41</v>
      </c>
      <c r="Z586">
        <v>801</v>
      </c>
      <c r="AA586">
        <v>672</v>
      </c>
      <c r="AB586">
        <v>340</v>
      </c>
      <c r="AC586">
        <v>600</v>
      </c>
      <c r="AD586">
        <v>0</v>
      </c>
      <c r="AE586">
        <v>0</v>
      </c>
      <c r="AF586">
        <v>0</v>
      </c>
      <c r="AG586">
        <v>228</v>
      </c>
      <c r="AH586" s="7">
        <f t="shared" si="207"/>
        <v>427.5</v>
      </c>
      <c r="AI586">
        <v>2000000</v>
      </c>
      <c r="AJ586">
        <f t="shared" si="211"/>
        <v>0.72160000000000002</v>
      </c>
      <c r="AK586">
        <f t="shared" si="212"/>
        <v>0.18057224564182084</v>
      </c>
      <c r="AL586">
        <v>0.65379710000000002</v>
      </c>
      <c r="AM586">
        <v>0.77450580000000002</v>
      </c>
      <c r="AN586">
        <f t="shared" si="213"/>
        <v>273.5</v>
      </c>
      <c r="AO586">
        <f t="shared" si="214"/>
        <v>236.02465972859702</v>
      </c>
      <c r="AP586">
        <f t="shared" si="215"/>
        <v>509.52465972859704</v>
      </c>
      <c r="AQ586">
        <f t="shared" si="216"/>
        <v>571.09332210618902</v>
      </c>
      <c r="AR586">
        <v>210000</v>
      </c>
      <c r="AS586">
        <v>0.28999999999999998</v>
      </c>
      <c r="AT586">
        <f t="shared" si="217"/>
        <v>351.34624210395123</v>
      </c>
      <c r="AU586">
        <f t="shared" si="218"/>
        <v>339.05286748687593</v>
      </c>
      <c r="AV586">
        <f t="shared" si="219"/>
        <v>339.23767750644777</v>
      </c>
      <c r="AW586">
        <f t="shared" si="203"/>
        <v>325.22446176095787</v>
      </c>
      <c r="AX586">
        <f t="shared" si="220"/>
        <v>373.30281868179253</v>
      </c>
      <c r="AY586">
        <f t="shared" si="221"/>
        <v>502.01526370960352</v>
      </c>
      <c r="AZ586">
        <f t="shared" si="222"/>
        <v>421.56512771017265</v>
      </c>
      <c r="BA586">
        <f t="shared" si="223"/>
        <v>292.11026555585124</v>
      </c>
      <c r="BB586">
        <f t="shared" si="224"/>
        <v>277.72639007423544</v>
      </c>
      <c r="BC586">
        <f t="shared" si="209"/>
        <v>299.50479981544765</v>
      </c>
      <c r="BD586">
        <v>0</v>
      </c>
      <c r="BE586">
        <v>0.35708556443816702</v>
      </c>
      <c r="BF586">
        <v>0.46490603047619</v>
      </c>
      <c r="BG586">
        <v>541.19386471023404</v>
      </c>
      <c r="BH586">
        <v>0.18349206349206301</v>
      </c>
      <c r="BI586">
        <v>472.56101193390799</v>
      </c>
      <c r="BJ586">
        <v>291.299969790592</v>
      </c>
      <c r="BK586">
        <v>279.79335231559702</v>
      </c>
    </row>
    <row r="587" spans="1:63" x14ac:dyDescent="0.25">
      <c r="A587" t="s">
        <v>93</v>
      </c>
      <c r="B587">
        <v>585</v>
      </c>
      <c r="C587" t="s">
        <v>110</v>
      </c>
      <c r="D587">
        <v>437.47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-109.37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f t="shared" si="210"/>
        <v>1</v>
      </c>
      <c r="W587" t="s">
        <v>18</v>
      </c>
      <c r="X587" t="s">
        <v>78</v>
      </c>
      <c r="Y587" t="s">
        <v>41</v>
      </c>
      <c r="Z587">
        <v>1076</v>
      </c>
      <c r="AA587">
        <v>971</v>
      </c>
      <c r="AB587">
        <v>465.77691615861801</v>
      </c>
      <c r="AC587" s="6">
        <f t="shared" ref="AC587:AC595" si="225">(2^(1-AJ587))*AB587</f>
        <v>586.86925971496908</v>
      </c>
      <c r="AD587">
        <v>0</v>
      </c>
      <c r="AE587">
        <v>0</v>
      </c>
      <c r="AF587">
        <v>0</v>
      </c>
      <c r="AG587">
        <v>302.54324471120299</v>
      </c>
      <c r="AH587" s="7">
        <f t="shared" si="207"/>
        <v>467.73084784372492</v>
      </c>
      <c r="AI587">
        <v>500000</v>
      </c>
      <c r="AJ587">
        <f t="shared" si="211"/>
        <v>0.66660000000000008</v>
      </c>
      <c r="AK587">
        <f t="shared" si="212"/>
        <v>0.66660000000000041</v>
      </c>
      <c r="AL587">
        <v>1.0330632</v>
      </c>
      <c r="AM587">
        <v>0.95064090000000001</v>
      </c>
      <c r="AN587">
        <f t="shared" si="213"/>
        <v>476.72360084224908</v>
      </c>
      <c r="AO587">
        <f t="shared" si="214"/>
        <v>0</v>
      </c>
      <c r="AP587">
        <f t="shared" si="215"/>
        <v>476.72360084224908</v>
      </c>
      <c r="AQ587">
        <f t="shared" si="216"/>
        <v>471.42490059605399</v>
      </c>
      <c r="AR587">
        <v>215000</v>
      </c>
      <c r="AS587">
        <v>0.28999999999999998</v>
      </c>
      <c r="AT587">
        <f t="shared" si="217"/>
        <v>471.4249005960541</v>
      </c>
      <c r="AU587">
        <f t="shared" si="218"/>
        <v>471.42490059605382</v>
      </c>
      <c r="AV587">
        <f t="shared" si="219"/>
        <v>476.72360084224931</v>
      </c>
      <c r="AW587">
        <f t="shared" si="203"/>
        <v>476.7236008422492</v>
      </c>
      <c r="AX587">
        <f t="shared" si="220"/>
        <v>476.72360084224908</v>
      </c>
      <c r="AY587">
        <f t="shared" si="221"/>
        <v>476.72360084224908</v>
      </c>
      <c r="AZ587">
        <f t="shared" si="222"/>
        <v>476.72360084224908</v>
      </c>
      <c r="BA587">
        <f t="shared" si="223"/>
        <v>476.72360084224908</v>
      </c>
      <c r="BB587">
        <f t="shared" si="224"/>
        <v>476.72360084224908</v>
      </c>
      <c r="BC587">
        <f t="shared" si="209"/>
        <v>476.72360084224908</v>
      </c>
      <c r="BD587">
        <v>0</v>
      </c>
      <c r="BE587">
        <v>2.4550480460791299E-17</v>
      </c>
      <c r="BF587">
        <v>0.34456036728992201</v>
      </c>
      <c r="BG587">
        <v>471.42490059605399</v>
      </c>
      <c r="BH587">
        <v>0.336353698645321</v>
      </c>
      <c r="BI587">
        <v>476.72360084224903</v>
      </c>
      <c r="BJ587">
        <v>471.42490059605399</v>
      </c>
      <c r="BK587">
        <v>0</v>
      </c>
    </row>
    <row r="588" spans="1:63" x14ac:dyDescent="0.25">
      <c r="A588" t="s">
        <v>93</v>
      </c>
      <c r="B588">
        <v>586</v>
      </c>
      <c r="C588" t="s">
        <v>110</v>
      </c>
      <c r="D588">
        <v>347.23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-200.48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f t="shared" si="210"/>
        <v>1</v>
      </c>
      <c r="W588" t="s">
        <v>18</v>
      </c>
      <c r="X588" t="s">
        <v>78</v>
      </c>
      <c r="Y588" t="s">
        <v>41</v>
      </c>
      <c r="Z588">
        <v>1076</v>
      </c>
      <c r="AA588">
        <v>971</v>
      </c>
      <c r="AB588">
        <v>465.77691615861801</v>
      </c>
      <c r="AC588" s="6">
        <f t="shared" si="225"/>
        <v>586.86925971496908</v>
      </c>
      <c r="AD588">
        <v>0</v>
      </c>
      <c r="AE588">
        <v>0</v>
      </c>
      <c r="AF588">
        <v>0</v>
      </c>
      <c r="AG588">
        <v>302.54324471120299</v>
      </c>
      <c r="AH588" s="7">
        <f t="shared" si="207"/>
        <v>467.73084784372492</v>
      </c>
      <c r="AI588">
        <v>500000</v>
      </c>
      <c r="AJ588">
        <f t="shared" si="211"/>
        <v>0.66660000000000008</v>
      </c>
      <c r="AK588">
        <f t="shared" si="212"/>
        <v>0.66660000000000041</v>
      </c>
      <c r="AL588">
        <v>1.0455270000000001</v>
      </c>
      <c r="AM588">
        <v>0.79860735000000005</v>
      </c>
      <c r="AN588">
        <f t="shared" si="213"/>
        <v>491.06553951585732</v>
      </c>
      <c r="AO588">
        <f t="shared" si="214"/>
        <v>0</v>
      </c>
      <c r="AP588">
        <f t="shared" si="215"/>
        <v>491.06553951585732</v>
      </c>
      <c r="AQ588">
        <f t="shared" si="216"/>
        <v>473.56586377398401</v>
      </c>
      <c r="AR588">
        <v>215000</v>
      </c>
      <c r="AS588">
        <v>0.28999999999999998</v>
      </c>
      <c r="AT588">
        <f t="shared" si="217"/>
        <v>473.56586377398389</v>
      </c>
      <c r="AU588">
        <f t="shared" si="218"/>
        <v>473.56586377398406</v>
      </c>
      <c r="AV588">
        <f t="shared" si="219"/>
        <v>491.06553951585738</v>
      </c>
      <c r="AW588">
        <f t="shared" si="203"/>
        <v>491.06553951585732</v>
      </c>
      <c r="AX588">
        <f t="shared" si="220"/>
        <v>491.06553951585732</v>
      </c>
      <c r="AY588">
        <f t="shared" si="221"/>
        <v>491.06553951585732</v>
      </c>
      <c r="AZ588">
        <f t="shared" si="222"/>
        <v>491.06553951585732</v>
      </c>
      <c r="BA588">
        <f t="shared" si="223"/>
        <v>491.06553951585732</v>
      </c>
      <c r="BB588">
        <f t="shared" si="224"/>
        <v>491.06553951585732</v>
      </c>
      <c r="BC588">
        <f t="shared" si="209"/>
        <v>491.06553951585732</v>
      </c>
      <c r="BD588">
        <v>0</v>
      </c>
      <c r="BE588">
        <v>5.6317444641091104E-17</v>
      </c>
      <c r="BF588">
        <v>0.34769709663875897</v>
      </c>
      <c r="BG588">
        <v>473.56586377398401</v>
      </c>
      <c r="BH588">
        <v>0.336353698645321</v>
      </c>
      <c r="BI588">
        <v>491.06553951585698</v>
      </c>
      <c r="BJ588">
        <v>473.56586377398401</v>
      </c>
      <c r="BK588">
        <v>0</v>
      </c>
    </row>
    <row r="589" spans="1:63" x14ac:dyDescent="0.25">
      <c r="A589" t="s">
        <v>93</v>
      </c>
      <c r="B589">
        <v>587</v>
      </c>
      <c r="C589" t="s">
        <v>110</v>
      </c>
      <c r="D589">
        <v>427.9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-106.98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f t="shared" si="210"/>
        <v>1</v>
      </c>
      <c r="W589" t="s">
        <v>18</v>
      </c>
      <c r="X589" t="s">
        <v>78</v>
      </c>
      <c r="Y589" t="s">
        <v>41</v>
      </c>
      <c r="Z589">
        <v>1076</v>
      </c>
      <c r="AA589">
        <v>971</v>
      </c>
      <c r="AB589">
        <v>477.143360545093</v>
      </c>
      <c r="AC589" s="6">
        <f t="shared" si="225"/>
        <v>601.19074403775664</v>
      </c>
      <c r="AD589">
        <v>0</v>
      </c>
      <c r="AE589">
        <v>0</v>
      </c>
      <c r="AF589">
        <v>0</v>
      </c>
      <c r="AG589">
        <v>307.90652690760299</v>
      </c>
      <c r="AH589" s="7">
        <f t="shared" si="207"/>
        <v>476.02246424171113</v>
      </c>
      <c r="AI589">
        <v>500000</v>
      </c>
      <c r="AJ589">
        <f t="shared" si="211"/>
        <v>0.66660000000000008</v>
      </c>
      <c r="AK589">
        <f t="shared" si="212"/>
        <v>0.66660000000000019</v>
      </c>
      <c r="AL589">
        <v>0.96496780000000004</v>
      </c>
      <c r="AM589">
        <v>0.89124740000000002</v>
      </c>
      <c r="AN589">
        <f t="shared" si="213"/>
        <v>466.29665578899443</v>
      </c>
      <c r="AO589">
        <f t="shared" si="214"/>
        <v>0</v>
      </c>
      <c r="AP589">
        <f t="shared" si="215"/>
        <v>466.29665578899443</v>
      </c>
      <c r="AQ589">
        <f t="shared" si="216"/>
        <v>461.11363960741801</v>
      </c>
      <c r="AR589">
        <v>215000</v>
      </c>
      <c r="AS589">
        <v>0.28999999999999998</v>
      </c>
      <c r="AT589">
        <f t="shared" si="217"/>
        <v>461.11363960741801</v>
      </c>
      <c r="AU589">
        <f t="shared" si="218"/>
        <v>461.11363960741801</v>
      </c>
      <c r="AV589">
        <f t="shared" si="219"/>
        <v>466.2966557889946</v>
      </c>
      <c r="AW589">
        <f t="shared" si="203"/>
        <v>466.29665578899466</v>
      </c>
      <c r="AX589">
        <f t="shared" si="220"/>
        <v>466.29665578899443</v>
      </c>
      <c r="AY589">
        <f t="shared" si="221"/>
        <v>466.29665578899443</v>
      </c>
      <c r="AZ589">
        <f t="shared" si="222"/>
        <v>466.29665578899443</v>
      </c>
      <c r="BA589">
        <f t="shared" si="223"/>
        <v>466.29665578899443</v>
      </c>
      <c r="BB589">
        <f t="shared" si="224"/>
        <v>466.29665578899443</v>
      </c>
      <c r="BC589">
        <f t="shared" si="209"/>
        <v>466.29665578899443</v>
      </c>
      <c r="BD589">
        <v>0</v>
      </c>
      <c r="BE589">
        <v>6.4800049232097E-17</v>
      </c>
      <c r="BF589">
        <v>0.32965238547596898</v>
      </c>
      <c r="BG589">
        <v>461.11363960741801</v>
      </c>
      <c r="BH589">
        <v>0.35297021164692099</v>
      </c>
      <c r="BI589">
        <v>466.29665578899397</v>
      </c>
      <c r="BJ589">
        <v>461.11363960741801</v>
      </c>
      <c r="BK589">
        <v>0</v>
      </c>
    </row>
    <row r="590" spans="1:63" x14ac:dyDescent="0.25">
      <c r="A590" t="s">
        <v>93</v>
      </c>
      <c r="B590">
        <v>588</v>
      </c>
      <c r="C590" t="s">
        <v>110</v>
      </c>
      <c r="D590">
        <v>347.74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-200.77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f t="shared" si="210"/>
        <v>1</v>
      </c>
      <c r="W590" t="s">
        <v>18</v>
      </c>
      <c r="X590" t="s">
        <v>78</v>
      </c>
      <c r="Y590" t="s">
        <v>41</v>
      </c>
      <c r="Z590">
        <v>1076</v>
      </c>
      <c r="AA590">
        <v>971</v>
      </c>
      <c r="AB590">
        <v>477.143360545093</v>
      </c>
      <c r="AC590" s="6">
        <f t="shared" si="225"/>
        <v>601.19074403775664</v>
      </c>
      <c r="AD590">
        <v>0</v>
      </c>
      <c r="AE590">
        <v>0</v>
      </c>
      <c r="AF590">
        <v>0</v>
      </c>
      <c r="AG590">
        <v>307.90652690760299</v>
      </c>
      <c r="AH590" s="7">
        <f t="shared" si="207"/>
        <v>476.02246424171113</v>
      </c>
      <c r="AI590">
        <v>500000</v>
      </c>
      <c r="AJ590">
        <f t="shared" si="211"/>
        <v>0.66660000000000008</v>
      </c>
      <c r="AK590">
        <f t="shared" si="212"/>
        <v>0.66660000000000019</v>
      </c>
      <c r="AL590">
        <v>0.99948590000000004</v>
      </c>
      <c r="AM590">
        <v>0.76169949999999997</v>
      </c>
      <c r="AN590">
        <f t="shared" si="213"/>
        <v>491.78133992659787</v>
      </c>
      <c r="AO590">
        <f t="shared" si="214"/>
        <v>0</v>
      </c>
      <c r="AP590">
        <f t="shared" si="215"/>
        <v>491.78133992659787</v>
      </c>
      <c r="AQ590">
        <f t="shared" si="216"/>
        <v>474.25655217614002</v>
      </c>
      <c r="AR590">
        <v>215000</v>
      </c>
      <c r="AS590">
        <v>0.28999999999999998</v>
      </c>
      <c r="AT590">
        <f t="shared" si="217"/>
        <v>474.25655217613985</v>
      </c>
      <c r="AU590">
        <f t="shared" si="218"/>
        <v>474.25655217613973</v>
      </c>
      <c r="AV590">
        <f t="shared" si="219"/>
        <v>491.78133992659787</v>
      </c>
      <c r="AW590">
        <f t="shared" si="203"/>
        <v>491.78133992659758</v>
      </c>
      <c r="AX590">
        <f t="shared" si="220"/>
        <v>491.78133992659787</v>
      </c>
      <c r="AY590">
        <f t="shared" si="221"/>
        <v>491.78133992659787</v>
      </c>
      <c r="AZ590">
        <f t="shared" si="222"/>
        <v>491.78133992659787</v>
      </c>
      <c r="BA590">
        <f t="shared" si="223"/>
        <v>491.78133992659787</v>
      </c>
      <c r="BB590">
        <f t="shared" si="224"/>
        <v>491.78133992659787</v>
      </c>
      <c r="BC590">
        <f t="shared" si="209"/>
        <v>491.78133992659787</v>
      </c>
      <c r="BD590">
        <v>1.36117794212172E-8</v>
      </c>
      <c r="BE590">
        <v>5.8178613310567406E-17</v>
      </c>
      <c r="BF590">
        <v>0.34871205780155001</v>
      </c>
      <c r="BG590">
        <v>474.25655217614002</v>
      </c>
      <c r="BH590">
        <v>0.35297021164692099</v>
      </c>
      <c r="BI590">
        <v>491.78133992659701</v>
      </c>
      <c r="BJ590">
        <v>474.25655217614002</v>
      </c>
      <c r="BK590">
        <v>0</v>
      </c>
    </row>
    <row r="591" spans="1:63" x14ac:dyDescent="0.25">
      <c r="A591" t="s">
        <v>93</v>
      </c>
      <c r="B591">
        <v>589</v>
      </c>
      <c r="C591" t="s">
        <v>110</v>
      </c>
      <c r="D591">
        <v>163.78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-283.67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f t="shared" si="210"/>
        <v>1</v>
      </c>
      <c r="W591" t="s">
        <v>18</v>
      </c>
      <c r="X591" t="s">
        <v>78</v>
      </c>
      <c r="Y591" t="s">
        <v>41</v>
      </c>
      <c r="Z591">
        <v>1076</v>
      </c>
      <c r="AA591">
        <v>971</v>
      </c>
      <c r="AB591">
        <v>477.143360545093</v>
      </c>
      <c r="AC591" s="6">
        <f t="shared" si="225"/>
        <v>601.19074403775664</v>
      </c>
      <c r="AD591">
        <v>0</v>
      </c>
      <c r="AE591">
        <v>0</v>
      </c>
      <c r="AF591">
        <v>0</v>
      </c>
      <c r="AG591">
        <v>307.90652690760299</v>
      </c>
      <c r="AH591" s="7">
        <f t="shared" si="207"/>
        <v>476.02246424171113</v>
      </c>
      <c r="AI591">
        <v>500000</v>
      </c>
      <c r="AJ591">
        <f t="shared" si="211"/>
        <v>0.66660000000000008</v>
      </c>
      <c r="AK591">
        <f t="shared" si="212"/>
        <v>0.66660000000000019</v>
      </c>
      <c r="AL591">
        <v>1.4371784999999999</v>
      </c>
      <c r="AM591">
        <v>1.1360866999999999</v>
      </c>
      <c r="AN591">
        <f t="shared" si="213"/>
        <v>517.90915718878728</v>
      </c>
      <c r="AO591">
        <f t="shared" si="214"/>
        <v>0</v>
      </c>
      <c r="AP591">
        <f t="shared" si="215"/>
        <v>517.90915718878728</v>
      </c>
      <c r="AQ591">
        <f t="shared" si="216"/>
        <v>484.18287264421002</v>
      </c>
      <c r="AR591">
        <v>215000</v>
      </c>
      <c r="AS591">
        <v>0.28999999999999998</v>
      </c>
      <c r="AT591">
        <f t="shared" si="217"/>
        <v>484.18287264420968</v>
      </c>
      <c r="AU591">
        <f t="shared" si="218"/>
        <v>484.18287264420968</v>
      </c>
      <c r="AV591">
        <f t="shared" si="219"/>
        <v>517.90915718878739</v>
      </c>
      <c r="AW591">
        <f t="shared" si="203"/>
        <v>517.90915718878705</v>
      </c>
      <c r="AX591">
        <f t="shared" si="220"/>
        <v>517.90915718878728</v>
      </c>
      <c r="AY591">
        <f t="shared" si="221"/>
        <v>517.90915718878728</v>
      </c>
      <c r="AZ591">
        <f t="shared" si="222"/>
        <v>517.90915718878728</v>
      </c>
      <c r="BA591">
        <f t="shared" si="223"/>
        <v>517.90915718878728</v>
      </c>
      <c r="BB591">
        <f t="shared" si="224"/>
        <v>517.90915718878728</v>
      </c>
      <c r="BC591">
        <f t="shared" si="209"/>
        <v>517.90915718878728</v>
      </c>
      <c r="BD591">
        <v>1.1720233211645399E-8</v>
      </c>
      <c r="BE591">
        <v>1.1813246015956199E-16</v>
      </c>
      <c r="BF591">
        <v>0.36346209947596803</v>
      </c>
      <c r="BG591">
        <v>484.18287264421002</v>
      </c>
      <c r="BH591">
        <v>0.35297021164692099</v>
      </c>
      <c r="BI591">
        <v>517.90915718878705</v>
      </c>
      <c r="BJ591">
        <v>484.18287264421002</v>
      </c>
      <c r="BK591">
        <v>0</v>
      </c>
    </row>
    <row r="592" spans="1:63" x14ac:dyDescent="0.25">
      <c r="A592" t="s">
        <v>94</v>
      </c>
      <c r="B592">
        <v>590</v>
      </c>
      <c r="C592" t="s">
        <v>110</v>
      </c>
      <c r="D592">
        <v>0</v>
      </c>
      <c r="E592">
        <v>0</v>
      </c>
      <c r="F592">
        <v>498.88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166.29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f t="shared" si="210"/>
        <v>1</v>
      </c>
      <c r="W592" t="s">
        <v>18</v>
      </c>
      <c r="X592" t="s">
        <v>40</v>
      </c>
      <c r="Y592" t="s">
        <v>41</v>
      </c>
      <c r="Z592">
        <v>1100</v>
      </c>
      <c r="AA592">
        <v>980</v>
      </c>
      <c r="AB592">
        <v>488.232162837619</v>
      </c>
      <c r="AC592" s="6">
        <f t="shared" si="225"/>
        <v>617.21252448473797</v>
      </c>
      <c r="AD592">
        <v>0</v>
      </c>
      <c r="AE592">
        <v>0</v>
      </c>
      <c r="AF592">
        <v>0</v>
      </c>
      <c r="AG592">
        <v>403.840393115479</v>
      </c>
      <c r="AH592" s="7">
        <f t="shared" si="207"/>
        <v>625.61076544142088</v>
      </c>
      <c r="AI592">
        <v>200000</v>
      </c>
      <c r="AJ592">
        <f t="shared" si="211"/>
        <v>0.66180000000000005</v>
      </c>
      <c r="AK592">
        <f t="shared" si="212"/>
        <v>0.66179999999999994</v>
      </c>
      <c r="AL592">
        <v>0.79605709999999996</v>
      </c>
      <c r="AM592">
        <v>0.33542016000000002</v>
      </c>
      <c r="AN592">
        <f t="shared" si="213"/>
        <v>576.05411785699437</v>
      </c>
      <c r="AO592">
        <f t="shared" si="214"/>
        <v>0</v>
      </c>
      <c r="AP592">
        <f t="shared" si="215"/>
        <v>576.05411785699437</v>
      </c>
      <c r="AQ592">
        <f t="shared" si="216"/>
        <v>565.39482354899496</v>
      </c>
      <c r="AR592">
        <v>212000</v>
      </c>
      <c r="AS592">
        <v>0.28000000000000003</v>
      </c>
      <c r="AT592">
        <f t="shared" si="217"/>
        <v>565.3948235489953</v>
      </c>
      <c r="AU592">
        <f t="shared" si="218"/>
        <v>565.3948235489953</v>
      </c>
      <c r="AV592">
        <f t="shared" si="219"/>
        <v>576.05411785699471</v>
      </c>
      <c r="AW592">
        <f t="shared" si="203"/>
        <v>576.05411785699448</v>
      </c>
      <c r="AX592">
        <f t="shared" si="220"/>
        <v>576.05411785699437</v>
      </c>
      <c r="AY592">
        <f t="shared" si="221"/>
        <v>576.05411785699437</v>
      </c>
      <c r="AZ592">
        <f t="shared" si="222"/>
        <v>576.05411785699437</v>
      </c>
      <c r="BA592">
        <f t="shared" si="223"/>
        <v>576.05411785699437</v>
      </c>
      <c r="BB592">
        <f t="shared" si="224"/>
        <v>576.05411785699437</v>
      </c>
      <c r="BC592">
        <f t="shared" si="209"/>
        <v>576.05411785699437</v>
      </c>
      <c r="BD592">
        <v>0</v>
      </c>
      <c r="BE592">
        <v>2.4842078318787101E-17</v>
      </c>
      <c r="BF592">
        <v>0.50262784040251496</v>
      </c>
      <c r="BG592">
        <v>565.39482354899496</v>
      </c>
      <c r="BH592">
        <v>0.37479661136650799</v>
      </c>
      <c r="BI592">
        <v>576.05411785699403</v>
      </c>
      <c r="BJ592">
        <v>565.39482354899496</v>
      </c>
      <c r="BK592">
        <v>0</v>
      </c>
    </row>
    <row r="593" spans="1:63" x14ac:dyDescent="0.25">
      <c r="A593" t="s">
        <v>94</v>
      </c>
      <c r="B593">
        <v>591</v>
      </c>
      <c r="C593" t="s">
        <v>110</v>
      </c>
      <c r="D593">
        <v>0</v>
      </c>
      <c r="E593">
        <v>0</v>
      </c>
      <c r="F593">
        <v>449.6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259.57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f t="shared" si="210"/>
        <v>1</v>
      </c>
      <c r="W593" t="s">
        <v>18</v>
      </c>
      <c r="X593" t="s">
        <v>40</v>
      </c>
      <c r="Y593" t="s">
        <v>41</v>
      </c>
      <c r="Z593">
        <v>1100</v>
      </c>
      <c r="AA593">
        <v>980</v>
      </c>
      <c r="AB593">
        <v>488.232162837619</v>
      </c>
      <c r="AC593" s="6">
        <f t="shared" si="225"/>
        <v>617.21252448473797</v>
      </c>
      <c r="AD593">
        <v>0</v>
      </c>
      <c r="AE593">
        <v>0</v>
      </c>
      <c r="AF593">
        <v>0</v>
      </c>
      <c r="AG593">
        <v>403.840393115479</v>
      </c>
      <c r="AH593" s="7">
        <f t="shared" si="207"/>
        <v>625.61076544142088</v>
      </c>
      <c r="AI593">
        <v>200000</v>
      </c>
      <c r="AJ593">
        <f t="shared" si="211"/>
        <v>0.66180000000000005</v>
      </c>
      <c r="AK593">
        <f t="shared" si="212"/>
        <v>0.66179999999999994</v>
      </c>
      <c r="AL593">
        <v>0.83896079999999995</v>
      </c>
      <c r="AM593">
        <v>0.36248185999999999</v>
      </c>
      <c r="AN593">
        <f t="shared" si="213"/>
        <v>635.82223514123825</v>
      </c>
      <c r="AO593">
        <f t="shared" si="214"/>
        <v>0</v>
      </c>
      <c r="AP593">
        <f t="shared" si="215"/>
        <v>635.82223514123825</v>
      </c>
      <c r="AQ593">
        <f t="shared" si="216"/>
        <v>612.06553353705499</v>
      </c>
      <c r="AR593">
        <v>212000</v>
      </c>
      <c r="AS593">
        <v>0.28000000000000003</v>
      </c>
      <c r="AT593">
        <f t="shared" si="217"/>
        <v>612.06553353705533</v>
      </c>
      <c r="AU593">
        <f t="shared" si="218"/>
        <v>612.0655335370551</v>
      </c>
      <c r="AV593">
        <f t="shared" si="219"/>
        <v>635.82223514123825</v>
      </c>
      <c r="AW593">
        <f t="shared" si="203"/>
        <v>635.82223514123791</v>
      </c>
      <c r="AX593">
        <f t="shared" si="220"/>
        <v>635.82223514123825</v>
      </c>
      <c r="AY593">
        <f t="shared" si="221"/>
        <v>635.82223514123825</v>
      </c>
      <c r="AZ593">
        <f t="shared" si="222"/>
        <v>635.82223514123825</v>
      </c>
      <c r="BA593">
        <f t="shared" si="223"/>
        <v>635.82223514123825</v>
      </c>
      <c r="BB593">
        <f t="shared" si="224"/>
        <v>635.82223514123825</v>
      </c>
      <c r="BC593">
        <f t="shared" si="209"/>
        <v>635.82223514123825</v>
      </c>
      <c r="BD593">
        <v>0</v>
      </c>
      <c r="BE593">
        <v>2.7401959635031001E-17</v>
      </c>
      <c r="BF593">
        <v>0.58903178827672897</v>
      </c>
      <c r="BG593">
        <v>612.06553353705499</v>
      </c>
      <c r="BH593">
        <v>0.37479661136650799</v>
      </c>
      <c r="BI593">
        <v>635.82223514123802</v>
      </c>
      <c r="BJ593">
        <v>612.06553353705499</v>
      </c>
      <c r="BK593">
        <v>0</v>
      </c>
    </row>
    <row r="594" spans="1:63" x14ac:dyDescent="0.25">
      <c r="A594" t="s">
        <v>94</v>
      </c>
      <c r="B594">
        <v>592</v>
      </c>
      <c r="C594" t="s">
        <v>110</v>
      </c>
      <c r="D594">
        <v>0</v>
      </c>
      <c r="E594">
        <v>0</v>
      </c>
      <c r="F594">
        <v>279.69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279.69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f t="shared" si="210"/>
        <v>1</v>
      </c>
      <c r="W594" t="s">
        <v>18</v>
      </c>
      <c r="X594" t="s">
        <v>40</v>
      </c>
      <c r="Y594" t="s">
        <v>41</v>
      </c>
      <c r="Z594">
        <v>1100</v>
      </c>
      <c r="AA594">
        <v>980</v>
      </c>
      <c r="AB594">
        <v>488.232162837619</v>
      </c>
      <c r="AC594" s="6">
        <f t="shared" si="225"/>
        <v>617.21252448473797</v>
      </c>
      <c r="AD594">
        <v>0</v>
      </c>
      <c r="AE594">
        <v>0</v>
      </c>
      <c r="AF594">
        <v>0</v>
      </c>
      <c r="AG594">
        <v>403.840393115479</v>
      </c>
      <c r="AH594" s="7">
        <f t="shared" si="207"/>
        <v>625.61076544142088</v>
      </c>
      <c r="AI594">
        <v>200000</v>
      </c>
      <c r="AJ594">
        <f t="shared" si="211"/>
        <v>0.66180000000000005</v>
      </c>
      <c r="AK594">
        <f t="shared" si="212"/>
        <v>0.66179999999999994</v>
      </c>
      <c r="AL594">
        <v>0.86721205999999995</v>
      </c>
      <c r="AM594">
        <v>0.41697592</v>
      </c>
      <c r="AN594">
        <f t="shared" si="213"/>
        <v>559.38</v>
      </c>
      <c r="AO594">
        <f t="shared" si="214"/>
        <v>0</v>
      </c>
      <c r="AP594">
        <f t="shared" si="215"/>
        <v>559.38</v>
      </c>
      <c r="AQ594">
        <f t="shared" si="216"/>
        <v>527.71803656498196</v>
      </c>
      <c r="AR594">
        <v>212000</v>
      </c>
      <c r="AS594">
        <v>0.28000000000000003</v>
      </c>
      <c r="AT594">
        <f t="shared" si="217"/>
        <v>527.7180365649815</v>
      </c>
      <c r="AU594">
        <f t="shared" si="218"/>
        <v>527.7180365649815</v>
      </c>
      <c r="AV594">
        <f t="shared" si="219"/>
        <v>559.38</v>
      </c>
      <c r="AW594">
        <f t="shared" si="203"/>
        <v>559.37999999999988</v>
      </c>
      <c r="AX594">
        <f t="shared" si="220"/>
        <v>559.38</v>
      </c>
      <c r="AY594">
        <f t="shared" si="221"/>
        <v>559.38</v>
      </c>
      <c r="AZ594">
        <f t="shared" si="222"/>
        <v>559.38</v>
      </c>
      <c r="BA594">
        <f t="shared" si="223"/>
        <v>559.38</v>
      </c>
      <c r="BB594">
        <f t="shared" si="224"/>
        <v>559.38</v>
      </c>
      <c r="BC594">
        <f t="shared" si="209"/>
        <v>559.38</v>
      </c>
      <c r="BD594">
        <v>9.9148086869961897E-9</v>
      </c>
      <c r="BE594">
        <v>4.6815164340133701E-17</v>
      </c>
      <c r="BF594">
        <v>0.43787158194339598</v>
      </c>
      <c r="BG594">
        <v>527.71803656498196</v>
      </c>
      <c r="BH594">
        <v>0.37479661136650799</v>
      </c>
      <c r="BI594">
        <v>559.38</v>
      </c>
      <c r="BJ594">
        <v>527.71803656498196</v>
      </c>
      <c r="BK594">
        <v>0</v>
      </c>
    </row>
    <row r="595" spans="1:63" x14ac:dyDescent="0.25">
      <c r="A595" t="s">
        <v>94</v>
      </c>
      <c r="B595">
        <v>593</v>
      </c>
      <c r="C595" t="s">
        <v>109</v>
      </c>
      <c r="D595">
        <v>0</v>
      </c>
      <c r="E595">
        <v>0</v>
      </c>
      <c r="F595">
        <v>481.64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278.08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90</v>
      </c>
      <c r="V595">
        <f t="shared" si="210"/>
        <v>0</v>
      </c>
      <c r="W595" t="s">
        <v>18</v>
      </c>
      <c r="X595" t="s">
        <v>40</v>
      </c>
      <c r="Y595" t="s">
        <v>41</v>
      </c>
      <c r="Z595">
        <v>1100</v>
      </c>
      <c r="AA595">
        <v>980</v>
      </c>
      <c r="AB595">
        <v>488.232162837619</v>
      </c>
      <c r="AC595" s="6">
        <f t="shared" si="225"/>
        <v>617.21252448473797</v>
      </c>
      <c r="AD595">
        <v>0</v>
      </c>
      <c r="AE595">
        <v>0</v>
      </c>
      <c r="AF595">
        <v>0</v>
      </c>
      <c r="AG595">
        <v>403.840393115479</v>
      </c>
      <c r="AH595" s="7">
        <f t="shared" si="207"/>
        <v>625.61076544142088</v>
      </c>
      <c r="AI595">
        <v>200000</v>
      </c>
      <c r="AJ595">
        <f t="shared" si="211"/>
        <v>0.66180000000000005</v>
      </c>
      <c r="AK595">
        <f t="shared" si="212"/>
        <v>0.66179999999999994</v>
      </c>
      <c r="AL595">
        <v>1.1012415</v>
      </c>
      <c r="AM595">
        <v>0.3814437</v>
      </c>
      <c r="AN595">
        <f t="shared" si="213"/>
        <v>681.14796395496921</v>
      </c>
      <c r="AO595">
        <f t="shared" si="214"/>
        <v>0</v>
      </c>
      <c r="AP595">
        <f t="shared" si="215"/>
        <v>681.14796395496921</v>
      </c>
      <c r="AQ595">
        <f t="shared" si="216"/>
        <v>481.63999999999902</v>
      </c>
      <c r="AR595">
        <v>212000</v>
      </c>
      <c r="AS595">
        <v>0.28000000000000003</v>
      </c>
      <c r="AT595">
        <f t="shared" si="217"/>
        <v>481.63999999999891</v>
      </c>
      <c r="AU595">
        <f t="shared" si="218"/>
        <v>481.63999999999908</v>
      </c>
      <c r="AV595">
        <f t="shared" si="219"/>
        <v>681.14796395496899</v>
      </c>
      <c r="AW595">
        <f t="shared" si="203"/>
        <v>681.14796395496899</v>
      </c>
      <c r="AX595">
        <f t="shared" si="220"/>
        <v>681.14796395496921</v>
      </c>
      <c r="AY595">
        <f t="shared" si="221"/>
        <v>681.14796395496921</v>
      </c>
      <c r="AZ595">
        <f t="shared" si="222"/>
        <v>681.14796395496921</v>
      </c>
      <c r="BA595">
        <f t="shared" si="223"/>
        <v>681.14796395496921</v>
      </c>
      <c r="BB595">
        <f t="shared" si="224"/>
        <v>681.14796395496921</v>
      </c>
      <c r="BC595">
        <f t="shared" si="209"/>
        <v>681.14796395496921</v>
      </c>
      <c r="BD595">
        <v>0.85867765448733502</v>
      </c>
      <c r="BE595">
        <v>0.66221572939154605</v>
      </c>
      <c r="BF595">
        <v>0.36474385157232603</v>
      </c>
      <c r="BG595">
        <v>481.63999999999902</v>
      </c>
      <c r="BH595">
        <v>0.37479661136650799</v>
      </c>
      <c r="BI595">
        <v>481.64868856875302</v>
      </c>
      <c r="BJ595">
        <v>481.63999999999902</v>
      </c>
      <c r="BK595">
        <v>0</v>
      </c>
    </row>
    <row r="596" spans="1:63" x14ac:dyDescent="0.25">
      <c r="A596" t="s">
        <v>94</v>
      </c>
      <c r="B596">
        <v>594</v>
      </c>
      <c r="C596" t="s">
        <v>110</v>
      </c>
      <c r="D596">
        <v>0</v>
      </c>
      <c r="E596">
        <v>0</v>
      </c>
      <c r="F596">
        <v>282.55</v>
      </c>
      <c r="G596">
        <v>0</v>
      </c>
      <c r="H596">
        <v>0</v>
      </c>
      <c r="I596">
        <v>245.2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f t="shared" si="210"/>
        <v>1</v>
      </c>
      <c r="W596" t="s">
        <v>19</v>
      </c>
      <c r="X596" t="s">
        <v>42</v>
      </c>
      <c r="Y596" t="s">
        <v>41</v>
      </c>
      <c r="Z596">
        <v>706.1</v>
      </c>
      <c r="AA596">
        <v>539</v>
      </c>
      <c r="AB596">
        <v>342.09130391707498</v>
      </c>
      <c r="AC596">
        <v>540.52331464941096</v>
      </c>
      <c r="AD596">
        <v>0</v>
      </c>
      <c r="AE596">
        <v>0</v>
      </c>
      <c r="AF596">
        <v>0</v>
      </c>
      <c r="AG596">
        <v>230.021350091551</v>
      </c>
      <c r="AH596">
        <v>430.31817266245798</v>
      </c>
      <c r="AI596">
        <v>100000</v>
      </c>
      <c r="AJ596">
        <f t="shared" si="211"/>
        <v>0.74058000000000002</v>
      </c>
      <c r="AK596">
        <f t="shared" si="212"/>
        <v>0.34002458299564819</v>
      </c>
      <c r="AL596">
        <v>0.69805640000000002</v>
      </c>
      <c r="AM596">
        <v>0.69438105999999999</v>
      </c>
      <c r="AN596">
        <f t="shared" si="213"/>
        <v>282.55</v>
      </c>
      <c r="AO596">
        <f t="shared" si="214"/>
        <v>245.2</v>
      </c>
      <c r="AP596">
        <f t="shared" si="215"/>
        <v>527.75</v>
      </c>
      <c r="AQ596">
        <f t="shared" si="216"/>
        <v>527.75</v>
      </c>
      <c r="AR596">
        <v>212000</v>
      </c>
      <c r="AS596">
        <v>0.28999999999999998</v>
      </c>
      <c r="AT596">
        <f t="shared" si="217"/>
        <v>332.26492676588128</v>
      </c>
      <c r="AU596">
        <f t="shared" si="218"/>
        <v>341.99502954447394</v>
      </c>
      <c r="AV596">
        <f t="shared" si="219"/>
        <v>341.21063062949838</v>
      </c>
      <c r="AW596">
        <f t="shared" si="203"/>
        <v>332.26492676588128</v>
      </c>
      <c r="AX596">
        <f t="shared" si="220"/>
        <v>386.15510161073883</v>
      </c>
      <c r="AY596">
        <f t="shared" si="221"/>
        <v>583.18467129529165</v>
      </c>
      <c r="AZ596">
        <f t="shared" si="222"/>
        <v>518.36095983662358</v>
      </c>
      <c r="BA596">
        <f t="shared" si="223"/>
        <v>317.28150880145546</v>
      </c>
      <c r="BB596">
        <f t="shared" si="224"/>
        <v>295.19247443611994</v>
      </c>
      <c r="BC596">
        <f t="shared" si="209"/>
        <v>321.29467644360642</v>
      </c>
      <c r="BD596">
        <v>0</v>
      </c>
      <c r="BE596">
        <v>0</v>
      </c>
      <c r="BF596">
        <v>0.437924626572327</v>
      </c>
      <c r="BG596">
        <v>527.75</v>
      </c>
      <c r="BH596">
        <v>0.184003868263655</v>
      </c>
      <c r="BI596">
        <v>527.75</v>
      </c>
      <c r="BJ596">
        <v>282.55</v>
      </c>
      <c r="BK596">
        <v>245.2</v>
      </c>
    </row>
    <row r="597" spans="1:63" x14ac:dyDescent="0.25">
      <c r="A597" t="s">
        <v>94</v>
      </c>
      <c r="B597">
        <v>595</v>
      </c>
      <c r="C597" t="s">
        <v>110</v>
      </c>
      <c r="D597">
        <v>0</v>
      </c>
      <c r="E597">
        <v>0</v>
      </c>
      <c r="F597">
        <v>209.69</v>
      </c>
      <c r="G597">
        <v>0</v>
      </c>
      <c r="H597">
        <v>0</v>
      </c>
      <c r="I597">
        <v>451.1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f t="shared" si="210"/>
        <v>1</v>
      </c>
      <c r="W597" t="s">
        <v>19</v>
      </c>
      <c r="X597" t="s">
        <v>42</v>
      </c>
      <c r="Y597" t="s">
        <v>41</v>
      </c>
      <c r="Z597">
        <v>706.1</v>
      </c>
      <c r="AA597">
        <v>539</v>
      </c>
      <c r="AB597">
        <v>342.09130391707498</v>
      </c>
      <c r="AC597">
        <v>540.52331464941096</v>
      </c>
      <c r="AD597">
        <v>0</v>
      </c>
      <c r="AE597">
        <v>0</v>
      </c>
      <c r="AF597">
        <v>0</v>
      </c>
      <c r="AG597">
        <v>230.021350091551</v>
      </c>
      <c r="AH597">
        <v>430.31817266245798</v>
      </c>
      <c r="AI597">
        <v>100000</v>
      </c>
      <c r="AJ597">
        <f t="shared" si="211"/>
        <v>0.74058000000000002</v>
      </c>
      <c r="AK597">
        <f t="shared" si="212"/>
        <v>0.34002458299564819</v>
      </c>
      <c r="AL597">
        <v>0.57197005000000001</v>
      </c>
      <c r="AM597">
        <v>0.57270270000000001</v>
      </c>
      <c r="AN597">
        <f t="shared" si="213"/>
        <v>209.69</v>
      </c>
      <c r="AO597">
        <f t="shared" si="214"/>
        <v>451.1</v>
      </c>
      <c r="AP597">
        <f t="shared" si="215"/>
        <v>660.79</v>
      </c>
      <c r="AQ597">
        <f t="shared" si="216"/>
        <v>660.79</v>
      </c>
      <c r="AR597">
        <v>212000</v>
      </c>
      <c r="AS597">
        <v>0.28999999999999998</v>
      </c>
      <c r="AT597">
        <f t="shared" si="217"/>
        <v>282.41963731488232</v>
      </c>
      <c r="AU597">
        <f t="shared" si="218"/>
        <v>342.43593381993009</v>
      </c>
      <c r="AV597">
        <f t="shared" si="219"/>
        <v>342.72402299224058</v>
      </c>
      <c r="AW597">
        <f t="shared" si="203"/>
        <v>282.41963731488232</v>
      </c>
      <c r="AX597">
        <f t="shared" si="220"/>
        <v>372.2379012137265</v>
      </c>
      <c r="AY597">
        <f t="shared" si="221"/>
        <v>951.58144313725484</v>
      </c>
      <c r="AZ597">
        <f t="shared" si="222"/>
        <v>1285.8124004550627</v>
      </c>
      <c r="BA597">
        <f t="shared" si="223"/>
        <v>383.11796489629234</v>
      </c>
      <c r="BB597">
        <f t="shared" si="224"/>
        <v>411.64909198623388</v>
      </c>
      <c r="BC597">
        <f t="shared" si="209"/>
        <v>354.29215606602816</v>
      </c>
      <c r="BD597">
        <v>0</v>
      </c>
      <c r="BE597">
        <v>0</v>
      </c>
      <c r="BF597">
        <v>0.686546264308176</v>
      </c>
      <c r="BG597">
        <v>660.79</v>
      </c>
      <c r="BH597">
        <v>0.184003868263655</v>
      </c>
      <c r="BI597">
        <v>660.79</v>
      </c>
      <c r="BJ597">
        <v>209.69</v>
      </c>
      <c r="BK597">
        <v>451.1</v>
      </c>
    </row>
    <row r="598" spans="1:63" x14ac:dyDescent="0.25">
      <c r="A598" t="s">
        <v>94</v>
      </c>
      <c r="B598">
        <v>596</v>
      </c>
      <c r="C598" t="s">
        <v>110</v>
      </c>
      <c r="D598">
        <v>0</v>
      </c>
      <c r="E598">
        <v>0</v>
      </c>
      <c r="F598">
        <v>333.45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156.9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f t="shared" si="210"/>
        <v>1</v>
      </c>
      <c r="W598" t="s">
        <v>18</v>
      </c>
      <c r="X598" t="s">
        <v>42</v>
      </c>
      <c r="Y598" t="s">
        <v>41</v>
      </c>
      <c r="Z598">
        <v>706.1</v>
      </c>
      <c r="AA598">
        <v>539</v>
      </c>
      <c r="AB598">
        <v>342.09130391707498</v>
      </c>
      <c r="AC598">
        <v>540.52331464941096</v>
      </c>
      <c r="AD598">
        <v>0</v>
      </c>
      <c r="AE598">
        <v>0</v>
      </c>
      <c r="AF598">
        <v>0</v>
      </c>
      <c r="AG598">
        <v>230.021350091551</v>
      </c>
      <c r="AH598">
        <v>430.31817266245798</v>
      </c>
      <c r="AI598">
        <v>100000</v>
      </c>
      <c r="AJ598">
        <f t="shared" si="211"/>
        <v>0.74058000000000002</v>
      </c>
      <c r="AK598">
        <f t="shared" si="212"/>
        <v>0.34002458299564819</v>
      </c>
      <c r="AL598">
        <v>0.95512010000000003</v>
      </c>
      <c r="AM598">
        <v>0.95666843999999995</v>
      </c>
      <c r="AN598">
        <f t="shared" si="213"/>
        <v>333.45</v>
      </c>
      <c r="AO598">
        <f t="shared" si="214"/>
        <v>271.75877170755683</v>
      </c>
      <c r="AP598">
        <f t="shared" si="215"/>
        <v>605.20877170755682</v>
      </c>
      <c r="AQ598">
        <f t="shared" si="216"/>
        <v>585.46871716203896</v>
      </c>
      <c r="AR598">
        <v>212000</v>
      </c>
      <c r="AS598">
        <v>0.28999999999999998</v>
      </c>
      <c r="AT598">
        <f t="shared" si="217"/>
        <v>385.87967174222621</v>
      </c>
      <c r="AU598">
        <f t="shared" si="218"/>
        <v>341.68358651144314</v>
      </c>
      <c r="AV598">
        <f t="shared" si="219"/>
        <v>342.49085766701643</v>
      </c>
      <c r="AW598">
        <f t="shared" si="203"/>
        <v>389.21354212777442</v>
      </c>
      <c r="AX598">
        <f t="shared" si="220"/>
        <v>449.22918975271944</v>
      </c>
      <c r="AY598">
        <f t="shared" si="221"/>
        <v>750.71622536910775</v>
      </c>
      <c r="AZ598">
        <f t="shared" si="222"/>
        <v>672.53676069517689</v>
      </c>
      <c r="BA598">
        <f t="shared" si="223"/>
        <v>386.11967264231646</v>
      </c>
      <c r="BB598">
        <f t="shared" si="224"/>
        <v>356.48682974818593</v>
      </c>
      <c r="BC598">
        <f t="shared" si="209"/>
        <v>391.43166369328742</v>
      </c>
      <c r="BD598">
        <v>1.4763186316215099E-16</v>
      </c>
      <c r="BE598">
        <v>0.59934537501577301</v>
      </c>
      <c r="BF598">
        <v>0.27468920801886698</v>
      </c>
      <c r="BG598">
        <v>417.97408567996098</v>
      </c>
      <c r="BH598">
        <v>0.184003868263655</v>
      </c>
      <c r="BI598">
        <v>430.164773662372</v>
      </c>
      <c r="BJ598">
        <v>333.45</v>
      </c>
      <c r="BK598">
        <v>252.018717162039</v>
      </c>
    </row>
    <row r="599" spans="1:63" x14ac:dyDescent="0.25">
      <c r="A599" t="s">
        <v>94</v>
      </c>
      <c r="B599">
        <v>597</v>
      </c>
      <c r="C599" t="s">
        <v>109</v>
      </c>
      <c r="D599">
        <v>0</v>
      </c>
      <c r="E599">
        <v>0</v>
      </c>
      <c r="F599">
        <v>331.63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304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f t="shared" si="210"/>
        <v>1</v>
      </c>
      <c r="W599" t="s">
        <v>18</v>
      </c>
      <c r="X599" t="s">
        <v>42</v>
      </c>
      <c r="Y599" t="s">
        <v>41</v>
      </c>
      <c r="Z599">
        <v>706.1</v>
      </c>
      <c r="AA599">
        <v>539</v>
      </c>
      <c r="AB599">
        <v>342.09130391707498</v>
      </c>
      <c r="AC599">
        <v>540.52331464941096</v>
      </c>
      <c r="AD599">
        <v>0</v>
      </c>
      <c r="AE599">
        <v>0</v>
      </c>
      <c r="AF599">
        <v>0</v>
      </c>
      <c r="AG599">
        <v>230.021350091551</v>
      </c>
      <c r="AH599">
        <v>430.31817266245798</v>
      </c>
      <c r="AI599">
        <v>100000</v>
      </c>
      <c r="AJ599">
        <f t="shared" si="211"/>
        <v>0.74058000000000002</v>
      </c>
      <c r="AK599">
        <f t="shared" si="212"/>
        <v>0.34002458299564819</v>
      </c>
      <c r="AL599">
        <v>0.96756047000000001</v>
      </c>
      <c r="AM599">
        <v>0.96519434000000004</v>
      </c>
      <c r="AN599">
        <f t="shared" si="213"/>
        <v>331.63</v>
      </c>
      <c r="AO599">
        <f t="shared" si="214"/>
        <v>526.54344550093867</v>
      </c>
      <c r="AP599">
        <f t="shared" si="215"/>
        <v>858.17344550093867</v>
      </c>
      <c r="AQ599">
        <f t="shared" si="216"/>
        <v>819.92630348795296</v>
      </c>
      <c r="AR599">
        <v>212000</v>
      </c>
      <c r="AS599">
        <v>0.28999999999999998</v>
      </c>
      <c r="AT599">
        <f t="shared" si="217"/>
        <v>419.40853371321003</v>
      </c>
      <c r="AU599">
        <f t="shared" si="218"/>
        <v>342.24463355582111</v>
      </c>
      <c r="AV599">
        <f t="shared" si="219"/>
        <v>342.01785784740605</v>
      </c>
      <c r="AW599">
        <f t="shared" si="203"/>
        <v>424.39850411821129</v>
      </c>
      <c r="AX599">
        <f t="shared" si="220"/>
        <v>533.47545372910679</v>
      </c>
      <c r="AY599">
        <f t="shared" si="221"/>
        <v>2276.6172305540276</v>
      </c>
      <c r="AZ599">
        <f t="shared" si="222"/>
        <v>14349.760201624789</v>
      </c>
      <c r="BA599">
        <f t="shared" si="223"/>
        <v>1551.5223244190572</v>
      </c>
      <c r="BB599">
        <f t="shared" si="224"/>
        <v>3714.2240756134652</v>
      </c>
      <c r="BC599">
        <f t="shared" si="209"/>
        <v>747.04626719762825</v>
      </c>
      <c r="BD599">
        <v>0</v>
      </c>
      <c r="BE599">
        <v>0.71980547513846005</v>
      </c>
      <c r="BF599">
        <v>0.54781719638364701</v>
      </c>
      <c r="BG599">
        <v>590.264124693344</v>
      </c>
      <c r="BH599">
        <v>0.184003868263655</v>
      </c>
      <c r="BI599">
        <v>622.27522600534201</v>
      </c>
      <c r="BJ599">
        <v>331.63</v>
      </c>
      <c r="BK599">
        <v>488.29630348795303</v>
      </c>
    </row>
    <row r="600" spans="1:63" x14ac:dyDescent="0.25">
      <c r="A600" t="s">
        <v>94</v>
      </c>
      <c r="B600">
        <v>598</v>
      </c>
      <c r="C600" t="s">
        <v>110</v>
      </c>
      <c r="D600">
        <v>0</v>
      </c>
      <c r="E600">
        <v>0</v>
      </c>
      <c r="F600">
        <v>262.77</v>
      </c>
      <c r="G600">
        <v>0</v>
      </c>
      <c r="H600">
        <v>0</v>
      </c>
      <c r="I600">
        <v>262.77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171.6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f t="shared" si="210"/>
        <v>1</v>
      </c>
      <c r="W600" t="s">
        <v>18</v>
      </c>
      <c r="X600" t="s">
        <v>42</v>
      </c>
      <c r="Y600" t="s">
        <v>41</v>
      </c>
      <c r="Z600">
        <v>706.1</v>
      </c>
      <c r="AA600">
        <v>539</v>
      </c>
      <c r="AB600">
        <v>342.09130391707498</v>
      </c>
      <c r="AC600">
        <v>540.52331464941096</v>
      </c>
      <c r="AD600">
        <v>0</v>
      </c>
      <c r="AE600">
        <v>0</v>
      </c>
      <c r="AF600">
        <v>0</v>
      </c>
      <c r="AG600">
        <v>230.021350091551</v>
      </c>
      <c r="AH600">
        <v>430.31817266245798</v>
      </c>
      <c r="AI600">
        <v>100000</v>
      </c>
      <c r="AJ600">
        <f t="shared" si="211"/>
        <v>0.74058000000000002</v>
      </c>
      <c r="AK600">
        <f t="shared" si="212"/>
        <v>0.34002458299564819</v>
      </c>
      <c r="AL600">
        <v>0.71447843</v>
      </c>
      <c r="AM600">
        <v>0.70875259999999995</v>
      </c>
      <c r="AN600">
        <f t="shared" si="213"/>
        <v>262.77</v>
      </c>
      <c r="AO600">
        <f t="shared" si="214"/>
        <v>396.72125340092379</v>
      </c>
      <c r="AP600">
        <f t="shared" si="215"/>
        <v>659.49125340092382</v>
      </c>
      <c r="AQ600">
        <f t="shared" si="216"/>
        <v>643.58517524909598</v>
      </c>
      <c r="AR600">
        <v>212000</v>
      </c>
      <c r="AS600">
        <v>0.28999999999999998</v>
      </c>
      <c r="AT600">
        <f t="shared" si="217"/>
        <v>331.51104977651437</v>
      </c>
      <c r="AU600">
        <f t="shared" si="218"/>
        <v>341.09851611068058</v>
      </c>
      <c r="AV600">
        <f t="shared" si="219"/>
        <v>341.72731681505644</v>
      </c>
      <c r="AW600">
        <f t="shared" si="203"/>
        <v>333.61735980670176</v>
      </c>
      <c r="AX600">
        <f t="shared" si="220"/>
        <v>416.28657996164219</v>
      </c>
      <c r="AY600">
        <f t="shared" si="221"/>
        <v>936.67824290366423</v>
      </c>
      <c r="AZ600">
        <f t="shared" si="222"/>
        <v>995.46160888740621</v>
      </c>
      <c r="BA600">
        <f t="shared" si="223"/>
        <v>388.16938900892899</v>
      </c>
      <c r="BB600">
        <f t="shared" si="224"/>
        <v>371.92448293984927</v>
      </c>
      <c r="BC600">
        <f t="shared" si="209"/>
        <v>383.98353391471193</v>
      </c>
      <c r="BD600">
        <v>1.8734195216889E-16</v>
      </c>
      <c r="BE600">
        <v>2.47988405147067E-2</v>
      </c>
      <c r="BF600">
        <v>0.55371763584905598</v>
      </c>
      <c r="BG600">
        <v>593.43442468397404</v>
      </c>
      <c r="BH600">
        <v>0.184003868263655</v>
      </c>
      <c r="BI600">
        <v>603.76483137062496</v>
      </c>
      <c r="BJ600">
        <v>262.77</v>
      </c>
      <c r="BK600">
        <v>380.815175249096</v>
      </c>
    </row>
    <row r="601" spans="1:63" x14ac:dyDescent="0.25">
      <c r="A601" t="s">
        <v>94</v>
      </c>
      <c r="B601">
        <v>599</v>
      </c>
      <c r="C601" t="s">
        <v>109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-549.20000000000005</v>
      </c>
      <c r="J601">
        <v>0</v>
      </c>
      <c r="K601">
        <v>0</v>
      </c>
      <c r="L601">
        <v>281.89999999999998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f t="shared" si="210"/>
        <v>1</v>
      </c>
      <c r="W601" t="s">
        <v>20</v>
      </c>
      <c r="X601" t="s">
        <v>42</v>
      </c>
      <c r="Y601" t="s">
        <v>41</v>
      </c>
      <c r="Z601">
        <v>706.1</v>
      </c>
      <c r="AA601">
        <v>539</v>
      </c>
      <c r="AB601">
        <v>342.09130391707498</v>
      </c>
      <c r="AC601">
        <v>540.52331464941096</v>
      </c>
      <c r="AD601">
        <v>0</v>
      </c>
      <c r="AE601">
        <v>0</v>
      </c>
      <c r="AF601">
        <v>0</v>
      </c>
      <c r="AG601">
        <v>230.021350091551</v>
      </c>
      <c r="AH601">
        <v>430.31817266245798</v>
      </c>
      <c r="AI601">
        <v>100000</v>
      </c>
      <c r="AJ601">
        <f t="shared" si="211"/>
        <v>0.74058000000000002</v>
      </c>
      <c r="AK601">
        <f t="shared" si="212"/>
        <v>0.34002458299564819</v>
      </c>
      <c r="AL601">
        <v>1.4677887999999999</v>
      </c>
      <c r="AM601">
        <v>1.3524324999999999</v>
      </c>
      <c r="AN601">
        <f t="shared" si="213"/>
        <v>488.26512265366648</v>
      </c>
      <c r="AO601">
        <f t="shared" si="214"/>
        <v>549.20000000000005</v>
      </c>
      <c r="AP601">
        <f t="shared" si="215"/>
        <v>1037.4651226536666</v>
      </c>
      <c r="AQ601">
        <f t="shared" si="216"/>
        <v>1001.998447214651</v>
      </c>
      <c r="AR601">
        <v>212000</v>
      </c>
      <c r="AS601">
        <v>0.28999999999999998</v>
      </c>
      <c r="AT601">
        <f t="shared" si="217"/>
        <v>556.41009640694188</v>
      </c>
      <c r="AU601">
        <f t="shared" si="218"/>
        <v>342.2386598591786</v>
      </c>
      <c r="AV601">
        <f t="shared" si="219"/>
        <v>343.19432771098951</v>
      </c>
      <c r="AW601">
        <f t="shared" si="203"/>
        <v>593.70196662213607</v>
      </c>
      <c r="AX601">
        <f t="shared" si="220"/>
        <v>711.72890580711532</v>
      </c>
      <c r="AY601">
        <f t="shared" si="221"/>
        <v>3906.4321763361868</v>
      </c>
      <c r="AZ601">
        <f t="shared" si="222"/>
        <v>-25801.460893169122</v>
      </c>
      <c r="BA601" t="e">
        <f t="shared" si="223"/>
        <v>#NUM!</v>
      </c>
      <c r="BB601">
        <f t="shared" si="224"/>
        <v>-6270.1260039104372</v>
      </c>
      <c r="BC601">
        <f t="shared" si="209"/>
        <v>1235.9976749847588</v>
      </c>
      <c r="BD601">
        <v>9.8784938945922104E-16</v>
      </c>
      <c r="BE601">
        <v>0.61549921568760302</v>
      </c>
      <c r="BF601">
        <v>0.79661489591194901</v>
      </c>
      <c r="BG601">
        <v>711.79145386833602</v>
      </c>
      <c r="BH601">
        <v>0.184003868263655</v>
      </c>
      <c r="BI601">
        <v>734.86289197373401</v>
      </c>
      <c r="BJ601">
        <v>452.79844721465099</v>
      </c>
      <c r="BK601">
        <v>549.20000000000005</v>
      </c>
    </row>
    <row r="602" spans="1:63" x14ac:dyDescent="0.25">
      <c r="A602" t="s">
        <v>94</v>
      </c>
      <c r="B602">
        <v>600</v>
      </c>
      <c r="C602" t="s">
        <v>110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-274.60000000000002</v>
      </c>
      <c r="J602">
        <v>0</v>
      </c>
      <c r="K602">
        <v>0</v>
      </c>
      <c r="L602">
        <v>259.86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f t="shared" si="210"/>
        <v>1</v>
      </c>
      <c r="W602" t="s">
        <v>20</v>
      </c>
      <c r="X602" t="s">
        <v>42</v>
      </c>
      <c r="Y602" t="s">
        <v>41</v>
      </c>
      <c r="Z602">
        <v>706.1</v>
      </c>
      <c r="AA602">
        <v>539</v>
      </c>
      <c r="AB602">
        <v>342.09130391707498</v>
      </c>
      <c r="AC602">
        <v>540.52331464941096</v>
      </c>
      <c r="AD602">
        <v>0</v>
      </c>
      <c r="AE602">
        <v>0</v>
      </c>
      <c r="AF602">
        <v>0</v>
      </c>
      <c r="AG602">
        <v>230.021350091551</v>
      </c>
      <c r="AH602">
        <v>430.31817266245798</v>
      </c>
      <c r="AI602">
        <v>100000</v>
      </c>
      <c r="AJ602">
        <f t="shared" si="211"/>
        <v>0.74058000000000002</v>
      </c>
      <c r="AK602">
        <f t="shared" si="212"/>
        <v>0.34002458299564819</v>
      </c>
      <c r="AL602">
        <v>1.5957338000000001</v>
      </c>
      <c r="AM602">
        <v>1.3944205999999999</v>
      </c>
      <c r="AN602">
        <f t="shared" si="213"/>
        <v>450.09072285484848</v>
      </c>
      <c r="AO602">
        <f t="shared" si="214"/>
        <v>274.60000000000002</v>
      </c>
      <c r="AP602">
        <f t="shared" si="215"/>
        <v>724.69072285484845</v>
      </c>
      <c r="AQ602">
        <f t="shared" si="216"/>
        <v>691.99696521177498</v>
      </c>
      <c r="AR602">
        <v>212000</v>
      </c>
      <c r="AS602">
        <v>0.28999999999999998</v>
      </c>
      <c r="AT602">
        <f t="shared" si="217"/>
        <v>475.88960663058356</v>
      </c>
      <c r="AU602">
        <f t="shared" si="218"/>
        <v>341.94189220538067</v>
      </c>
      <c r="AV602">
        <f t="shared" si="219"/>
        <v>338.89951869847619</v>
      </c>
      <c r="AW602">
        <f t="shared" si="203"/>
        <v>509.28604173530488</v>
      </c>
      <c r="AX602">
        <f t="shared" si="220"/>
        <v>571.11870158132751</v>
      </c>
      <c r="AY602">
        <f t="shared" si="221"/>
        <v>1022.9524261964076</v>
      </c>
      <c r="AZ602">
        <f t="shared" si="222"/>
        <v>917.54500612240304</v>
      </c>
      <c r="BA602">
        <f t="shared" si="223"/>
        <v>523.06135111990591</v>
      </c>
      <c r="BB602">
        <f t="shared" si="224"/>
        <v>482.60217321359283</v>
      </c>
      <c r="BC602">
        <f t="shared" si="209"/>
        <v>530.29252959370456</v>
      </c>
      <c r="BD602">
        <v>1.3395421712102399E-15</v>
      </c>
      <c r="BE602">
        <v>0.66309022211337798</v>
      </c>
      <c r="BF602">
        <v>0.39249274617610003</v>
      </c>
      <c r="BG602">
        <v>499.62524612753498</v>
      </c>
      <c r="BH602">
        <v>0.184003868263655</v>
      </c>
      <c r="BI602">
        <v>527.244553125018</v>
      </c>
      <c r="BJ602">
        <v>417.39696521177501</v>
      </c>
      <c r="BK602">
        <v>274.60000000000002</v>
      </c>
    </row>
    <row r="603" spans="1:63" x14ac:dyDescent="0.25">
      <c r="A603" t="s">
        <v>94</v>
      </c>
      <c r="B603">
        <v>601</v>
      </c>
      <c r="C603" t="s">
        <v>110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294.2</v>
      </c>
      <c r="J603">
        <v>0</v>
      </c>
      <c r="K603">
        <v>0</v>
      </c>
      <c r="L603">
        <v>186.65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f t="shared" si="210"/>
        <v>1</v>
      </c>
      <c r="W603" t="s">
        <v>20</v>
      </c>
      <c r="X603" t="s">
        <v>42</v>
      </c>
      <c r="Y603" t="s">
        <v>41</v>
      </c>
      <c r="Z603">
        <v>706.1</v>
      </c>
      <c r="AA603">
        <v>539</v>
      </c>
      <c r="AB603">
        <v>342.09130391707498</v>
      </c>
      <c r="AC603">
        <v>540.52331464941096</v>
      </c>
      <c r="AD603">
        <v>0</v>
      </c>
      <c r="AE603">
        <v>0</v>
      </c>
      <c r="AF603">
        <v>0</v>
      </c>
      <c r="AG603">
        <v>230.021350091551</v>
      </c>
      <c r="AH603">
        <v>430.31817266245798</v>
      </c>
      <c r="AI603">
        <v>100000</v>
      </c>
      <c r="AJ603">
        <f t="shared" si="211"/>
        <v>0.74058000000000002</v>
      </c>
      <c r="AK603">
        <f t="shared" si="212"/>
        <v>0.34002458299564819</v>
      </c>
      <c r="AL603">
        <v>0.91262549999999998</v>
      </c>
      <c r="AM603">
        <v>0.80719609999999997</v>
      </c>
      <c r="AN603">
        <f t="shared" si="213"/>
        <v>323.28728323273094</v>
      </c>
      <c r="AO603">
        <f t="shared" si="214"/>
        <v>294.2</v>
      </c>
      <c r="AP603">
        <f t="shared" si="215"/>
        <v>617.48728323273099</v>
      </c>
      <c r="AQ603">
        <f t="shared" si="216"/>
        <v>594.00429291456101</v>
      </c>
      <c r="AR603">
        <v>212000</v>
      </c>
      <c r="AS603">
        <v>0.28999999999999998</v>
      </c>
      <c r="AT603">
        <f t="shared" si="217"/>
        <v>357.99178986548787</v>
      </c>
      <c r="AU603">
        <f t="shared" si="218"/>
        <v>342.05134315741782</v>
      </c>
      <c r="AV603">
        <f t="shared" si="219"/>
        <v>342.0930872270834</v>
      </c>
      <c r="AW603">
        <f t="shared" ref="AW603:AW666" si="226">((AN603+AO603)^(1-AJ603))*(AN603^AJ603)</f>
        <v>382.38061013159205</v>
      </c>
      <c r="AX603">
        <f t="shared" si="220"/>
        <v>446.79501589327231</v>
      </c>
      <c r="AY603">
        <f t="shared" si="221"/>
        <v>785.10383446880496</v>
      </c>
      <c r="AZ603">
        <f t="shared" si="222"/>
        <v>711.81309502631518</v>
      </c>
      <c r="BA603">
        <f t="shared" si="223"/>
        <v>385.83093858857961</v>
      </c>
      <c r="BB603">
        <f t="shared" si="224"/>
        <v>354.77718423800371</v>
      </c>
      <c r="BC603">
        <f t="shared" si="209"/>
        <v>391.200124067307</v>
      </c>
      <c r="BD603">
        <v>1.11897164300249E-15</v>
      </c>
      <c r="BE603">
        <v>0.59404483187495805</v>
      </c>
      <c r="BF603">
        <v>0.27741549378930802</v>
      </c>
      <c r="BG603">
        <v>420.04315736600199</v>
      </c>
      <c r="BH603">
        <v>0.184003868263655</v>
      </c>
      <c r="BI603">
        <v>437.11360937403902</v>
      </c>
      <c r="BJ603">
        <v>299.80429291456102</v>
      </c>
      <c r="BK603">
        <v>294.2</v>
      </c>
    </row>
    <row r="604" spans="1:63" x14ac:dyDescent="0.25">
      <c r="A604" t="s">
        <v>94</v>
      </c>
      <c r="B604">
        <v>602</v>
      </c>
      <c r="C604" t="s">
        <v>110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441.3</v>
      </c>
      <c r="J604">
        <v>0</v>
      </c>
      <c r="K604">
        <v>0</v>
      </c>
      <c r="L604">
        <v>163.5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f t="shared" si="210"/>
        <v>1</v>
      </c>
      <c r="W604" t="s">
        <v>20</v>
      </c>
      <c r="X604" t="s">
        <v>42</v>
      </c>
      <c r="Y604" t="s">
        <v>41</v>
      </c>
      <c r="Z604">
        <v>706.1</v>
      </c>
      <c r="AA604">
        <v>539</v>
      </c>
      <c r="AB604">
        <v>342.09130391707498</v>
      </c>
      <c r="AC604">
        <v>540.52331464941096</v>
      </c>
      <c r="AD604">
        <v>0</v>
      </c>
      <c r="AE604">
        <v>0</v>
      </c>
      <c r="AF604">
        <v>0</v>
      </c>
      <c r="AG604">
        <v>230.021350091551</v>
      </c>
      <c r="AH604">
        <v>430.31817266245798</v>
      </c>
      <c r="AI604">
        <v>100000</v>
      </c>
      <c r="AJ604">
        <f t="shared" si="211"/>
        <v>0.74058000000000002</v>
      </c>
      <c r="AK604">
        <f t="shared" si="212"/>
        <v>0.34002458299564819</v>
      </c>
      <c r="AL604">
        <v>0.79630429999999996</v>
      </c>
      <c r="AM604">
        <v>0.73275983</v>
      </c>
      <c r="AN604">
        <f t="shared" si="213"/>
        <v>283.19030703751145</v>
      </c>
      <c r="AO604">
        <f t="shared" si="214"/>
        <v>441.3</v>
      </c>
      <c r="AP604">
        <f t="shared" si="215"/>
        <v>724.49030703751146</v>
      </c>
      <c r="AQ604">
        <f t="shared" si="216"/>
        <v>703.91988690881703</v>
      </c>
      <c r="AR604">
        <v>212000</v>
      </c>
      <c r="AS604">
        <v>0.28999999999999998</v>
      </c>
      <c r="AT604">
        <f t="shared" si="217"/>
        <v>339.1642892937864</v>
      </c>
      <c r="AU604">
        <f t="shared" si="218"/>
        <v>341.78947230162294</v>
      </c>
      <c r="AV604">
        <f t="shared" si="219"/>
        <v>342.90743341632322</v>
      </c>
      <c r="AW604">
        <f t="shared" si="226"/>
        <v>361.33485935564249</v>
      </c>
      <c r="AX604">
        <f t="shared" si="220"/>
        <v>452.95544206428718</v>
      </c>
      <c r="AY604">
        <f t="shared" si="221"/>
        <v>1227.0867005092171</v>
      </c>
      <c r="AZ604">
        <f t="shared" si="222"/>
        <v>1562.3293295109386</v>
      </c>
      <c r="BA604">
        <f t="shared" si="223"/>
        <v>493.21964510552459</v>
      </c>
      <c r="BB604">
        <f t="shared" si="224"/>
        <v>514.27971853112285</v>
      </c>
      <c r="BC604">
        <f t="shared" si="209"/>
        <v>464.70568024609764</v>
      </c>
      <c r="BD604">
        <v>2.5548141549408601E-15</v>
      </c>
      <c r="BE604">
        <v>0.431112907069712</v>
      </c>
      <c r="BF604">
        <v>0.41464606132075399</v>
      </c>
      <c r="BG604">
        <v>513.53178577377196</v>
      </c>
      <c r="BH604">
        <v>0.184003868263655</v>
      </c>
      <c r="BI604">
        <v>524.34953990634904</v>
      </c>
      <c r="BJ604">
        <v>262.61988690881702</v>
      </c>
      <c r="BK604">
        <v>441.3</v>
      </c>
    </row>
    <row r="605" spans="1:63" x14ac:dyDescent="0.25">
      <c r="A605" t="s">
        <v>94</v>
      </c>
      <c r="B605">
        <v>603</v>
      </c>
      <c r="C605" t="s">
        <v>109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588.4</v>
      </c>
      <c r="J605">
        <v>0</v>
      </c>
      <c r="K605">
        <v>0</v>
      </c>
      <c r="L605">
        <v>155.26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f t="shared" si="210"/>
        <v>1</v>
      </c>
      <c r="W605" t="s">
        <v>20</v>
      </c>
      <c r="X605" t="s">
        <v>42</v>
      </c>
      <c r="Y605" t="s">
        <v>41</v>
      </c>
      <c r="Z605">
        <v>706.1</v>
      </c>
      <c r="AA605">
        <v>539</v>
      </c>
      <c r="AB605">
        <v>342.09130391707498</v>
      </c>
      <c r="AC605">
        <v>540.52331464941096</v>
      </c>
      <c r="AD605">
        <v>0</v>
      </c>
      <c r="AE605">
        <v>0</v>
      </c>
      <c r="AF605">
        <v>0</v>
      </c>
      <c r="AG605">
        <v>230.021350091551</v>
      </c>
      <c r="AH605">
        <v>430.31817266245798</v>
      </c>
      <c r="AI605">
        <v>100000</v>
      </c>
      <c r="AJ605">
        <f t="shared" si="211"/>
        <v>0.74058000000000002</v>
      </c>
      <c r="AK605">
        <f t="shared" si="212"/>
        <v>0.34002458299564819</v>
      </c>
      <c r="AL605">
        <v>0.79336030000000002</v>
      </c>
      <c r="AM605">
        <v>0.73894870000000001</v>
      </c>
      <c r="AN605">
        <f t="shared" si="213"/>
        <v>268.91820838314385</v>
      </c>
      <c r="AO605">
        <f t="shared" si="214"/>
        <v>588.4</v>
      </c>
      <c r="AP605">
        <f t="shared" si="215"/>
        <v>857.31820838314388</v>
      </c>
      <c r="AQ605">
        <f t="shared" si="216"/>
        <v>837.78448710374892</v>
      </c>
      <c r="AR605">
        <v>212000</v>
      </c>
      <c r="AS605">
        <v>0.28999999999999998</v>
      </c>
      <c r="AT605">
        <f t="shared" si="217"/>
        <v>341.50144923739742</v>
      </c>
      <c r="AU605">
        <f t="shared" si="218"/>
        <v>342.17718068485675</v>
      </c>
      <c r="AV605">
        <f t="shared" si="219"/>
        <v>341.71796457141375</v>
      </c>
      <c r="AW605">
        <f t="shared" si="226"/>
        <v>363.28197046054157</v>
      </c>
      <c r="AX605">
        <f t="shared" si="220"/>
        <v>480.15463822881253</v>
      </c>
      <c r="AY605">
        <f t="shared" si="221"/>
        <v>2957.6433368902262</v>
      </c>
      <c r="AZ605">
        <f t="shared" si="222"/>
        <v>-2934.1480631278282</v>
      </c>
      <c r="BA605" t="e">
        <f t="shared" si="223"/>
        <v>#NUM!</v>
      </c>
      <c r="BB605">
        <f t="shared" si="224"/>
        <v>-640.04599706271688</v>
      </c>
      <c r="BC605">
        <f t="shared" si="209"/>
        <v>879.9826601458193</v>
      </c>
      <c r="BD605">
        <v>6.2776091724200699E-15</v>
      </c>
      <c r="BE605">
        <v>0.35253121265433801</v>
      </c>
      <c r="BF605">
        <v>0.64214965787421296</v>
      </c>
      <c r="BG605">
        <v>639.06743181607999</v>
      </c>
      <c r="BH605">
        <v>0.184003868263655</v>
      </c>
      <c r="BI605">
        <v>646.94015395552594</v>
      </c>
      <c r="BJ605">
        <v>249.384487103749</v>
      </c>
      <c r="BK605">
        <v>588.4</v>
      </c>
    </row>
    <row r="606" spans="1:63" x14ac:dyDescent="0.25">
      <c r="A606" t="s">
        <v>94</v>
      </c>
      <c r="B606">
        <v>604</v>
      </c>
      <c r="C606" t="s">
        <v>110</v>
      </c>
      <c r="D606">
        <v>0</v>
      </c>
      <c r="E606">
        <v>0</v>
      </c>
      <c r="F606">
        <v>363.76</v>
      </c>
      <c r="G606">
        <v>0</v>
      </c>
      <c r="H606">
        <v>0</v>
      </c>
      <c r="I606">
        <v>313.8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f t="shared" si="210"/>
        <v>1</v>
      </c>
      <c r="W606" t="s">
        <v>19</v>
      </c>
      <c r="X606" t="s">
        <v>43</v>
      </c>
      <c r="Y606" t="s">
        <v>41</v>
      </c>
      <c r="Z606">
        <v>902.2</v>
      </c>
      <c r="AA606">
        <v>706</v>
      </c>
      <c r="AB606">
        <v>430.67955980380901</v>
      </c>
      <c r="AC606">
        <v>683.68285859404</v>
      </c>
      <c r="AD606">
        <v>0</v>
      </c>
      <c r="AE606">
        <v>0</v>
      </c>
      <c r="AF606">
        <v>0</v>
      </c>
      <c r="AG606">
        <v>318.64892360058599</v>
      </c>
      <c r="AH606">
        <v>574.17474515951506</v>
      </c>
      <c r="AI606">
        <v>200000</v>
      </c>
      <c r="AJ606">
        <f t="shared" si="211"/>
        <v>0.70135999999999998</v>
      </c>
      <c r="AK606">
        <f t="shared" si="212"/>
        <v>0.33328760011754577</v>
      </c>
      <c r="AL606">
        <v>0.72567409999999999</v>
      </c>
      <c r="AM606">
        <v>0.72675042999999995</v>
      </c>
      <c r="AN606">
        <f t="shared" si="213"/>
        <v>363.76</v>
      </c>
      <c r="AO606">
        <f t="shared" si="214"/>
        <v>313.8</v>
      </c>
      <c r="AP606">
        <f t="shared" si="215"/>
        <v>677.56</v>
      </c>
      <c r="AQ606">
        <f t="shared" si="216"/>
        <v>677.55999999999904</v>
      </c>
      <c r="AR606">
        <v>210000</v>
      </c>
      <c r="AS606">
        <v>0.3</v>
      </c>
      <c r="AT606">
        <f t="shared" si="217"/>
        <v>438.01340915147091</v>
      </c>
      <c r="AU606">
        <f t="shared" si="218"/>
        <v>431.15022551816463</v>
      </c>
      <c r="AV606">
        <f t="shared" si="219"/>
        <v>431.43896919678434</v>
      </c>
      <c r="AW606">
        <f t="shared" si="226"/>
        <v>438.01340915147188</v>
      </c>
      <c r="AX606">
        <f t="shared" si="220"/>
        <v>496.45667041545528</v>
      </c>
      <c r="AY606">
        <f t="shared" si="221"/>
        <v>751.7541808293679</v>
      </c>
      <c r="AZ606">
        <f t="shared" si="222"/>
        <v>654.80509943906179</v>
      </c>
      <c r="BA606">
        <f t="shared" si="223"/>
        <v>406.07695493620383</v>
      </c>
      <c r="BB606">
        <f t="shared" si="224"/>
        <v>378.53399122494397</v>
      </c>
      <c r="BC606">
        <f t="shared" si="209"/>
        <v>413.8227359968156</v>
      </c>
      <c r="BD606">
        <v>0</v>
      </c>
      <c r="BE606">
        <v>0</v>
      </c>
      <c r="BF606">
        <v>0.728710402539682</v>
      </c>
      <c r="BG606">
        <v>677.56</v>
      </c>
      <c r="BH606">
        <v>0.29442044957587699</v>
      </c>
      <c r="BI606">
        <v>677.56</v>
      </c>
      <c r="BJ606">
        <v>363.75999999999902</v>
      </c>
      <c r="BK606">
        <v>313.8</v>
      </c>
    </row>
    <row r="607" spans="1:63" x14ac:dyDescent="0.25">
      <c r="A607" t="s">
        <v>94</v>
      </c>
      <c r="B607">
        <v>605</v>
      </c>
      <c r="C607" t="s">
        <v>110</v>
      </c>
      <c r="D607">
        <v>0</v>
      </c>
      <c r="E607">
        <v>0</v>
      </c>
      <c r="F607">
        <v>309.32</v>
      </c>
      <c r="G607">
        <v>0</v>
      </c>
      <c r="H607">
        <v>0</v>
      </c>
      <c r="I607">
        <v>490.3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f t="shared" si="210"/>
        <v>1</v>
      </c>
      <c r="W607" t="s">
        <v>19</v>
      </c>
      <c r="X607" t="s">
        <v>43</v>
      </c>
      <c r="Y607" t="s">
        <v>41</v>
      </c>
      <c r="Z607">
        <v>902.2</v>
      </c>
      <c r="AA607">
        <v>706</v>
      </c>
      <c r="AB607">
        <v>430.67955980380901</v>
      </c>
      <c r="AC607">
        <v>683.68285859404</v>
      </c>
      <c r="AD607">
        <v>0</v>
      </c>
      <c r="AE607">
        <v>0</v>
      </c>
      <c r="AF607">
        <v>0</v>
      </c>
      <c r="AG607">
        <v>318.64892360058599</v>
      </c>
      <c r="AH607">
        <v>574.17474515951506</v>
      </c>
      <c r="AI607">
        <v>200000</v>
      </c>
      <c r="AJ607">
        <f t="shared" si="211"/>
        <v>0.70135999999999998</v>
      </c>
      <c r="AK607">
        <f t="shared" si="212"/>
        <v>0.33328760011754577</v>
      </c>
      <c r="AL607">
        <v>0.65067209999999998</v>
      </c>
      <c r="AM607">
        <v>0.65120493999999995</v>
      </c>
      <c r="AN607">
        <f t="shared" si="213"/>
        <v>309.32</v>
      </c>
      <c r="AO607">
        <f t="shared" si="214"/>
        <v>490.3</v>
      </c>
      <c r="AP607">
        <f t="shared" si="215"/>
        <v>799.62</v>
      </c>
      <c r="AQ607">
        <f t="shared" si="216"/>
        <v>799.61999999999898</v>
      </c>
      <c r="AR607">
        <v>210000</v>
      </c>
      <c r="AS607">
        <v>0.3</v>
      </c>
      <c r="AT607">
        <f t="shared" si="217"/>
        <v>410.76149761737759</v>
      </c>
      <c r="AU607">
        <f t="shared" si="218"/>
        <v>430.80176050671759</v>
      </c>
      <c r="AV607">
        <f t="shared" si="219"/>
        <v>431.0198316428141</v>
      </c>
      <c r="AW607">
        <f t="shared" si="226"/>
        <v>410.76149761737884</v>
      </c>
      <c r="AX607">
        <f t="shared" si="220"/>
        <v>497.33133663584886</v>
      </c>
      <c r="AY607">
        <f t="shared" si="221"/>
        <v>1045.7103665938334</v>
      </c>
      <c r="AZ607">
        <f t="shared" si="222"/>
        <v>1012.4242929995365</v>
      </c>
      <c r="BA607">
        <f t="shared" si="223"/>
        <v>429.90013217099397</v>
      </c>
      <c r="BB607">
        <f t="shared" si="224"/>
        <v>403.08068082038073</v>
      </c>
      <c r="BC607">
        <f t="shared" si="209"/>
        <v>438.96172234863786</v>
      </c>
      <c r="BD607">
        <v>0</v>
      </c>
      <c r="BE607">
        <v>0</v>
      </c>
      <c r="BF607">
        <v>1.01490816571428</v>
      </c>
      <c r="BG607">
        <v>799.61999999999898</v>
      </c>
      <c r="BH607">
        <v>0.29442044957587699</v>
      </c>
      <c r="BI607">
        <v>799.62</v>
      </c>
      <c r="BJ607">
        <v>309.31999999999903</v>
      </c>
      <c r="BK607">
        <v>490.3</v>
      </c>
    </row>
    <row r="608" spans="1:63" x14ac:dyDescent="0.25">
      <c r="A608" t="s">
        <v>94</v>
      </c>
      <c r="B608">
        <v>606</v>
      </c>
      <c r="C608" t="s">
        <v>110</v>
      </c>
      <c r="D608">
        <v>0</v>
      </c>
      <c r="E608">
        <v>0</v>
      </c>
      <c r="F608">
        <v>413.61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107.9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f t="shared" si="210"/>
        <v>1</v>
      </c>
      <c r="W608" t="s">
        <v>18</v>
      </c>
      <c r="X608" t="s">
        <v>43</v>
      </c>
      <c r="Y608" t="s">
        <v>41</v>
      </c>
      <c r="Z608">
        <v>902.2</v>
      </c>
      <c r="AA608">
        <v>706</v>
      </c>
      <c r="AB608">
        <v>430.67955980380901</v>
      </c>
      <c r="AC608">
        <v>683.68285859404</v>
      </c>
      <c r="AD608">
        <v>0</v>
      </c>
      <c r="AE608">
        <v>0</v>
      </c>
      <c r="AF608">
        <v>0</v>
      </c>
      <c r="AG608">
        <v>318.64892360058599</v>
      </c>
      <c r="AH608">
        <v>574.17474515951506</v>
      </c>
      <c r="AI608">
        <v>200000</v>
      </c>
      <c r="AJ608">
        <f t="shared" si="211"/>
        <v>0.70135999999999998</v>
      </c>
      <c r="AK608">
        <f t="shared" si="212"/>
        <v>0.33328760011754577</v>
      </c>
      <c r="AL608">
        <v>0.88744529999999999</v>
      </c>
      <c r="AM608">
        <v>0.88537969999999999</v>
      </c>
      <c r="AN608">
        <f t="shared" si="213"/>
        <v>413.61</v>
      </c>
      <c r="AO608">
        <f t="shared" si="214"/>
        <v>186.88828213668188</v>
      </c>
      <c r="AP608">
        <f t="shared" si="215"/>
        <v>600.49828213668184</v>
      </c>
      <c r="AQ608">
        <f t="shared" si="216"/>
        <v>587.59352220828202</v>
      </c>
      <c r="AR608">
        <v>210000</v>
      </c>
      <c r="AS608">
        <v>0.3</v>
      </c>
      <c r="AT608">
        <f t="shared" si="217"/>
        <v>459.33489576134826</v>
      </c>
      <c r="AU608">
        <f t="shared" si="218"/>
        <v>430.59503496850328</v>
      </c>
      <c r="AV608">
        <f t="shared" si="219"/>
        <v>431.33626213844013</v>
      </c>
      <c r="AW608">
        <f t="shared" si="226"/>
        <v>462.32463962834203</v>
      </c>
      <c r="AX608">
        <f t="shared" si="220"/>
        <v>498.36943573472979</v>
      </c>
      <c r="AY608">
        <f t="shared" si="221"/>
        <v>629.73636964888442</v>
      </c>
      <c r="AZ608">
        <f t="shared" si="222"/>
        <v>562.51602487787761</v>
      </c>
      <c r="BA608">
        <f t="shared" si="223"/>
        <v>428.91057435612959</v>
      </c>
      <c r="BB608">
        <f t="shared" si="224"/>
        <v>415.65097784534146</v>
      </c>
      <c r="BC608">
        <f t="shared" si="209"/>
        <v>432.15371523898574</v>
      </c>
      <c r="BD608">
        <v>1.1901995786228399E-16</v>
      </c>
      <c r="BE608">
        <v>0.36839580327895399</v>
      </c>
      <c r="BF608">
        <v>0.31959285412698402</v>
      </c>
      <c r="BG608">
        <v>448.71315793054202</v>
      </c>
      <c r="BH608">
        <v>0.29442044957587699</v>
      </c>
      <c r="BI608">
        <v>453.87273778009597</v>
      </c>
      <c r="BJ608">
        <v>413.61</v>
      </c>
      <c r="BK608">
        <v>173.98352220828201</v>
      </c>
    </row>
    <row r="609" spans="1:63" x14ac:dyDescent="0.25">
      <c r="A609" t="s">
        <v>94</v>
      </c>
      <c r="B609">
        <v>607</v>
      </c>
      <c r="C609" t="s">
        <v>110</v>
      </c>
      <c r="D609">
        <v>0</v>
      </c>
      <c r="E609">
        <v>0</v>
      </c>
      <c r="F609">
        <v>389.11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215.7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f t="shared" si="210"/>
        <v>1</v>
      </c>
      <c r="W609" t="s">
        <v>18</v>
      </c>
      <c r="X609" t="s">
        <v>43</v>
      </c>
      <c r="Y609" t="s">
        <v>41</v>
      </c>
      <c r="Z609">
        <v>902.2</v>
      </c>
      <c r="AA609">
        <v>706</v>
      </c>
      <c r="AB609">
        <v>430.67955980380901</v>
      </c>
      <c r="AC609">
        <v>683.68285859404</v>
      </c>
      <c r="AD609">
        <v>0</v>
      </c>
      <c r="AE609">
        <v>0</v>
      </c>
      <c r="AF609">
        <v>0</v>
      </c>
      <c r="AG609">
        <v>318.64892360058599</v>
      </c>
      <c r="AH609">
        <v>574.17474515951506</v>
      </c>
      <c r="AI609">
        <v>200000</v>
      </c>
      <c r="AJ609">
        <f t="shared" si="211"/>
        <v>0.70135999999999998</v>
      </c>
      <c r="AK609">
        <f t="shared" si="212"/>
        <v>0.33328760011754577</v>
      </c>
      <c r="AL609">
        <v>0.85268085999999998</v>
      </c>
      <c r="AM609">
        <v>0.84049549999999995</v>
      </c>
      <c r="AN609">
        <f t="shared" si="213"/>
        <v>389.11</v>
      </c>
      <c r="AO609">
        <f t="shared" si="214"/>
        <v>373.60335919260683</v>
      </c>
      <c r="AP609">
        <f t="shared" si="215"/>
        <v>762.71335919260684</v>
      </c>
      <c r="AQ609">
        <f t="shared" si="216"/>
        <v>736.91579926159898</v>
      </c>
      <c r="AR609">
        <v>210000</v>
      </c>
      <c r="AS609">
        <v>0.3</v>
      </c>
      <c r="AT609">
        <f t="shared" si="217"/>
        <v>470.86764008322893</v>
      </c>
      <c r="AU609">
        <f t="shared" si="218"/>
        <v>430.83427233048451</v>
      </c>
      <c r="AV609">
        <f t="shared" si="219"/>
        <v>429.66714938862106</v>
      </c>
      <c r="AW609">
        <f t="shared" si="226"/>
        <v>475.73112629857638</v>
      </c>
      <c r="AX609">
        <f t="shared" si="220"/>
        <v>544.77462789252149</v>
      </c>
      <c r="AY609">
        <f t="shared" si="221"/>
        <v>939.14301902709326</v>
      </c>
      <c r="AZ609">
        <f t="shared" si="222"/>
        <v>826.45738937891781</v>
      </c>
      <c r="BA609">
        <f t="shared" si="223"/>
        <v>458.58164362213387</v>
      </c>
      <c r="BB609">
        <f t="shared" si="224"/>
        <v>422.22032315382296</v>
      </c>
      <c r="BC609">
        <f t="shared" si="209"/>
        <v>469.6452102636805</v>
      </c>
      <c r="BD609">
        <v>2.5302790867065501E-16</v>
      </c>
      <c r="BE609">
        <v>0.67083843788903197</v>
      </c>
      <c r="BF609">
        <v>0.432342009682539</v>
      </c>
      <c r="BG609">
        <v>521.896029971487</v>
      </c>
      <c r="BH609">
        <v>0.29442044957587699</v>
      </c>
      <c r="BI609">
        <v>539.43123945503896</v>
      </c>
      <c r="BJ609">
        <v>389.11</v>
      </c>
      <c r="BK609">
        <v>347.80579926159902</v>
      </c>
    </row>
    <row r="610" spans="1:63" x14ac:dyDescent="0.25">
      <c r="A610" t="s">
        <v>94</v>
      </c>
      <c r="B610">
        <v>608</v>
      </c>
      <c r="C610" t="s">
        <v>110</v>
      </c>
      <c r="D610">
        <v>0</v>
      </c>
      <c r="E610">
        <v>0</v>
      </c>
      <c r="F610">
        <v>379.94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323.60000000000002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f t="shared" si="210"/>
        <v>1</v>
      </c>
      <c r="W610" t="s">
        <v>18</v>
      </c>
      <c r="X610" t="s">
        <v>43</v>
      </c>
      <c r="Y610" t="s">
        <v>41</v>
      </c>
      <c r="Z610">
        <v>902.2</v>
      </c>
      <c r="AA610">
        <v>706</v>
      </c>
      <c r="AB610">
        <v>430.67955980380901</v>
      </c>
      <c r="AC610">
        <v>683.68285859404</v>
      </c>
      <c r="AD610">
        <v>0</v>
      </c>
      <c r="AE610">
        <v>0</v>
      </c>
      <c r="AF610">
        <v>0</v>
      </c>
      <c r="AG610">
        <v>318.64892360058599</v>
      </c>
      <c r="AH610">
        <v>574.17474515951506</v>
      </c>
      <c r="AI610">
        <v>200000</v>
      </c>
      <c r="AJ610">
        <f t="shared" si="211"/>
        <v>0.70135999999999998</v>
      </c>
      <c r="AK610">
        <f t="shared" si="212"/>
        <v>0.33328760011754577</v>
      </c>
      <c r="AL610">
        <v>0.86141460000000003</v>
      </c>
      <c r="AM610">
        <v>0.8553269</v>
      </c>
      <c r="AN610">
        <f t="shared" si="213"/>
        <v>379.94</v>
      </c>
      <c r="AO610">
        <f t="shared" si="214"/>
        <v>560.49164132928877</v>
      </c>
      <c r="AP610">
        <f t="shared" si="215"/>
        <v>940.43164132928882</v>
      </c>
      <c r="AQ610">
        <f t="shared" si="216"/>
        <v>901.72932146988205</v>
      </c>
      <c r="AR610">
        <v>210000</v>
      </c>
      <c r="AS610">
        <v>0.3</v>
      </c>
      <c r="AT610">
        <f t="shared" si="217"/>
        <v>491.82758045090912</v>
      </c>
      <c r="AU610">
        <f t="shared" si="218"/>
        <v>430.54612313814567</v>
      </c>
      <c r="AV610">
        <f t="shared" si="219"/>
        <v>430.78832480273212</v>
      </c>
      <c r="AW610">
        <f t="shared" si="226"/>
        <v>498.03902024142593</v>
      </c>
      <c r="AX610">
        <f t="shared" si="220"/>
        <v>597.75212070443547</v>
      </c>
      <c r="AY610">
        <f t="shared" si="221"/>
        <v>1626.3431903408205</v>
      </c>
      <c r="AZ610">
        <f t="shared" si="222"/>
        <v>1843.4517607818525</v>
      </c>
      <c r="BA610">
        <f t="shared" si="223"/>
        <v>624.84828843995672</v>
      </c>
      <c r="BB610">
        <f t="shared" si="224"/>
        <v>630.33837370563583</v>
      </c>
      <c r="BC610">
        <f t="shared" si="209"/>
        <v>618.7458255659767</v>
      </c>
      <c r="BD610">
        <v>5.1826967175258496E-16</v>
      </c>
      <c r="BE610">
        <v>0.83024194569116105</v>
      </c>
      <c r="BF610">
        <v>0.66129920571428502</v>
      </c>
      <c r="BG610">
        <v>645.45991324016404</v>
      </c>
      <c r="BH610">
        <v>0.29442044957587699</v>
      </c>
      <c r="BI610">
        <v>677.13018216588102</v>
      </c>
      <c r="BJ610">
        <v>379.94</v>
      </c>
      <c r="BK610">
        <v>521.789321469882</v>
      </c>
    </row>
    <row r="611" spans="1:63" x14ac:dyDescent="0.25">
      <c r="A611" t="s">
        <v>94</v>
      </c>
      <c r="B611">
        <v>609</v>
      </c>
      <c r="C611" t="s">
        <v>109</v>
      </c>
      <c r="D611">
        <v>0</v>
      </c>
      <c r="E611">
        <v>0</v>
      </c>
      <c r="F611">
        <v>363.4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431.5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f t="shared" si="210"/>
        <v>1</v>
      </c>
      <c r="W611" t="s">
        <v>18</v>
      </c>
      <c r="X611" t="s">
        <v>43</v>
      </c>
      <c r="Y611" t="s">
        <v>41</v>
      </c>
      <c r="Z611">
        <v>902.2</v>
      </c>
      <c r="AA611">
        <v>706</v>
      </c>
      <c r="AB611">
        <v>430.67955980380901</v>
      </c>
      <c r="AC611">
        <v>683.68285859404</v>
      </c>
      <c r="AD611">
        <v>0</v>
      </c>
      <c r="AE611">
        <v>0</v>
      </c>
      <c r="AF611">
        <v>0</v>
      </c>
      <c r="AG611">
        <v>318.64892360058599</v>
      </c>
      <c r="AH611">
        <v>574.17474515951506</v>
      </c>
      <c r="AI611">
        <v>200000</v>
      </c>
      <c r="AJ611">
        <f t="shared" si="211"/>
        <v>0.70135999999999998</v>
      </c>
      <c r="AK611">
        <f t="shared" si="212"/>
        <v>0.33328760011754577</v>
      </c>
      <c r="AL611">
        <v>0.84803839999999997</v>
      </c>
      <c r="AM611">
        <v>0.84125285999999999</v>
      </c>
      <c r="AN611">
        <f t="shared" si="213"/>
        <v>363.4</v>
      </c>
      <c r="AO611">
        <f t="shared" si="214"/>
        <v>747.37992346597059</v>
      </c>
      <c r="AP611">
        <f t="shared" si="215"/>
        <v>1110.7799234659706</v>
      </c>
      <c r="AQ611">
        <f t="shared" si="216"/>
        <v>1059.1728436781641</v>
      </c>
      <c r="AR611">
        <v>210000</v>
      </c>
      <c r="AS611">
        <v>0.3</v>
      </c>
      <c r="AT611">
        <f t="shared" si="217"/>
        <v>500.18154749159748</v>
      </c>
      <c r="AU611">
        <f t="shared" si="218"/>
        <v>430.66142507795564</v>
      </c>
      <c r="AV611">
        <f t="shared" si="219"/>
        <v>430.64879923885405</v>
      </c>
      <c r="AW611">
        <f t="shared" si="226"/>
        <v>507.33861846721544</v>
      </c>
      <c r="AX611">
        <f t="shared" si="220"/>
        <v>635.34040024819274</v>
      </c>
      <c r="AY611">
        <f t="shared" si="221"/>
        <v>3871.9612960259246</v>
      </c>
      <c r="AZ611">
        <f t="shared" si="222"/>
        <v>-6200.1177989366397</v>
      </c>
      <c r="BA611" t="e">
        <f t="shared" si="223"/>
        <v>#NUM!</v>
      </c>
      <c r="BB611">
        <f t="shared" si="224"/>
        <v>-1420.2168516258951</v>
      </c>
      <c r="BC611">
        <f t="shared" si="209"/>
        <v>1158.2169820683491</v>
      </c>
      <c r="BD611">
        <v>5.4185850051094399E-16</v>
      </c>
      <c r="BE611">
        <v>0.75960875508838099</v>
      </c>
      <c r="BF611">
        <v>0.97803080952380905</v>
      </c>
      <c r="BG611">
        <v>784.95822181820597</v>
      </c>
      <c r="BH611">
        <v>0.29442044957587699</v>
      </c>
      <c r="BI611">
        <v>831.04531164070704</v>
      </c>
      <c r="BJ611">
        <v>363.4</v>
      </c>
      <c r="BK611">
        <v>695.77284367816401</v>
      </c>
    </row>
    <row r="612" spans="1:63" x14ac:dyDescent="0.25">
      <c r="A612" t="s">
        <v>94</v>
      </c>
      <c r="B612">
        <v>610</v>
      </c>
      <c r="C612" t="s">
        <v>109</v>
      </c>
      <c r="D612">
        <v>0</v>
      </c>
      <c r="E612">
        <v>0</v>
      </c>
      <c r="F612">
        <v>353.15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647.20000000000005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f t="shared" si="210"/>
        <v>1</v>
      </c>
      <c r="W612" t="s">
        <v>18</v>
      </c>
      <c r="X612" t="s">
        <v>43</v>
      </c>
      <c r="Y612" t="s">
        <v>41</v>
      </c>
      <c r="Z612">
        <v>902.2</v>
      </c>
      <c r="AA612">
        <v>706</v>
      </c>
      <c r="AB612">
        <v>430.67955980380901</v>
      </c>
      <c r="AC612">
        <v>683.68285859404</v>
      </c>
      <c r="AD612">
        <v>0</v>
      </c>
      <c r="AE612">
        <v>0</v>
      </c>
      <c r="AF612">
        <v>0</v>
      </c>
      <c r="AG612">
        <v>318.64892360058599</v>
      </c>
      <c r="AH612">
        <v>574.17474515951506</v>
      </c>
      <c r="AI612">
        <v>200000</v>
      </c>
      <c r="AJ612">
        <f t="shared" si="211"/>
        <v>0.70135999999999998</v>
      </c>
      <c r="AK612">
        <f t="shared" si="212"/>
        <v>0.33328760011754577</v>
      </c>
      <c r="AL612">
        <v>0.8618093</v>
      </c>
      <c r="AM612">
        <v>0.85621590000000003</v>
      </c>
      <c r="AN612">
        <f t="shared" si="213"/>
        <v>353.15</v>
      </c>
      <c r="AO612">
        <f t="shared" si="214"/>
        <v>1120.9832826585775</v>
      </c>
      <c r="AP612">
        <f t="shared" si="215"/>
        <v>1474.1332826585776</v>
      </c>
      <c r="AQ612">
        <f t="shared" si="216"/>
        <v>1396.72864293976</v>
      </c>
      <c r="AR612">
        <v>210000</v>
      </c>
      <c r="AS612">
        <v>0.3</v>
      </c>
      <c r="AT612">
        <f t="shared" si="217"/>
        <v>532.46728705129817</v>
      </c>
      <c r="AU612">
        <f t="shared" si="218"/>
        <v>430.34849909617418</v>
      </c>
      <c r="AV612">
        <f t="shared" si="219"/>
        <v>430.24641016022008</v>
      </c>
      <c r="AW612">
        <f t="shared" si="226"/>
        <v>541.11364749708116</v>
      </c>
      <c r="AX612">
        <f t="shared" si="220"/>
        <v>721.51934746815812</v>
      </c>
      <c r="AY612">
        <f t="shared" si="221"/>
        <v>-3265.730212970022</v>
      </c>
      <c r="AZ612">
        <f t="shared" si="222"/>
        <v>-600.80468399284462</v>
      </c>
      <c r="BA612" t="e">
        <f t="shared" si="223"/>
        <v>#NUM!</v>
      </c>
      <c r="BB612">
        <f t="shared" si="224"/>
        <v>-65.936507395218328</v>
      </c>
      <c r="BC612">
        <f t="shared" si="209"/>
        <v>-649.40479952181306</v>
      </c>
      <c r="BD612">
        <v>0</v>
      </c>
      <c r="BE612">
        <v>0.94092536776952196</v>
      </c>
      <c r="BF612">
        <v>1.92662112142857</v>
      </c>
      <c r="BG612">
        <v>1101.7128965842201</v>
      </c>
      <c r="BH612">
        <v>0.29442044957587699</v>
      </c>
      <c r="BI612">
        <v>1175.2950448717099</v>
      </c>
      <c r="BJ612">
        <v>353.15</v>
      </c>
      <c r="BK612">
        <v>1043.5786429397599</v>
      </c>
    </row>
    <row r="613" spans="1:63" x14ac:dyDescent="0.25">
      <c r="A613" t="s">
        <v>94</v>
      </c>
      <c r="B613">
        <v>611</v>
      </c>
      <c r="C613" t="s">
        <v>110</v>
      </c>
      <c r="D613">
        <v>0</v>
      </c>
      <c r="E613">
        <v>0</v>
      </c>
      <c r="F613">
        <v>336.39</v>
      </c>
      <c r="G613">
        <v>0</v>
      </c>
      <c r="H613">
        <v>0</v>
      </c>
      <c r="I613">
        <v>336.39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196.1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f t="shared" si="210"/>
        <v>1</v>
      </c>
      <c r="W613" t="s">
        <v>18</v>
      </c>
      <c r="X613" t="s">
        <v>43</v>
      </c>
      <c r="Y613" t="s">
        <v>41</v>
      </c>
      <c r="Z613">
        <v>902.2</v>
      </c>
      <c r="AA613">
        <v>706</v>
      </c>
      <c r="AB613">
        <v>430.67955980380901</v>
      </c>
      <c r="AC613">
        <v>683.68285859404</v>
      </c>
      <c r="AD613">
        <v>0</v>
      </c>
      <c r="AE613">
        <v>0</v>
      </c>
      <c r="AF613">
        <v>0</v>
      </c>
      <c r="AG613">
        <v>318.64892360058599</v>
      </c>
      <c r="AH613">
        <v>574.17474515951506</v>
      </c>
      <c r="AI613">
        <v>200000</v>
      </c>
      <c r="AJ613">
        <f t="shared" si="211"/>
        <v>0.70135999999999998</v>
      </c>
      <c r="AK613">
        <f t="shared" si="212"/>
        <v>0.33328760011754577</v>
      </c>
      <c r="AL613">
        <v>0.72084623999999997</v>
      </c>
      <c r="AM613">
        <v>0.7140706</v>
      </c>
      <c r="AN613">
        <f t="shared" si="213"/>
        <v>336.39</v>
      </c>
      <c r="AO613">
        <f t="shared" si="214"/>
        <v>478.04169493884109</v>
      </c>
      <c r="AP613">
        <f t="shared" si="215"/>
        <v>814.43169493884102</v>
      </c>
      <c r="AQ613">
        <f t="shared" si="216"/>
        <v>798.06280415896197</v>
      </c>
      <c r="AR613">
        <v>210000</v>
      </c>
      <c r="AS613">
        <v>0.3</v>
      </c>
      <c r="AT613">
        <f t="shared" si="217"/>
        <v>435.4025928150354</v>
      </c>
      <c r="AU613">
        <f t="shared" si="218"/>
        <v>430.64763860040853</v>
      </c>
      <c r="AV613">
        <f t="shared" si="219"/>
        <v>430.5676096735836</v>
      </c>
      <c r="AW613">
        <f t="shared" si="226"/>
        <v>438.0506186626734</v>
      </c>
      <c r="AX613">
        <f t="shared" si="220"/>
        <v>523.41826282665829</v>
      </c>
      <c r="AY613">
        <f t="shared" si="221"/>
        <v>1094.6373045637524</v>
      </c>
      <c r="AZ613">
        <f t="shared" si="222"/>
        <v>1041.819204333369</v>
      </c>
      <c r="BA613">
        <f t="shared" si="223"/>
        <v>457.12668096436857</v>
      </c>
      <c r="BB613">
        <f t="shared" si="224"/>
        <v>425.92098021156852</v>
      </c>
      <c r="BC613">
        <f t="shared" si="209"/>
        <v>467.69809914872377</v>
      </c>
      <c r="BD613">
        <v>2.9268316401450302E-16</v>
      </c>
      <c r="BE613">
        <v>2.6067683588343701E-2</v>
      </c>
      <c r="BF613">
        <v>0.87716900698412603</v>
      </c>
      <c r="BG613">
        <v>743.38178239717399</v>
      </c>
      <c r="BH613">
        <v>0.29442044957587699</v>
      </c>
      <c r="BI613">
        <v>753.65679085376701</v>
      </c>
      <c r="BJ613">
        <v>336.39</v>
      </c>
      <c r="BK613">
        <v>461.67280415896198</v>
      </c>
    </row>
    <row r="614" spans="1:63" x14ac:dyDescent="0.25">
      <c r="A614" t="s">
        <v>94</v>
      </c>
      <c r="B614">
        <v>612</v>
      </c>
      <c r="C614" t="s">
        <v>109</v>
      </c>
      <c r="D614">
        <v>0</v>
      </c>
      <c r="E614">
        <v>0</v>
      </c>
      <c r="F614">
        <v>306.07</v>
      </c>
      <c r="G614">
        <v>0</v>
      </c>
      <c r="H614">
        <v>0</v>
      </c>
      <c r="I614">
        <v>306.07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490.3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f t="shared" si="210"/>
        <v>1</v>
      </c>
      <c r="W614" t="s">
        <v>18</v>
      </c>
      <c r="X614" t="s">
        <v>43</v>
      </c>
      <c r="Y614" t="s">
        <v>41</v>
      </c>
      <c r="Z614">
        <v>902.2</v>
      </c>
      <c r="AA614">
        <v>706</v>
      </c>
      <c r="AB614">
        <v>430.67955980380901</v>
      </c>
      <c r="AC614">
        <v>683.68285859404</v>
      </c>
      <c r="AD614">
        <v>0</v>
      </c>
      <c r="AE614">
        <v>0</v>
      </c>
      <c r="AF614">
        <v>0</v>
      </c>
      <c r="AG614">
        <v>318.64892360058599</v>
      </c>
      <c r="AH614">
        <v>574.17474515951506</v>
      </c>
      <c r="AI614">
        <v>200000</v>
      </c>
      <c r="AJ614">
        <f t="shared" si="211"/>
        <v>0.70135999999999998</v>
      </c>
      <c r="AK614">
        <f t="shared" si="212"/>
        <v>0.33328760011754577</v>
      </c>
      <c r="AL614">
        <v>0.75176900000000002</v>
      </c>
      <c r="AM614">
        <v>0.74286693000000004</v>
      </c>
      <c r="AN614">
        <f t="shared" si="213"/>
        <v>306.07</v>
      </c>
      <c r="AO614">
        <f t="shared" si="214"/>
        <v>902.69657964345913</v>
      </c>
      <c r="AP614">
        <f t="shared" si="215"/>
        <v>1208.7665796434592</v>
      </c>
      <c r="AQ614">
        <f t="shared" si="216"/>
        <v>1153.8338107987379</v>
      </c>
      <c r="AR614">
        <v>210000</v>
      </c>
      <c r="AS614">
        <v>0.3</v>
      </c>
      <c r="AT614">
        <f t="shared" si="217"/>
        <v>454.9186211713008</v>
      </c>
      <c r="AU614">
        <f t="shared" si="218"/>
        <v>430.5388402352786</v>
      </c>
      <c r="AV614">
        <f t="shared" si="219"/>
        <v>430.42346247849861</v>
      </c>
      <c r="AW614">
        <f t="shared" si="226"/>
        <v>461.28145846244399</v>
      </c>
      <c r="AX614">
        <f t="shared" si="220"/>
        <v>608.24928033781805</v>
      </c>
      <c r="AY614">
        <f t="shared" si="221"/>
        <v>-1112459.4078875433</v>
      </c>
      <c r="AZ614">
        <f t="shared" si="222"/>
        <v>-1098.5723310069038</v>
      </c>
      <c r="BA614" t="e">
        <f t="shared" si="223"/>
        <v>#NUM!</v>
      </c>
      <c r="BB614">
        <f t="shared" si="224"/>
        <v>-182.98084594859515</v>
      </c>
      <c r="BC614">
        <f t="shared" si="209"/>
        <v>-277961.83802408352</v>
      </c>
      <c r="BD614">
        <v>1.9300621990297402E-15</v>
      </c>
      <c r="BE614">
        <v>8.5706774061607094E-2</v>
      </c>
      <c r="BF614">
        <v>1.5868889104761901</v>
      </c>
      <c r="BG614">
        <v>999.86999834978496</v>
      </c>
      <c r="BH614">
        <v>0.29442044957587699</v>
      </c>
      <c r="BI614">
        <v>1046.8513025258101</v>
      </c>
      <c r="BJ614">
        <v>306.07</v>
      </c>
      <c r="BK614">
        <v>847.76381079873795</v>
      </c>
    </row>
    <row r="615" spans="1:63" x14ac:dyDescent="0.25">
      <c r="A615" t="s">
        <v>94</v>
      </c>
      <c r="B615">
        <v>613</v>
      </c>
      <c r="C615" t="s">
        <v>110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287.08999999999997</v>
      </c>
      <c r="M615">
        <v>0</v>
      </c>
      <c r="N615">
        <v>0</v>
      </c>
      <c r="O615">
        <v>287.08999999999997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f t="shared" si="210"/>
        <v>1</v>
      </c>
      <c r="W615" t="s">
        <v>21</v>
      </c>
      <c r="X615" t="s">
        <v>43</v>
      </c>
      <c r="Y615" t="s">
        <v>41</v>
      </c>
      <c r="Z615">
        <v>902.2</v>
      </c>
      <c r="AA615">
        <v>706</v>
      </c>
      <c r="AB615">
        <v>430.67955980380901</v>
      </c>
      <c r="AC615">
        <v>683.68285859404</v>
      </c>
      <c r="AD615">
        <v>0</v>
      </c>
      <c r="AE615">
        <v>0</v>
      </c>
      <c r="AF615">
        <v>0</v>
      </c>
      <c r="AG615">
        <v>318.64892360058599</v>
      </c>
      <c r="AH615">
        <v>574.17474515951506</v>
      </c>
      <c r="AI615">
        <v>200000</v>
      </c>
      <c r="AJ615">
        <f t="shared" si="211"/>
        <v>0.70135999999999998</v>
      </c>
      <c r="AK615">
        <f t="shared" si="212"/>
        <v>0.33328760011754577</v>
      </c>
      <c r="AL615">
        <v>1.2080439999999999</v>
      </c>
      <c r="AM615">
        <v>1.1039926</v>
      </c>
      <c r="AN615">
        <f t="shared" si="213"/>
        <v>497.25446634494892</v>
      </c>
      <c r="AO615">
        <f t="shared" si="214"/>
        <v>497.25446634494892</v>
      </c>
      <c r="AP615">
        <f t="shared" si="215"/>
        <v>994.50893268989785</v>
      </c>
      <c r="AQ615">
        <f t="shared" si="216"/>
        <v>925.83743078361204</v>
      </c>
      <c r="AR615">
        <v>210000</v>
      </c>
      <c r="AS615">
        <v>0.3</v>
      </c>
      <c r="AT615">
        <f t="shared" si="217"/>
        <v>569.38279135405071</v>
      </c>
      <c r="AU615">
        <f t="shared" si="218"/>
        <v>430.72476958684069</v>
      </c>
      <c r="AV615">
        <f t="shared" si="219"/>
        <v>430.47824475218607</v>
      </c>
      <c r="AW615">
        <f t="shared" si="226"/>
        <v>611.61522886609032</v>
      </c>
      <c r="AX615">
        <f t="shared" si="220"/>
        <v>703.22401025562249</v>
      </c>
      <c r="AY615">
        <f t="shared" si="221"/>
        <v>1718.4656355024667</v>
      </c>
      <c r="AZ615">
        <f t="shared" si="222"/>
        <v>1681.7684531620118</v>
      </c>
      <c r="BA615">
        <f t="shared" si="223"/>
        <v>700.48051064055778</v>
      </c>
      <c r="BB615">
        <f t="shared" si="224"/>
        <v>659.56840189770287</v>
      </c>
      <c r="BC615">
        <f t="shared" si="209"/>
        <v>714.21497589261435</v>
      </c>
      <c r="BD615">
        <v>0</v>
      </c>
      <c r="BE615">
        <v>1.23915374498025E-16</v>
      </c>
      <c r="BF615">
        <v>1.3605951559364999</v>
      </c>
      <c r="BG615">
        <v>925.83743078361204</v>
      </c>
      <c r="BH615">
        <v>0.29442044957587699</v>
      </c>
      <c r="BI615">
        <v>994.50893268989705</v>
      </c>
      <c r="BJ615">
        <v>462.91871539180602</v>
      </c>
      <c r="BK615">
        <v>462.91871539180602</v>
      </c>
    </row>
    <row r="616" spans="1:63" x14ac:dyDescent="0.25">
      <c r="A616" t="s">
        <v>94</v>
      </c>
      <c r="B616">
        <v>614</v>
      </c>
      <c r="C616" t="s">
        <v>109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-549.20000000000005</v>
      </c>
      <c r="J616">
        <v>0</v>
      </c>
      <c r="K616">
        <v>0</v>
      </c>
      <c r="L616">
        <v>398.15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f t="shared" si="210"/>
        <v>1</v>
      </c>
      <c r="W616" t="s">
        <v>20</v>
      </c>
      <c r="X616" t="s">
        <v>43</v>
      </c>
      <c r="Y616" t="s">
        <v>41</v>
      </c>
      <c r="Z616">
        <v>902.2</v>
      </c>
      <c r="AA616">
        <v>706</v>
      </c>
      <c r="AB616">
        <v>430.67955980380901</v>
      </c>
      <c r="AC616">
        <v>683.68285859404</v>
      </c>
      <c r="AD616">
        <v>0</v>
      </c>
      <c r="AE616">
        <v>0</v>
      </c>
      <c r="AF616">
        <v>0</v>
      </c>
      <c r="AG616">
        <v>318.64892360058599</v>
      </c>
      <c r="AH616">
        <v>574.17474515951506</v>
      </c>
      <c r="AI616">
        <v>200000</v>
      </c>
      <c r="AJ616">
        <f t="shared" si="211"/>
        <v>0.70135999999999998</v>
      </c>
      <c r="AK616">
        <f t="shared" si="212"/>
        <v>0.33328760011754577</v>
      </c>
      <c r="AL616">
        <v>1.8037974000000001</v>
      </c>
      <c r="AM616">
        <v>1.6464989000000001</v>
      </c>
      <c r="AN616">
        <f t="shared" si="213"/>
        <v>689.61602903354844</v>
      </c>
      <c r="AO616">
        <f t="shared" si="214"/>
        <v>549.20000000000005</v>
      </c>
      <c r="AP616">
        <f t="shared" si="215"/>
        <v>1238.8160290335486</v>
      </c>
      <c r="AQ616">
        <f t="shared" si="216"/>
        <v>1191.1975844970129</v>
      </c>
      <c r="AR616">
        <v>210000</v>
      </c>
      <c r="AS616">
        <v>0.3</v>
      </c>
      <c r="AT616">
        <f t="shared" si="217"/>
        <v>772.15310912663801</v>
      </c>
      <c r="AU616">
        <f t="shared" si="218"/>
        <v>430.50727936491791</v>
      </c>
      <c r="AV616">
        <f t="shared" si="219"/>
        <v>430.64728738624791</v>
      </c>
      <c r="AW616">
        <f t="shared" si="226"/>
        <v>821.45013388831114</v>
      </c>
      <c r="AX616">
        <f t="shared" si="220"/>
        <v>924.28750432169363</v>
      </c>
      <c r="AY616">
        <f t="shared" si="221"/>
        <v>2835.4354236240579</v>
      </c>
      <c r="AZ616">
        <f t="shared" si="222"/>
        <v>3105.03135521483</v>
      </c>
      <c r="BA616">
        <f t="shared" si="223"/>
        <v>1097.4444689078837</v>
      </c>
      <c r="BB616">
        <f t="shared" si="224"/>
        <v>1088.0439257484506</v>
      </c>
      <c r="BC616">
        <f t="shared" si="209"/>
        <v>1095.5978436639425</v>
      </c>
      <c r="BD616">
        <v>0</v>
      </c>
      <c r="BE616">
        <v>0.66528894213193401</v>
      </c>
      <c r="BF616">
        <v>1.13298656904761</v>
      </c>
      <c r="BG616">
        <v>844.85592765867398</v>
      </c>
      <c r="BH616">
        <v>0.29442044957587699</v>
      </c>
      <c r="BI616">
        <v>881.58431672756001</v>
      </c>
      <c r="BJ616">
        <v>641.99758449701301</v>
      </c>
      <c r="BK616">
        <v>549.20000000000005</v>
      </c>
    </row>
    <row r="617" spans="1:63" x14ac:dyDescent="0.25">
      <c r="A617" t="s">
        <v>94</v>
      </c>
      <c r="B617">
        <v>615</v>
      </c>
      <c r="C617" t="s">
        <v>110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-181.4</v>
      </c>
      <c r="J617">
        <v>0</v>
      </c>
      <c r="K617">
        <v>0</v>
      </c>
      <c r="L617">
        <v>325.47000000000003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f t="shared" si="210"/>
        <v>1</v>
      </c>
      <c r="W617" t="s">
        <v>20</v>
      </c>
      <c r="X617" t="s">
        <v>43</v>
      </c>
      <c r="Y617" t="s">
        <v>41</v>
      </c>
      <c r="Z617">
        <v>902.2</v>
      </c>
      <c r="AA617">
        <v>706</v>
      </c>
      <c r="AB617">
        <v>430.67955980380901</v>
      </c>
      <c r="AC617">
        <v>683.68285859404</v>
      </c>
      <c r="AD617">
        <v>0</v>
      </c>
      <c r="AE617">
        <v>0</v>
      </c>
      <c r="AF617">
        <v>0</v>
      </c>
      <c r="AG617">
        <v>318.64892360058599</v>
      </c>
      <c r="AH617">
        <v>574.17474515951506</v>
      </c>
      <c r="AI617">
        <v>200000</v>
      </c>
      <c r="AJ617">
        <f t="shared" si="211"/>
        <v>0.70135999999999998</v>
      </c>
      <c r="AK617">
        <f t="shared" si="212"/>
        <v>0.33328760011754577</v>
      </c>
      <c r="AL617">
        <v>1.9328377999999999</v>
      </c>
      <c r="AM617">
        <v>1.6656507</v>
      </c>
      <c r="AN617">
        <f t="shared" si="213"/>
        <v>563.73057633944256</v>
      </c>
      <c r="AO617">
        <f t="shared" si="214"/>
        <v>181.4</v>
      </c>
      <c r="AP617">
        <f t="shared" si="215"/>
        <v>745.13057633944254</v>
      </c>
      <c r="AQ617">
        <f t="shared" si="216"/>
        <v>706.20460586774493</v>
      </c>
      <c r="AR617">
        <v>210000</v>
      </c>
      <c r="AS617">
        <v>0.3</v>
      </c>
      <c r="AT617">
        <f t="shared" si="217"/>
        <v>573.45872065096296</v>
      </c>
      <c r="AU617">
        <f t="shared" si="218"/>
        <v>430.69849834468931</v>
      </c>
      <c r="AV617">
        <f t="shared" si="219"/>
        <v>434.55847383841922</v>
      </c>
      <c r="AW617">
        <f t="shared" si="226"/>
        <v>612.710116009133</v>
      </c>
      <c r="AX617">
        <f t="shared" si="220"/>
        <v>648.11487349695574</v>
      </c>
      <c r="AY617">
        <f t="shared" si="221"/>
        <v>847.47288085657601</v>
      </c>
      <c r="AZ617">
        <f t="shared" si="222"/>
        <v>758.66143136798792</v>
      </c>
      <c r="BA617">
        <f t="shared" si="223"/>
        <v>583.31404975546388</v>
      </c>
      <c r="BB617">
        <f t="shared" si="224"/>
        <v>566.1983134836097</v>
      </c>
      <c r="BC617">
        <f t="shared" si="209"/>
        <v>587.48050898959389</v>
      </c>
      <c r="BD617">
        <v>5.3475501368896105E-16</v>
      </c>
      <c r="BE617">
        <v>0.57516890119466701</v>
      </c>
      <c r="BF617">
        <v>0.48940608625396798</v>
      </c>
      <c r="BG617">
        <v>555.27095578645196</v>
      </c>
      <c r="BH617">
        <v>0.29442044957587699</v>
      </c>
      <c r="BI617">
        <v>592.19770575374503</v>
      </c>
      <c r="BJ617">
        <v>524.80460586774495</v>
      </c>
      <c r="BK617">
        <v>181.4</v>
      </c>
    </row>
    <row r="618" spans="1:63" x14ac:dyDescent="0.25">
      <c r="A618" t="s">
        <v>94</v>
      </c>
      <c r="B618">
        <v>616</v>
      </c>
      <c r="C618" t="s">
        <v>110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181.4</v>
      </c>
      <c r="J618">
        <v>0</v>
      </c>
      <c r="K618">
        <v>0</v>
      </c>
      <c r="L618">
        <v>319.89999999999998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f t="shared" si="210"/>
        <v>1</v>
      </c>
      <c r="W618" t="s">
        <v>20</v>
      </c>
      <c r="X618" t="s">
        <v>43</v>
      </c>
      <c r="Y618" t="s">
        <v>41</v>
      </c>
      <c r="Z618">
        <v>902.2</v>
      </c>
      <c r="AA618">
        <v>706</v>
      </c>
      <c r="AB618">
        <v>430.67955980380901</v>
      </c>
      <c r="AC618">
        <v>683.68285859404</v>
      </c>
      <c r="AD618">
        <v>0</v>
      </c>
      <c r="AE618">
        <v>0</v>
      </c>
      <c r="AF618">
        <v>0</v>
      </c>
      <c r="AG618">
        <v>318.64892360058599</v>
      </c>
      <c r="AH618">
        <v>574.17474515951506</v>
      </c>
      <c r="AI618">
        <v>200000</v>
      </c>
      <c r="AJ618">
        <f t="shared" si="211"/>
        <v>0.70135999999999998</v>
      </c>
      <c r="AK618">
        <f t="shared" si="212"/>
        <v>0.33328760011754577</v>
      </c>
      <c r="AL618">
        <v>1.8863369000000001</v>
      </c>
      <c r="AM618">
        <v>1.5992842</v>
      </c>
      <c r="AN618">
        <f t="shared" si="213"/>
        <v>554.08305334128374</v>
      </c>
      <c r="AO618">
        <f t="shared" si="214"/>
        <v>181.4</v>
      </c>
      <c r="AP618">
        <f t="shared" si="215"/>
        <v>735.48305334128372</v>
      </c>
      <c r="AQ618">
        <f t="shared" si="216"/>
        <v>697.22325073614093</v>
      </c>
      <c r="AR618">
        <v>210000</v>
      </c>
      <c r="AS618">
        <v>0.3</v>
      </c>
      <c r="AT618">
        <f t="shared" si="217"/>
        <v>564.39637248123881</v>
      </c>
      <c r="AU618">
        <f t="shared" si="218"/>
        <v>430.598014666187</v>
      </c>
      <c r="AV618">
        <f t="shared" si="219"/>
        <v>431.07950559600516</v>
      </c>
      <c r="AW618">
        <f t="shared" si="226"/>
        <v>602.98558681570194</v>
      </c>
      <c r="AX618">
        <f t="shared" si="220"/>
        <v>638.37191031256123</v>
      </c>
      <c r="AY618">
        <f t="shared" si="221"/>
        <v>832.96947364125288</v>
      </c>
      <c r="AZ618">
        <f t="shared" si="222"/>
        <v>745.67791776390834</v>
      </c>
      <c r="BA618">
        <f t="shared" si="223"/>
        <v>573.33138082395567</v>
      </c>
      <c r="BB618">
        <f t="shared" si="224"/>
        <v>556.50855834149593</v>
      </c>
      <c r="BC618">
        <f t="shared" si="209"/>
        <v>577.42653647270424</v>
      </c>
      <c r="BD618">
        <v>4.3525280226407301E-16</v>
      </c>
      <c r="BE618">
        <v>0.47310377778828999</v>
      </c>
      <c r="BF618">
        <v>0.47457077142857101</v>
      </c>
      <c r="BG618">
        <v>546.79025777714799</v>
      </c>
      <c r="BH618">
        <v>0.29442044957587699</v>
      </c>
      <c r="BI618">
        <v>583.02143185306602</v>
      </c>
      <c r="BJ618">
        <v>515.82325073614095</v>
      </c>
      <c r="BK618">
        <v>181.4</v>
      </c>
    </row>
    <row r="619" spans="1:63" x14ac:dyDescent="0.25">
      <c r="A619" t="s">
        <v>94</v>
      </c>
      <c r="B619">
        <v>617</v>
      </c>
      <c r="C619" t="s">
        <v>109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353</v>
      </c>
      <c r="J619">
        <v>0</v>
      </c>
      <c r="K619">
        <v>0</v>
      </c>
      <c r="L619">
        <v>297.85000000000002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f t="shared" si="210"/>
        <v>1</v>
      </c>
      <c r="W619" t="s">
        <v>20</v>
      </c>
      <c r="X619" t="s">
        <v>43</v>
      </c>
      <c r="Y619" t="s">
        <v>41</v>
      </c>
      <c r="Z619">
        <v>902.2</v>
      </c>
      <c r="AA619">
        <v>706</v>
      </c>
      <c r="AB619">
        <v>430.67955980380901</v>
      </c>
      <c r="AC619">
        <v>683.68285859404</v>
      </c>
      <c r="AD619">
        <v>0</v>
      </c>
      <c r="AE619">
        <v>0</v>
      </c>
      <c r="AF619">
        <v>0</v>
      </c>
      <c r="AG619">
        <v>318.64892360058599</v>
      </c>
      <c r="AH619">
        <v>574.17474515951506</v>
      </c>
      <c r="AI619">
        <v>200000</v>
      </c>
      <c r="AJ619">
        <f t="shared" si="211"/>
        <v>0.70135999999999998</v>
      </c>
      <c r="AK619">
        <f t="shared" si="212"/>
        <v>0.33328760011754577</v>
      </c>
      <c r="AL619">
        <v>1.3454756000000001</v>
      </c>
      <c r="AM619">
        <v>1.1993936999999999</v>
      </c>
      <c r="AN619">
        <f t="shared" si="213"/>
        <v>515.89133303439019</v>
      </c>
      <c r="AO619">
        <f t="shared" si="214"/>
        <v>353</v>
      </c>
      <c r="AP619">
        <f t="shared" si="215"/>
        <v>868.89133303439019</v>
      </c>
      <c r="AQ619">
        <f t="shared" si="216"/>
        <v>833.26869406614401</v>
      </c>
      <c r="AR619">
        <v>210000</v>
      </c>
      <c r="AS619">
        <v>0.3</v>
      </c>
      <c r="AT619">
        <f t="shared" si="217"/>
        <v>566.1728838440265</v>
      </c>
      <c r="AU619">
        <f t="shared" si="218"/>
        <v>430.29788261538772</v>
      </c>
      <c r="AV619">
        <f t="shared" si="219"/>
        <v>430.86384918933521</v>
      </c>
      <c r="AW619">
        <f t="shared" si="226"/>
        <v>602.79895116983062</v>
      </c>
      <c r="AX619">
        <f t="shared" si="220"/>
        <v>669.5173694992086</v>
      </c>
      <c r="AY619">
        <f t="shared" si="221"/>
        <v>1179.0728354420364</v>
      </c>
      <c r="AZ619">
        <f t="shared" si="222"/>
        <v>1031.7826660687804</v>
      </c>
      <c r="BA619">
        <f t="shared" si="223"/>
        <v>595.70000000000016</v>
      </c>
      <c r="BB619">
        <f t="shared" si="224"/>
        <v>550.28408857001625</v>
      </c>
      <c r="BC619">
        <f t="shared" si="209"/>
        <v>609.14462746949982</v>
      </c>
      <c r="BD619">
        <v>0</v>
      </c>
      <c r="BE619">
        <v>0.498630882497616</v>
      </c>
      <c r="BF619">
        <v>0.56391590238095202</v>
      </c>
      <c r="BG619">
        <v>596.04279921831096</v>
      </c>
      <c r="BH619">
        <v>0.29442044957587699</v>
      </c>
      <c r="BI619">
        <v>625.10228563011901</v>
      </c>
      <c r="BJ619">
        <v>480.26869406614401</v>
      </c>
      <c r="BK619">
        <v>353</v>
      </c>
    </row>
    <row r="620" spans="1:63" x14ac:dyDescent="0.25">
      <c r="A620" t="s">
        <v>94</v>
      </c>
      <c r="B620">
        <v>618</v>
      </c>
      <c r="C620" t="s">
        <v>109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509.9</v>
      </c>
      <c r="J620">
        <v>0</v>
      </c>
      <c r="K620">
        <v>0</v>
      </c>
      <c r="L620">
        <v>257.55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f t="shared" si="210"/>
        <v>1</v>
      </c>
      <c r="W620" t="s">
        <v>20</v>
      </c>
      <c r="X620" t="s">
        <v>43</v>
      </c>
      <c r="Y620" t="s">
        <v>41</v>
      </c>
      <c r="Z620">
        <v>902.2</v>
      </c>
      <c r="AA620">
        <v>706</v>
      </c>
      <c r="AB620">
        <v>430.67955980380901</v>
      </c>
      <c r="AC620">
        <v>683.68285859404</v>
      </c>
      <c r="AD620">
        <v>0</v>
      </c>
      <c r="AE620">
        <v>0</v>
      </c>
      <c r="AF620">
        <v>0</v>
      </c>
      <c r="AG620">
        <v>318.64892360058599</v>
      </c>
      <c r="AH620">
        <v>574.17474515951506</v>
      </c>
      <c r="AI620">
        <v>200000</v>
      </c>
      <c r="AJ620">
        <f t="shared" si="211"/>
        <v>0.70135999999999998</v>
      </c>
      <c r="AK620">
        <f t="shared" si="212"/>
        <v>0.33328760011754577</v>
      </c>
      <c r="AL620">
        <v>1.0433102999999999</v>
      </c>
      <c r="AM620">
        <v>0.95540849999999999</v>
      </c>
      <c r="AN620">
        <f t="shared" si="213"/>
        <v>446.08968548936434</v>
      </c>
      <c r="AO620">
        <f t="shared" si="214"/>
        <v>509.9</v>
      </c>
      <c r="AP620">
        <f t="shared" si="215"/>
        <v>955.98968548936432</v>
      </c>
      <c r="AQ620">
        <f t="shared" si="216"/>
        <v>925.18689661485701</v>
      </c>
      <c r="AR620">
        <v>210000</v>
      </c>
      <c r="AS620">
        <v>0.3</v>
      </c>
      <c r="AT620">
        <f t="shared" si="217"/>
        <v>527.52067222112919</v>
      </c>
      <c r="AU620">
        <f t="shared" si="218"/>
        <v>430.38861524913818</v>
      </c>
      <c r="AV620">
        <f t="shared" si="219"/>
        <v>431.60366967078949</v>
      </c>
      <c r="AW620">
        <f t="shared" si="226"/>
        <v>560.12026662871006</v>
      </c>
      <c r="AX620">
        <f t="shared" si="220"/>
        <v>653.03685817190046</v>
      </c>
      <c r="AY620">
        <f t="shared" si="221"/>
        <v>1605.7181873044385</v>
      </c>
      <c r="AZ620">
        <f t="shared" si="222"/>
        <v>1606.0138600484001</v>
      </c>
      <c r="BA620">
        <f t="shared" si="223"/>
        <v>644.96946854518944</v>
      </c>
      <c r="BB620">
        <f t="shared" si="224"/>
        <v>612.84088925577817</v>
      </c>
      <c r="BC620">
        <f t="shared" si="209"/>
        <v>655.4567887665778</v>
      </c>
      <c r="BD620">
        <v>1.3515567020411301E-15</v>
      </c>
      <c r="BE620">
        <v>0.48031588811565301</v>
      </c>
      <c r="BF620">
        <v>0.68644637539682496</v>
      </c>
      <c r="BG620">
        <v>657.61783468820204</v>
      </c>
      <c r="BH620">
        <v>0.29442044957587699</v>
      </c>
      <c r="BI620">
        <v>677.49097226457502</v>
      </c>
      <c r="BJ620">
        <v>415.28689661485799</v>
      </c>
      <c r="BK620">
        <v>509.89999999999901</v>
      </c>
    </row>
    <row r="621" spans="1:63" x14ac:dyDescent="0.25">
      <c r="A621" t="s">
        <v>94</v>
      </c>
      <c r="B621">
        <v>619</v>
      </c>
      <c r="C621" t="s">
        <v>109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696.3</v>
      </c>
      <c r="J621">
        <v>0</v>
      </c>
      <c r="K621">
        <v>0</v>
      </c>
      <c r="L621">
        <v>210.94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f t="shared" si="210"/>
        <v>1</v>
      </c>
      <c r="W621" t="s">
        <v>20</v>
      </c>
      <c r="X621" t="s">
        <v>43</v>
      </c>
      <c r="Y621" t="s">
        <v>41</v>
      </c>
      <c r="Z621">
        <v>902.2</v>
      </c>
      <c r="AA621">
        <v>706</v>
      </c>
      <c r="AB621">
        <v>430.67955980380901</v>
      </c>
      <c r="AC621">
        <v>683.68285859404</v>
      </c>
      <c r="AD621">
        <v>0</v>
      </c>
      <c r="AE621">
        <v>0</v>
      </c>
      <c r="AF621">
        <v>0</v>
      </c>
      <c r="AG621">
        <v>318.64892360058599</v>
      </c>
      <c r="AH621">
        <v>574.17474515951506</v>
      </c>
      <c r="AI621">
        <v>200000</v>
      </c>
      <c r="AJ621">
        <f t="shared" si="211"/>
        <v>0.70135999999999998</v>
      </c>
      <c r="AK621">
        <f t="shared" si="212"/>
        <v>0.33328760011754577</v>
      </c>
      <c r="AL621">
        <v>0.84672049999999999</v>
      </c>
      <c r="AM621">
        <v>0.78846543999999996</v>
      </c>
      <c r="AN621">
        <f t="shared" si="213"/>
        <v>365.35879734857895</v>
      </c>
      <c r="AO621">
        <f t="shared" si="214"/>
        <v>696.3</v>
      </c>
      <c r="AP621">
        <f t="shared" si="215"/>
        <v>1061.6587973485789</v>
      </c>
      <c r="AQ621">
        <f t="shared" si="216"/>
        <v>1036.4305298852189</v>
      </c>
      <c r="AR621">
        <v>210000</v>
      </c>
      <c r="AS621">
        <v>0.3</v>
      </c>
      <c r="AT621">
        <f t="shared" si="217"/>
        <v>474.4122488538809</v>
      </c>
      <c r="AU621">
        <f t="shared" si="218"/>
        <v>430.53260120129983</v>
      </c>
      <c r="AV621">
        <f t="shared" si="219"/>
        <v>430.25770560056475</v>
      </c>
      <c r="AW621">
        <f t="shared" si="226"/>
        <v>502.42257641974032</v>
      </c>
      <c r="AX621">
        <f t="shared" si="220"/>
        <v>622.80525157854561</v>
      </c>
      <c r="AY621">
        <f t="shared" si="221"/>
        <v>2836.4547720335277</v>
      </c>
      <c r="AZ621">
        <f t="shared" si="222"/>
        <v>26592.093910113013</v>
      </c>
      <c r="BA621">
        <f t="shared" si="223"/>
        <v>2211.6578232391803</v>
      </c>
      <c r="BB621">
        <f t="shared" si="224"/>
        <v>6786.6125051956014</v>
      </c>
      <c r="BC621">
        <f t="shared" si="209"/>
        <v>903.55839921693359</v>
      </c>
      <c r="BD621">
        <v>0</v>
      </c>
      <c r="BE621">
        <v>0.39946761862164798</v>
      </c>
      <c r="BF621">
        <v>0.95321026565079303</v>
      </c>
      <c r="BG621">
        <v>774.93384708631697</v>
      </c>
      <c r="BH621">
        <v>0.29442044957587699</v>
      </c>
      <c r="BI621">
        <v>786.333733728879</v>
      </c>
      <c r="BJ621">
        <v>340.130529885219</v>
      </c>
      <c r="BK621">
        <v>696.3</v>
      </c>
    </row>
    <row r="622" spans="1:63" x14ac:dyDescent="0.25">
      <c r="A622" t="s">
        <v>94</v>
      </c>
      <c r="B622">
        <v>620</v>
      </c>
      <c r="C622" t="s">
        <v>110</v>
      </c>
      <c r="D622">
        <v>0</v>
      </c>
      <c r="E622">
        <v>0</v>
      </c>
      <c r="F622">
        <v>341.84</v>
      </c>
      <c r="G622">
        <v>0</v>
      </c>
      <c r="H622">
        <v>0</v>
      </c>
      <c r="I622">
        <v>341.84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f t="shared" si="210"/>
        <v>1</v>
      </c>
      <c r="W622" t="s">
        <v>19</v>
      </c>
      <c r="X622" t="s">
        <v>43</v>
      </c>
      <c r="Y622" t="s">
        <v>41</v>
      </c>
      <c r="Z622">
        <v>902.2</v>
      </c>
      <c r="AA622">
        <v>706</v>
      </c>
      <c r="AB622">
        <v>430.67955980380901</v>
      </c>
      <c r="AC622">
        <v>683.68285859404</v>
      </c>
      <c r="AD622">
        <v>0</v>
      </c>
      <c r="AE622">
        <v>0</v>
      </c>
      <c r="AF622">
        <v>0</v>
      </c>
      <c r="AG622">
        <v>318.64892360058599</v>
      </c>
      <c r="AH622">
        <v>574.17474515951506</v>
      </c>
      <c r="AI622">
        <v>200000</v>
      </c>
      <c r="AJ622">
        <f t="shared" si="211"/>
        <v>0.70135999999999998</v>
      </c>
      <c r="AK622">
        <f t="shared" si="212"/>
        <v>0.33328760011754577</v>
      </c>
      <c r="AL622">
        <v>0.67233925999999999</v>
      </c>
      <c r="AM622">
        <v>0.66823213999999997</v>
      </c>
      <c r="AN622">
        <f t="shared" si="213"/>
        <v>341.84</v>
      </c>
      <c r="AO622">
        <f t="shared" si="214"/>
        <v>341.84</v>
      </c>
      <c r="AP622">
        <f t="shared" si="215"/>
        <v>683.68</v>
      </c>
      <c r="AQ622">
        <f t="shared" si="216"/>
        <v>683.68</v>
      </c>
      <c r="AR622">
        <v>210000</v>
      </c>
      <c r="AS622">
        <v>0.3</v>
      </c>
      <c r="AT622">
        <f t="shared" si="217"/>
        <v>420.45786209298279</v>
      </c>
      <c r="AU622">
        <f t="shared" si="218"/>
        <v>430.22432043614327</v>
      </c>
      <c r="AV622">
        <f t="shared" si="219"/>
        <v>429.00128293454259</v>
      </c>
      <c r="AW622">
        <f t="shared" si="226"/>
        <v>420.45786209298279</v>
      </c>
      <c r="AX622">
        <f t="shared" si="220"/>
        <v>483.43476416161877</v>
      </c>
      <c r="AY622">
        <f t="shared" si="221"/>
        <v>758.90968948533089</v>
      </c>
      <c r="AZ622">
        <f t="shared" si="222"/>
        <v>662.72803163444621</v>
      </c>
      <c r="BA622">
        <f t="shared" si="223"/>
        <v>390.69151029226077</v>
      </c>
      <c r="BB622">
        <f t="shared" si="224"/>
        <v>361.72139781939615</v>
      </c>
      <c r="BC622">
        <f t="shared" si="209"/>
        <v>399.14165535419494</v>
      </c>
      <c r="BD622">
        <v>0</v>
      </c>
      <c r="BE622">
        <v>0</v>
      </c>
      <c r="BF622">
        <v>0.74193387682539602</v>
      </c>
      <c r="BG622">
        <v>683.68</v>
      </c>
      <c r="BH622">
        <v>0.29442044957587699</v>
      </c>
      <c r="BI622">
        <v>683.68</v>
      </c>
      <c r="BJ622">
        <v>341.84</v>
      </c>
      <c r="BK622">
        <v>341.84</v>
      </c>
    </row>
    <row r="623" spans="1:63" x14ac:dyDescent="0.25">
      <c r="A623" t="s">
        <v>94</v>
      </c>
      <c r="B623">
        <v>621</v>
      </c>
      <c r="C623" t="s">
        <v>110</v>
      </c>
      <c r="D623">
        <v>0</v>
      </c>
      <c r="E623">
        <v>0</v>
      </c>
      <c r="F623">
        <v>212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127.2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f t="shared" si="210"/>
        <v>1</v>
      </c>
      <c r="W623" t="s">
        <v>22</v>
      </c>
      <c r="X623" t="s">
        <v>44</v>
      </c>
      <c r="Y623" t="s">
        <v>45</v>
      </c>
      <c r="Z623">
        <v>750</v>
      </c>
      <c r="AA623">
        <v>416</v>
      </c>
      <c r="AB623" s="1">
        <f>AG623*SQRT(3)</f>
        <v>394.90758412570398</v>
      </c>
      <c r="AC623" s="6">
        <f>(2^(1-AJ623))*AB623</f>
        <v>590.32730541054741</v>
      </c>
      <c r="AD623">
        <v>276</v>
      </c>
      <c r="AE623">
        <v>0</v>
      </c>
      <c r="AF623">
        <v>0</v>
      </c>
      <c r="AG623">
        <v>228</v>
      </c>
      <c r="AH623" s="7">
        <f t="shared" ref="AH623:AH637" si="227">(2*AG623)/((AB623/AC623)+0.5)</f>
        <v>390.08907617046992</v>
      </c>
      <c r="AI623">
        <v>1000000</v>
      </c>
      <c r="AJ623">
        <f t="shared" si="211"/>
        <v>0.42</v>
      </c>
      <c r="AK623">
        <f t="shared" si="212"/>
        <v>0.41999999999999971</v>
      </c>
      <c r="AL623">
        <v>0.44235194</v>
      </c>
      <c r="AM623">
        <v>0.28128150000000002</v>
      </c>
      <c r="AN623">
        <f t="shared" si="213"/>
        <v>305.7507481593463</v>
      </c>
      <c r="AO623">
        <f t="shared" si="214"/>
        <v>0</v>
      </c>
      <c r="AP623">
        <f t="shared" si="215"/>
        <v>305.7507481593463</v>
      </c>
      <c r="AQ623">
        <f t="shared" si="216"/>
        <v>293.60277927839797</v>
      </c>
      <c r="AR623">
        <v>169000</v>
      </c>
      <c r="AS623">
        <v>0.27500000000000002</v>
      </c>
      <c r="AT623">
        <f t="shared" si="217"/>
        <v>293.60277927839792</v>
      </c>
      <c r="AU623">
        <f t="shared" si="218"/>
        <v>293.60277927839797</v>
      </c>
      <c r="AV623">
        <f t="shared" si="219"/>
        <v>305.75074815934619</v>
      </c>
      <c r="AW623">
        <f t="shared" si="226"/>
        <v>305.75074815934619</v>
      </c>
      <c r="AX623">
        <f t="shared" si="220"/>
        <v>305.7507481593463</v>
      </c>
      <c r="AY623">
        <f t="shared" si="221"/>
        <v>305.7507481593463</v>
      </c>
      <c r="AZ623">
        <f t="shared" si="222"/>
        <v>305.7507481593463</v>
      </c>
      <c r="BA623">
        <f t="shared" si="223"/>
        <v>305.7507481593463</v>
      </c>
      <c r="BB623">
        <f t="shared" si="224"/>
        <v>305.7507481593463</v>
      </c>
      <c r="BC623">
        <f t="shared" si="209"/>
        <v>305.7507481593463</v>
      </c>
      <c r="BD623">
        <v>0</v>
      </c>
      <c r="BE623">
        <v>3.8739352840825402E-17</v>
      </c>
      <c r="BF623">
        <v>0.17002483629191301</v>
      </c>
      <c r="BG623">
        <v>293.60277927839797</v>
      </c>
      <c r="BH623">
        <v>0.30759763313609401</v>
      </c>
      <c r="BI623">
        <v>305.75074815934602</v>
      </c>
      <c r="BJ623">
        <v>293.60277927839797</v>
      </c>
      <c r="BK623">
        <v>0</v>
      </c>
    </row>
    <row r="624" spans="1:63" x14ac:dyDescent="0.25">
      <c r="A624" t="s">
        <v>94</v>
      </c>
      <c r="B624">
        <v>622</v>
      </c>
      <c r="C624" t="s">
        <v>110</v>
      </c>
      <c r="D624">
        <v>0</v>
      </c>
      <c r="E624">
        <v>0</v>
      </c>
      <c r="F624">
        <v>230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138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90</v>
      </c>
      <c r="V624">
        <f t="shared" si="210"/>
        <v>0</v>
      </c>
      <c r="W624" t="s">
        <v>22</v>
      </c>
      <c r="X624" t="s">
        <v>44</v>
      </c>
      <c r="Y624" t="s">
        <v>45</v>
      </c>
      <c r="Z624">
        <v>750</v>
      </c>
      <c r="AA624">
        <v>416</v>
      </c>
      <c r="AB624" s="1">
        <f>AG624*SQRT(3)</f>
        <v>394.90758412570398</v>
      </c>
      <c r="AC624" s="6">
        <f>(2^(1-AJ624))*AB624</f>
        <v>590.32730541054741</v>
      </c>
      <c r="AD624">
        <v>276</v>
      </c>
      <c r="AE624">
        <v>0</v>
      </c>
      <c r="AF624">
        <v>0</v>
      </c>
      <c r="AG624">
        <v>228</v>
      </c>
      <c r="AH624" s="7">
        <f t="shared" si="227"/>
        <v>390.08907617046992</v>
      </c>
      <c r="AI624">
        <v>1000000</v>
      </c>
      <c r="AJ624">
        <f t="shared" si="211"/>
        <v>0.42</v>
      </c>
      <c r="AK624">
        <f t="shared" si="212"/>
        <v>0.41999999999999971</v>
      </c>
      <c r="AL624">
        <v>0.88844144000000003</v>
      </c>
      <c r="AM624">
        <v>0.38731262</v>
      </c>
      <c r="AN624">
        <f t="shared" si="213"/>
        <v>331.71071734268702</v>
      </c>
      <c r="AO624">
        <f t="shared" si="214"/>
        <v>0</v>
      </c>
      <c r="AP624">
        <f t="shared" si="215"/>
        <v>331.71071734268702</v>
      </c>
      <c r="AQ624">
        <f t="shared" si="216"/>
        <v>229.99999999999901</v>
      </c>
      <c r="AR624">
        <v>169000</v>
      </c>
      <c r="AS624">
        <v>0.27500000000000002</v>
      </c>
      <c r="AT624">
        <f t="shared" si="217"/>
        <v>229.99999999999901</v>
      </c>
      <c r="AU624">
        <f t="shared" si="218"/>
        <v>229.99999999999903</v>
      </c>
      <c r="AV624">
        <f t="shared" si="219"/>
        <v>331.71071734268691</v>
      </c>
      <c r="AW624">
        <f t="shared" si="226"/>
        <v>331.71071734268702</v>
      </c>
      <c r="AX624">
        <f t="shared" si="220"/>
        <v>331.71071734268702</v>
      </c>
      <c r="AY624">
        <f t="shared" si="221"/>
        <v>331.71071734268702</v>
      </c>
      <c r="AZ624">
        <f t="shared" si="222"/>
        <v>331.71071734268702</v>
      </c>
      <c r="BA624">
        <f t="shared" si="223"/>
        <v>331.71071734268702</v>
      </c>
      <c r="BB624">
        <f t="shared" si="224"/>
        <v>331.71071734268702</v>
      </c>
      <c r="BC624">
        <f t="shared" si="209"/>
        <v>331.71071734268702</v>
      </c>
      <c r="BD624">
        <v>0.88394233926522503</v>
      </c>
      <c r="BE624">
        <v>0.68822981200903499</v>
      </c>
      <c r="BF624">
        <v>0.104339250493096</v>
      </c>
      <c r="BG624">
        <v>229.99999999999901</v>
      </c>
      <c r="BH624">
        <v>0.30759763313609401</v>
      </c>
      <c r="BI624">
        <v>239.02301144450499</v>
      </c>
      <c r="BJ624">
        <v>229.99999999999901</v>
      </c>
      <c r="BK624">
        <v>0</v>
      </c>
    </row>
    <row r="625" spans="1:63" x14ac:dyDescent="0.25">
      <c r="A625" t="s">
        <v>94</v>
      </c>
      <c r="B625">
        <v>623</v>
      </c>
      <c r="C625" t="s">
        <v>109</v>
      </c>
      <c r="D625">
        <v>0</v>
      </c>
      <c r="E625">
        <v>0</v>
      </c>
      <c r="F625">
        <v>503</v>
      </c>
      <c r="G625">
        <v>0</v>
      </c>
      <c r="H625">
        <v>0</v>
      </c>
      <c r="I625">
        <v>614.79999999999995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f t="shared" si="210"/>
        <v>1</v>
      </c>
      <c r="W625" t="s">
        <v>19</v>
      </c>
      <c r="X625" t="s">
        <v>46</v>
      </c>
      <c r="Y625" t="s">
        <v>41</v>
      </c>
      <c r="Z625">
        <v>2467</v>
      </c>
      <c r="AA625">
        <v>2115</v>
      </c>
      <c r="AB625">
        <v>866</v>
      </c>
      <c r="AC625">
        <v>1060</v>
      </c>
      <c r="AD625">
        <v>0</v>
      </c>
      <c r="AE625">
        <v>0</v>
      </c>
      <c r="AF625">
        <v>0</v>
      </c>
      <c r="AG625">
        <v>541</v>
      </c>
      <c r="AH625" s="7">
        <f t="shared" si="227"/>
        <v>821.57593123209176</v>
      </c>
      <c r="AI625">
        <v>10000000</v>
      </c>
      <c r="AJ625">
        <f t="shared" si="211"/>
        <v>0.38840000000000002</v>
      </c>
      <c r="AK625">
        <f t="shared" si="212"/>
        <v>0.70837466527616333</v>
      </c>
      <c r="AL625">
        <v>0.31985876000000002</v>
      </c>
      <c r="AM625">
        <v>0.31954929999999998</v>
      </c>
      <c r="AN625">
        <f t="shared" si="213"/>
        <v>503</v>
      </c>
      <c r="AO625">
        <f t="shared" si="214"/>
        <v>614.79999999999995</v>
      </c>
      <c r="AP625">
        <f t="shared" si="215"/>
        <v>1117.8</v>
      </c>
      <c r="AQ625">
        <f t="shared" si="216"/>
        <v>1117.7999999999988</v>
      </c>
      <c r="AR625">
        <v>210000</v>
      </c>
      <c r="AS625">
        <v>0.3</v>
      </c>
      <c r="AT625">
        <f t="shared" si="217"/>
        <v>819.72558845984668</v>
      </c>
      <c r="AU625">
        <f t="shared" si="218"/>
        <v>866.05534791221328</v>
      </c>
      <c r="AV625">
        <f t="shared" si="219"/>
        <v>865.84136138569306</v>
      </c>
      <c r="AW625">
        <f t="shared" si="226"/>
        <v>819.7255884598477</v>
      </c>
      <c r="AX625">
        <f t="shared" si="220"/>
        <v>749.83558197780928</v>
      </c>
      <c r="AY625">
        <f t="shared" si="221"/>
        <v>836.92117481913408</v>
      </c>
      <c r="AZ625">
        <f t="shared" si="222"/>
        <v>709.13544860685249</v>
      </c>
      <c r="BA625">
        <f t="shared" si="223"/>
        <v>525.70046538974646</v>
      </c>
      <c r="BB625">
        <f t="shared" si="224"/>
        <v>506.6172113802437</v>
      </c>
      <c r="BC625">
        <f t="shared" si="209"/>
        <v>536.30760242046915</v>
      </c>
      <c r="BD625">
        <v>0</v>
      </c>
      <c r="BE625">
        <v>0</v>
      </c>
      <c r="BF625">
        <v>1.98329657142857</v>
      </c>
      <c r="BG625">
        <v>1117.8</v>
      </c>
      <c r="BH625">
        <v>1.1904063492063399</v>
      </c>
      <c r="BI625">
        <v>1117.8</v>
      </c>
      <c r="BJ625">
        <v>502.99999999999898</v>
      </c>
      <c r="BK625">
        <v>614.79999999999995</v>
      </c>
    </row>
    <row r="626" spans="1:63" x14ac:dyDescent="0.25">
      <c r="A626" t="s">
        <v>94</v>
      </c>
      <c r="B626">
        <v>624</v>
      </c>
      <c r="C626" t="s">
        <v>109</v>
      </c>
      <c r="D626">
        <v>0</v>
      </c>
      <c r="E626">
        <v>0</v>
      </c>
      <c r="F626">
        <v>437</v>
      </c>
      <c r="G626">
        <v>0</v>
      </c>
      <c r="H626">
        <v>0</v>
      </c>
      <c r="I626">
        <v>1019.7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f t="shared" si="210"/>
        <v>1</v>
      </c>
      <c r="W626" t="s">
        <v>19</v>
      </c>
      <c r="X626" t="s">
        <v>46</v>
      </c>
      <c r="Y626" t="s">
        <v>41</v>
      </c>
      <c r="Z626">
        <v>2467</v>
      </c>
      <c r="AA626">
        <v>2115</v>
      </c>
      <c r="AB626">
        <v>866</v>
      </c>
      <c r="AC626">
        <v>1060</v>
      </c>
      <c r="AD626">
        <v>0</v>
      </c>
      <c r="AE626">
        <v>0</v>
      </c>
      <c r="AF626">
        <v>0</v>
      </c>
      <c r="AG626">
        <v>541</v>
      </c>
      <c r="AH626" s="7">
        <f t="shared" si="227"/>
        <v>821.57593123209176</v>
      </c>
      <c r="AI626">
        <v>10000000</v>
      </c>
      <c r="AJ626">
        <f t="shared" si="211"/>
        <v>0.38840000000000002</v>
      </c>
      <c r="AK626">
        <f t="shared" si="212"/>
        <v>0.70837466527616333</v>
      </c>
      <c r="AL626">
        <v>0.43216149999999998</v>
      </c>
      <c r="AM626">
        <v>0.43223548000000001</v>
      </c>
      <c r="AN626">
        <f t="shared" si="213"/>
        <v>437</v>
      </c>
      <c r="AO626">
        <f t="shared" si="214"/>
        <v>1019.7</v>
      </c>
      <c r="AP626">
        <f t="shared" si="215"/>
        <v>1456.7</v>
      </c>
      <c r="AQ626">
        <f t="shared" si="216"/>
        <v>1456.6999999999889</v>
      </c>
      <c r="AR626">
        <v>210000</v>
      </c>
      <c r="AS626">
        <v>0.3</v>
      </c>
      <c r="AT626">
        <f t="shared" si="217"/>
        <v>912.59935113363349</v>
      </c>
      <c r="AU626">
        <f t="shared" si="218"/>
        <v>865.68337905673707</v>
      </c>
      <c r="AV626">
        <f t="shared" si="219"/>
        <v>865.76049029539024</v>
      </c>
      <c r="AW626">
        <f t="shared" si="226"/>
        <v>912.59935113363929</v>
      </c>
      <c r="AX626">
        <f t="shared" si="220"/>
        <v>797.85832075626058</v>
      </c>
      <c r="AY626">
        <f t="shared" si="221"/>
        <v>1052.7795895805982</v>
      </c>
      <c r="AZ626">
        <f t="shared" si="222"/>
        <v>843.83730484798696</v>
      </c>
      <c r="BA626">
        <f t="shared" si="223"/>
        <v>498.80095108837997</v>
      </c>
      <c r="BB626">
        <f t="shared" si="224"/>
        <v>461.96048495455778</v>
      </c>
      <c r="BC626">
        <f t="shared" si="209"/>
        <v>527.04365840125854</v>
      </c>
      <c r="BD626">
        <v>0</v>
      </c>
      <c r="BE626">
        <v>0</v>
      </c>
      <c r="BF626">
        <v>3.3682141111111101</v>
      </c>
      <c r="BG626">
        <v>1456.69999999999</v>
      </c>
      <c r="BH626">
        <v>1.1904063492063399</v>
      </c>
      <c r="BI626">
        <v>1456.7</v>
      </c>
      <c r="BJ626">
        <v>436.99999999999898</v>
      </c>
      <c r="BK626">
        <v>1019.69999999999</v>
      </c>
    </row>
    <row r="627" spans="1:63" x14ac:dyDescent="0.25">
      <c r="A627" t="s">
        <v>94</v>
      </c>
      <c r="B627">
        <v>625</v>
      </c>
      <c r="C627" t="s">
        <v>109</v>
      </c>
      <c r="D627">
        <v>0</v>
      </c>
      <c r="E627">
        <v>0</v>
      </c>
      <c r="F627">
        <v>417</v>
      </c>
      <c r="G627">
        <v>0</v>
      </c>
      <c r="H627">
        <v>0</v>
      </c>
      <c r="I627">
        <v>1251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f t="shared" si="210"/>
        <v>1</v>
      </c>
      <c r="W627" t="s">
        <v>19</v>
      </c>
      <c r="X627" t="s">
        <v>46</v>
      </c>
      <c r="Y627" t="s">
        <v>41</v>
      </c>
      <c r="Z627">
        <v>2467</v>
      </c>
      <c r="AA627">
        <v>2115</v>
      </c>
      <c r="AB627">
        <v>866</v>
      </c>
      <c r="AC627">
        <v>1060</v>
      </c>
      <c r="AD627">
        <v>0</v>
      </c>
      <c r="AE627">
        <v>0</v>
      </c>
      <c r="AF627">
        <v>0</v>
      </c>
      <c r="AG627">
        <v>541</v>
      </c>
      <c r="AH627" s="7">
        <f t="shared" si="227"/>
        <v>821.57593123209176</v>
      </c>
      <c r="AI627">
        <v>10000000</v>
      </c>
      <c r="AJ627">
        <f t="shared" si="211"/>
        <v>0.38840000000000002</v>
      </c>
      <c r="AK627">
        <f t="shared" si="212"/>
        <v>0.70837466527616333</v>
      </c>
      <c r="AL627">
        <v>0.47308191999999999</v>
      </c>
      <c r="AM627">
        <v>0.47312219999999999</v>
      </c>
      <c r="AN627">
        <f t="shared" si="213"/>
        <v>417</v>
      </c>
      <c r="AO627">
        <f t="shared" si="214"/>
        <v>1251</v>
      </c>
      <c r="AP627">
        <f t="shared" si="215"/>
        <v>1668</v>
      </c>
      <c r="AQ627">
        <f t="shared" si="216"/>
        <v>1668</v>
      </c>
      <c r="AR627">
        <v>210000</v>
      </c>
      <c r="AS627">
        <v>0.3</v>
      </c>
      <c r="AT627">
        <f t="shared" si="217"/>
        <v>973.54480953015798</v>
      </c>
      <c r="AU627">
        <f t="shared" si="218"/>
        <v>865.66149167781919</v>
      </c>
      <c r="AV627">
        <f t="shared" si="219"/>
        <v>865.70983151049541</v>
      </c>
      <c r="AW627">
        <f t="shared" si="226"/>
        <v>973.54480953015798</v>
      </c>
      <c r="AX627">
        <f t="shared" si="220"/>
        <v>834</v>
      </c>
      <c r="AY627">
        <f t="shared" si="221"/>
        <v>1275.0049342105265</v>
      </c>
      <c r="AZ627">
        <f t="shared" si="222"/>
        <v>1020.7812499999999</v>
      </c>
      <c r="BA627">
        <f t="shared" si="223"/>
        <v>517.16901785723508</v>
      </c>
      <c r="BB627">
        <f t="shared" si="224"/>
        <v>475.16049254315897</v>
      </c>
      <c r="BC627">
        <f t="shared" si="209"/>
        <v>561.34698395607427</v>
      </c>
      <c r="BD627">
        <v>0</v>
      </c>
      <c r="BE627">
        <v>0</v>
      </c>
      <c r="BF627">
        <v>4.4162285714285696</v>
      </c>
      <c r="BG627">
        <v>1668</v>
      </c>
      <c r="BH627">
        <v>1.1904063492063399</v>
      </c>
      <c r="BI627">
        <v>1668</v>
      </c>
      <c r="BJ627">
        <v>417</v>
      </c>
      <c r="BK627">
        <v>1251</v>
      </c>
    </row>
    <row r="628" spans="1:63" x14ac:dyDescent="0.25">
      <c r="A628" t="s">
        <v>94</v>
      </c>
      <c r="B628">
        <v>626</v>
      </c>
      <c r="C628" t="s">
        <v>109</v>
      </c>
      <c r="D628">
        <v>0</v>
      </c>
      <c r="E628">
        <v>0</v>
      </c>
      <c r="F628">
        <v>372</v>
      </c>
      <c r="G628">
        <v>0</v>
      </c>
      <c r="H628">
        <v>0</v>
      </c>
      <c r="I628">
        <v>1488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f t="shared" si="210"/>
        <v>1</v>
      </c>
      <c r="W628" t="s">
        <v>19</v>
      </c>
      <c r="X628" t="s">
        <v>46</v>
      </c>
      <c r="Y628" t="s">
        <v>41</v>
      </c>
      <c r="Z628">
        <v>2467</v>
      </c>
      <c r="AA628">
        <v>2115</v>
      </c>
      <c r="AB628">
        <v>866</v>
      </c>
      <c r="AC628">
        <v>1060</v>
      </c>
      <c r="AD628">
        <v>0</v>
      </c>
      <c r="AE628">
        <v>0</v>
      </c>
      <c r="AF628">
        <v>0</v>
      </c>
      <c r="AG628">
        <v>541</v>
      </c>
      <c r="AH628" s="7">
        <f t="shared" si="227"/>
        <v>821.57593123209176</v>
      </c>
      <c r="AI628">
        <v>10000000</v>
      </c>
      <c r="AJ628">
        <f t="shared" si="211"/>
        <v>0.38840000000000002</v>
      </c>
      <c r="AK628">
        <f t="shared" si="212"/>
        <v>0.70837466527616333</v>
      </c>
      <c r="AL628">
        <v>0.47531107</v>
      </c>
      <c r="AM628">
        <v>0.47534683</v>
      </c>
      <c r="AN628">
        <f t="shared" si="213"/>
        <v>372</v>
      </c>
      <c r="AO628">
        <f t="shared" si="214"/>
        <v>1488</v>
      </c>
      <c r="AP628">
        <f t="shared" si="215"/>
        <v>1860</v>
      </c>
      <c r="AQ628">
        <f t="shared" si="216"/>
        <v>1859.9999999999891</v>
      </c>
      <c r="AR628">
        <v>210000</v>
      </c>
      <c r="AS628">
        <v>0.3</v>
      </c>
      <c r="AT628">
        <f t="shared" si="217"/>
        <v>995.48104388300737</v>
      </c>
      <c r="AU628">
        <f t="shared" si="218"/>
        <v>865.48544443213621</v>
      </c>
      <c r="AV628">
        <f t="shared" si="219"/>
        <v>865.53525758189471</v>
      </c>
      <c r="AW628">
        <f t="shared" si="226"/>
        <v>995.4810438830109</v>
      </c>
      <c r="AX628">
        <f t="shared" si="220"/>
        <v>831.81728762992179</v>
      </c>
      <c r="AY628">
        <f t="shared" si="221"/>
        <v>1502.8192032686418</v>
      </c>
      <c r="AZ628">
        <f t="shared" si="222"/>
        <v>1254.8325358851675</v>
      </c>
      <c r="BA628">
        <f t="shared" si="223"/>
        <v>523.46471192479748</v>
      </c>
      <c r="BB628">
        <f t="shared" si="224"/>
        <v>492.71676098040996</v>
      </c>
      <c r="BC628">
        <f t="shared" si="209"/>
        <v>584.72553406621228</v>
      </c>
      <c r="BD628">
        <v>0</v>
      </c>
      <c r="BE628">
        <v>0</v>
      </c>
      <c r="BF628">
        <v>5.4914285714285702</v>
      </c>
      <c r="BG628">
        <v>1860</v>
      </c>
      <c r="BH628">
        <v>1.1904063492063399</v>
      </c>
      <c r="BI628">
        <v>1860</v>
      </c>
      <c r="BJ628">
        <v>371.99999999999898</v>
      </c>
      <c r="BK628">
        <v>1487.99999999999</v>
      </c>
    </row>
    <row r="629" spans="1:63" x14ac:dyDescent="0.25">
      <c r="A629" t="s">
        <v>94</v>
      </c>
      <c r="B629">
        <v>627</v>
      </c>
      <c r="C629" t="s">
        <v>110</v>
      </c>
      <c r="D629">
        <v>0</v>
      </c>
      <c r="E629">
        <v>0</v>
      </c>
      <c r="F629">
        <v>734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367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f t="shared" si="210"/>
        <v>1</v>
      </c>
      <c r="W629" t="s">
        <v>18</v>
      </c>
      <c r="X629" t="s">
        <v>46</v>
      </c>
      <c r="Y629" t="s">
        <v>41</v>
      </c>
      <c r="Z629">
        <v>2467</v>
      </c>
      <c r="AA629">
        <v>2115</v>
      </c>
      <c r="AB629">
        <v>866</v>
      </c>
      <c r="AC629">
        <v>1060</v>
      </c>
      <c r="AD629">
        <v>0</v>
      </c>
      <c r="AE629">
        <v>0</v>
      </c>
      <c r="AF629">
        <v>0</v>
      </c>
      <c r="AG629">
        <v>541</v>
      </c>
      <c r="AH629" s="7">
        <f t="shared" si="227"/>
        <v>821.57593123209176</v>
      </c>
      <c r="AI629">
        <v>10000000</v>
      </c>
      <c r="AJ629">
        <f t="shared" si="211"/>
        <v>0.38840000000000002</v>
      </c>
      <c r="AK629">
        <f t="shared" si="212"/>
        <v>0.70837466527616333</v>
      </c>
      <c r="AL629">
        <v>0.37583620000000001</v>
      </c>
      <c r="AM629">
        <v>0.46276686</v>
      </c>
      <c r="AN629">
        <f t="shared" si="213"/>
        <v>970.99073116070474</v>
      </c>
      <c r="AO629">
        <f t="shared" si="214"/>
        <v>0</v>
      </c>
      <c r="AP629">
        <f t="shared" si="215"/>
        <v>970.99073116070474</v>
      </c>
      <c r="AQ629">
        <f t="shared" si="216"/>
        <v>942.84007127402003</v>
      </c>
      <c r="AR629">
        <v>210000</v>
      </c>
      <c r="AS629">
        <v>0.3</v>
      </c>
      <c r="AT629">
        <f t="shared" si="217"/>
        <v>942.84007127401981</v>
      </c>
      <c r="AU629">
        <f t="shared" si="218"/>
        <v>942.84007127402003</v>
      </c>
      <c r="AV629">
        <f t="shared" si="219"/>
        <v>970.9907311607044</v>
      </c>
      <c r="AW629">
        <f t="shared" si="226"/>
        <v>970.99073116070383</v>
      </c>
      <c r="AX629">
        <f t="shared" si="220"/>
        <v>970.99073116070474</v>
      </c>
      <c r="AY629">
        <f t="shared" si="221"/>
        <v>970.99073116070474</v>
      </c>
      <c r="AZ629">
        <f t="shared" si="222"/>
        <v>970.99073116070474</v>
      </c>
      <c r="BA629">
        <f t="shared" si="223"/>
        <v>970.99073116070474</v>
      </c>
      <c r="BB629">
        <f t="shared" si="224"/>
        <v>970.99073116070474</v>
      </c>
      <c r="BC629">
        <f t="shared" si="209"/>
        <v>970.99073116070474</v>
      </c>
      <c r="BD629">
        <v>2.3533114305743401E-8</v>
      </c>
      <c r="BE629">
        <v>3.0952772692896899E-17</v>
      </c>
      <c r="BF629">
        <v>1.4110276190476101</v>
      </c>
      <c r="BG629">
        <v>942.84007127402003</v>
      </c>
      <c r="BH629">
        <v>1.1904063492063399</v>
      </c>
      <c r="BI629">
        <v>970.99073116070394</v>
      </c>
      <c r="BJ629">
        <v>942.84007127402003</v>
      </c>
      <c r="BK629">
        <v>0</v>
      </c>
    </row>
    <row r="630" spans="1:63" x14ac:dyDescent="0.25">
      <c r="A630" t="s">
        <v>94</v>
      </c>
      <c r="B630">
        <v>628</v>
      </c>
      <c r="C630" t="s">
        <v>109</v>
      </c>
      <c r="D630">
        <v>0</v>
      </c>
      <c r="E630">
        <v>0</v>
      </c>
      <c r="F630">
        <v>607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303.5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90</v>
      </c>
      <c r="V630">
        <f t="shared" si="210"/>
        <v>0</v>
      </c>
      <c r="W630" t="s">
        <v>18</v>
      </c>
      <c r="X630" t="s">
        <v>46</v>
      </c>
      <c r="Y630" t="s">
        <v>41</v>
      </c>
      <c r="Z630">
        <v>2467</v>
      </c>
      <c r="AA630">
        <v>2115</v>
      </c>
      <c r="AB630">
        <v>866</v>
      </c>
      <c r="AC630">
        <v>1060</v>
      </c>
      <c r="AD630">
        <v>0</v>
      </c>
      <c r="AE630">
        <v>0</v>
      </c>
      <c r="AF630">
        <v>0</v>
      </c>
      <c r="AG630">
        <v>541</v>
      </c>
      <c r="AH630" s="7">
        <f t="shared" si="227"/>
        <v>821.57593123209176</v>
      </c>
      <c r="AI630">
        <v>10000000</v>
      </c>
      <c r="AJ630">
        <f t="shared" si="211"/>
        <v>0.38840000000000002</v>
      </c>
      <c r="AK630">
        <f t="shared" si="212"/>
        <v>0.70837466527616333</v>
      </c>
      <c r="AL630">
        <v>0.21383468999999999</v>
      </c>
      <c r="AM630">
        <v>0.481101</v>
      </c>
      <c r="AN630">
        <f t="shared" si="213"/>
        <v>802.98552290810323</v>
      </c>
      <c r="AO630">
        <f t="shared" si="214"/>
        <v>0</v>
      </c>
      <c r="AP630">
        <f t="shared" si="215"/>
        <v>802.98552290810323</v>
      </c>
      <c r="AQ630">
        <f t="shared" si="216"/>
        <v>607</v>
      </c>
      <c r="AR630">
        <v>210000</v>
      </c>
      <c r="AS630">
        <v>0.3</v>
      </c>
      <c r="AT630">
        <f t="shared" si="217"/>
        <v>607.00000000000011</v>
      </c>
      <c r="AU630">
        <f t="shared" si="218"/>
        <v>607</v>
      </c>
      <c r="AV630">
        <f t="shared" si="219"/>
        <v>802.98552290810335</v>
      </c>
      <c r="AW630">
        <f t="shared" si="226"/>
        <v>802.98552290810335</v>
      </c>
      <c r="AX630">
        <f t="shared" si="220"/>
        <v>802.98552290810323</v>
      </c>
      <c r="AY630">
        <f t="shared" si="221"/>
        <v>802.98552290810323</v>
      </c>
      <c r="AZ630">
        <f t="shared" si="222"/>
        <v>802.98552290810323</v>
      </c>
      <c r="BA630">
        <f t="shared" si="223"/>
        <v>802.98552290810323</v>
      </c>
      <c r="BB630">
        <f t="shared" si="224"/>
        <v>802.98552290810323</v>
      </c>
      <c r="BC630">
        <f t="shared" si="209"/>
        <v>802.98552290810323</v>
      </c>
      <c r="BD630">
        <v>0.76987323142336905</v>
      </c>
      <c r="BE630">
        <v>0.57260316475915896</v>
      </c>
      <c r="BF630">
        <v>0.58483968253968199</v>
      </c>
      <c r="BG630">
        <v>607</v>
      </c>
      <c r="BH630">
        <v>1.1904063492063399</v>
      </c>
      <c r="BI630">
        <v>607</v>
      </c>
      <c r="BJ630">
        <v>607</v>
      </c>
      <c r="BK630">
        <v>0</v>
      </c>
    </row>
    <row r="631" spans="1:63" x14ac:dyDescent="0.25">
      <c r="A631" t="s">
        <v>94</v>
      </c>
      <c r="B631">
        <v>629</v>
      </c>
      <c r="C631" t="s">
        <v>110</v>
      </c>
      <c r="D631">
        <v>0</v>
      </c>
      <c r="E631">
        <v>0</v>
      </c>
      <c r="F631">
        <v>440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440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90</v>
      </c>
      <c r="V631">
        <f t="shared" si="210"/>
        <v>0</v>
      </c>
      <c r="W631" t="s">
        <v>18</v>
      </c>
      <c r="X631" t="s">
        <v>46</v>
      </c>
      <c r="Y631" t="s">
        <v>41</v>
      </c>
      <c r="Z631">
        <v>2467</v>
      </c>
      <c r="AA631">
        <v>2115</v>
      </c>
      <c r="AB631">
        <v>866</v>
      </c>
      <c r="AC631">
        <v>1060</v>
      </c>
      <c r="AD631">
        <v>0</v>
      </c>
      <c r="AE631">
        <v>0</v>
      </c>
      <c r="AF631">
        <v>0</v>
      </c>
      <c r="AG631">
        <v>541</v>
      </c>
      <c r="AH631" s="7">
        <f t="shared" si="227"/>
        <v>821.57593123209176</v>
      </c>
      <c r="AI631">
        <v>10000000</v>
      </c>
      <c r="AJ631">
        <f t="shared" si="211"/>
        <v>0.38840000000000002</v>
      </c>
      <c r="AK631">
        <f t="shared" si="212"/>
        <v>0.70837466527616333</v>
      </c>
      <c r="AL631">
        <v>0.30393409999999998</v>
      </c>
      <c r="AM631">
        <v>0.76729270000000005</v>
      </c>
      <c r="AN631">
        <f t="shared" si="213"/>
        <v>880</v>
      </c>
      <c r="AO631">
        <f t="shared" si="214"/>
        <v>0</v>
      </c>
      <c r="AP631">
        <f t="shared" si="215"/>
        <v>880</v>
      </c>
      <c r="AQ631">
        <f t="shared" si="216"/>
        <v>709.47868185027198</v>
      </c>
      <c r="AR631">
        <v>210000</v>
      </c>
      <c r="AS631">
        <v>0.3</v>
      </c>
      <c r="AT631">
        <f t="shared" si="217"/>
        <v>709.47868185027221</v>
      </c>
      <c r="AU631">
        <f t="shared" si="218"/>
        <v>709.47868185027221</v>
      </c>
      <c r="AV631">
        <f t="shared" si="219"/>
        <v>879.99999999999977</v>
      </c>
      <c r="AW631">
        <f t="shared" si="226"/>
        <v>879.99999999999977</v>
      </c>
      <c r="AX631">
        <f t="shared" si="220"/>
        <v>880</v>
      </c>
      <c r="AY631">
        <f t="shared" si="221"/>
        <v>880</v>
      </c>
      <c r="AZ631">
        <f t="shared" si="222"/>
        <v>880</v>
      </c>
      <c r="BA631">
        <f t="shared" si="223"/>
        <v>880</v>
      </c>
      <c r="BB631">
        <f t="shared" si="224"/>
        <v>880</v>
      </c>
      <c r="BC631">
        <f t="shared" si="209"/>
        <v>880</v>
      </c>
      <c r="BD631">
        <v>0.76987323142336805</v>
      </c>
      <c r="BE631">
        <v>0.87508824164550003</v>
      </c>
      <c r="BF631">
        <v>0.79898412698412602</v>
      </c>
      <c r="BG631">
        <v>709.47868185027198</v>
      </c>
      <c r="BH631">
        <v>1.1904063492063399</v>
      </c>
      <c r="BI631">
        <v>762.10235533030595</v>
      </c>
      <c r="BJ631">
        <v>709.47868185027198</v>
      </c>
      <c r="BK631">
        <v>0</v>
      </c>
    </row>
    <row r="632" spans="1:63" x14ac:dyDescent="0.25">
      <c r="A632" t="s">
        <v>94</v>
      </c>
      <c r="B632">
        <v>630</v>
      </c>
      <c r="C632" t="s">
        <v>109</v>
      </c>
      <c r="D632">
        <v>0</v>
      </c>
      <c r="E632">
        <v>0</v>
      </c>
      <c r="F632">
        <v>417</v>
      </c>
      <c r="G632">
        <v>0</v>
      </c>
      <c r="H632">
        <v>0</v>
      </c>
      <c r="I632">
        <v>509.7</v>
      </c>
      <c r="J632">
        <v>0</v>
      </c>
      <c r="K632">
        <v>0</v>
      </c>
      <c r="L632">
        <v>208.5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90</v>
      </c>
      <c r="V632">
        <f t="shared" si="210"/>
        <v>0</v>
      </c>
      <c r="W632" t="s">
        <v>18</v>
      </c>
      <c r="X632" t="s">
        <v>46</v>
      </c>
      <c r="Y632" t="s">
        <v>41</v>
      </c>
      <c r="Z632">
        <v>2467</v>
      </c>
      <c r="AA632">
        <v>2115</v>
      </c>
      <c r="AB632">
        <v>866</v>
      </c>
      <c r="AC632">
        <v>1060</v>
      </c>
      <c r="AD632">
        <v>0</v>
      </c>
      <c r="AE632">
        <v>0</v>
      </c>
      <c r="AF632">
        <v>0</v>
      </c>
      <c r="AG632">
        <v>541</v>
      </c>
      <c r="AH632" s="7">
        <f t="shared" si="227"/>
        <v>821.57593123209176</v>
      </c>
      <c r="AI632">
        <v>10000000</v>
      </c>
      <c r="AJ632">
        <f t="shared" si="211"/>
        <v>0.38840000000000002</v>
      </c>
      <c r="AK632">
        <f t="shared" si="212"/>
        <v>0.70837466527616333</v>
      </c>
      <c r="AL632">
        <v>0.31107336000000002</v>
      </c>
      <c r="AM632">
        <v>8.4856409999999993E-2</v>
      </c>
      <c r="AN632">
        <f t="shared" si="213"/>
        <v>551.6391483569671</v>
      </c>
      <c r="AO632">
        <f t="shared" si="214"/>
        <v>509.7</v>
      </c>
      <c r="AP632">
        <f t="shared" si="215"/>
        <v>1061.3391483569671</v>
      </c>
      <c r="AQ632">
        <f t="shared" si="216"/>
        <v>926.7</v>
      </c>
      <c r="AR632">
        <v>210000</v>
      </c>
      <c r="AS632">
        <v>0.3</v>
      </c>
      <c r="AT632">
        <f t="shared" si="217"/>
        <v>679.58038608385368</v>
      </c>
      <c r="AU632">
        <f t="shared" si="218"/>
        <v>865.98565157084568</v>
      </c>
      <c r="AV632">
        <f t="shared" si="219"/>
        <v>865.8594744727186</v>
      </c>
      <c r="AW632">
        <f t="shared" si="226"/>
        <v>823.13534721943176</v>
      </c>
      <c r="AX632">
        <f t="shared" si="220"/>
        <v>765.16418102100556</v>
      </c>
      <c r="AY632">
        <f t="shared" si="221"/>
        <v>838.94357171316813</v>
      </c>
      <c r="AZ632">
        <f t="shared" si="222"/>
        <v>726.7905056842867</v>
      </c>
      <c r="BA632">
        <f t="shared" si="223"/>
        <v>568.39141872597691</v>
      </c>
      <c r="BB632">
        <f t="shared" si="224"/>
        <v>553.50612756161979</v>
      </c>
      <c r="BC632">
        <f t="shared" si="209"/>
        <v>576.23670010632975</v>
      </c>
      <c r="BD632">
        <v>0.76987323142336905</v>
      </c>
      <c r="BE632">
        <v>0.233669151261027</v>
      </c>
      <c r="BF632">
        <v>1.3631315714285701</v>
      </c>
      <c r="BG632">
        <v>926.7</v>
      </c>
      <c r="BH632">
        <v>1.1904063492063399</v>
      </c>
      <c r="BI632">
        <v>926.7</v>
      </c>
      <c r="BJ632">
        <v>417</v>
      </c>
      <c r="BK632">
        <v>509.7</v>
      </c>
    </row>
    <row r="633" spans="1:63" x14ac:dyDescent="0.25">
      <c r="A633" t="s">
        <v>94</v>
      </c>
      <c r="B633">
        <v>631</v>
      </c>
      <c r="C633" t="s">
        <v>110</v>
      </c>
      <c r="D633">
        <v>0</v>
      </c>
      <c r="E633">
        <v>0</v>
      </c>
      <c r="F633">
        <v>464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464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f t="shared" si="210"/>
        <v>1</v>
      </c>
      <c r="W633" t="s">
        <v>18</v>
      </c>
      <c r="X633" t="s">
        <v>46</v>
      </c>
      <c r="Y633" t="s">
        <v>41</v>
      </c>
      <c r="Z633">
        <v>2467</v>
      </c>
      <c r="AA633">
        <v>2115</v>
      </c>
      <c r="AB633">
        <v>866</v>
      </c>
      <c r="AC633">
        <v>1060</v>
      </c>
      <c r="AD633">
        <v>0</v>
      </c>
      <c r="AE633">
        <v>0</v>
      </c>
      <c r="AF633">
        <v>0</v>
      </c>
      <c r="AG633">
        <v>541</v>
      </c>
      <c r="AH633" s="7">
        <f t="shared" si="227"/>
        <v>821.57593123209176</v>
      </c>
      <c r="AI633">
        <v>10000000</v>
      </c>
      <c r="AJ633">
        <f t="shared" si="211"/>
        <v>0.38840000000000002</v>
      </c>
      <c r="AK633">
        <f t="shared" si="212"/>
        <v>0.70837466527616333</v>
      </c>
      <c r="AL633">
        <v>0.39058939999999998</v>
      </c>
      <c r="AM633">
        <v>0.5369254</v>
      </c>
      <c r="AN633">
        <f t="shared" si="213"/>
        <v>928</v>
      </c>
      <c r="AO633">
        <f t="shared" si="214"/>
        <v>0</v>
      </c>
      <c r="AP633">
        <f t="shared" si="215"/>
        <v>928</v>
      </c>
      <c r="AQ633">
        <f t="shared" si="216"/>
        <v>880.37810059087599</v>
      </c>
      <c r="AR633">
        <v>210000</v>
      </c>
      <c r="AS633">
        <v>0.3</v>
      </c>
      <c r="AT633">
        <f t="shared" si="217"/>
        <v>880.37810059087587</v>
      </c>
      <c r="AU633">
        <f t="shared" si="218"/>
        <v>880.37810059087587</v>
      </c>
      <c r="AV633">
        <f t="shared" si="219"/>
        <v>928</v>
      </c>
      <c r="AW633">
        <f t="shared" si="226"/>
        <v>927.99999999999977</v>
      </c>
      <c r="AX633">
        <f t="shared" si="220"/>
        <v>928</v>
      </c>
      <c r="AY633">
        <f t="shared" si="221"/>
        <v>928</v>
      </c>
      <c r="AZ633">
        <f t="shared" si="222"/>
        <v>928</v>
      </c>
      <c r="BA633">
        <f t="shared" si="223"/>
        <v>928</v>
      </c>
      <c r="BB633">
        <f t="shared" si="224"/>
        <v>928</v>
      </c>
      <c r="BC633">
        <f t="shared" si="209"/>
        <v>928</v>
      </c>
      <c r="BD633">
        <v>0</v>
      </c>
      <c r="BE633">
        <v>5.2678325759873003E-17</v>
      </c>
      <c r="BF633">
        <v>1.23026285714285</v>
      </c>
      <c r="BG633">
        <v>880.37810059087599</v>
      </c>
      <c r="BH633">
        <v>1.1904063492063399</v>
      </c>
      <c r="BI633">
        <v>928</v>
      </c>
      <c r="BJ633">
        <v>880.37810059087599</v>
      </c>
      <c r="BK633">
        <v>0</v>
      </c>
    </row>
    <row r="634" spans="1:63" x14ac:dyDescent="0.25">
      <c r="A634" t="s">
        <v>94</v>
      </c>
      <c r="B634">
        <v>632</v>
      </c>
      <c r="C634" t="s">
        <v>110</v>
      </c>
      <c r="D634">
        <v>0</v>
      </c>
      <c r="E634">
        <v>0</v>
      </c>
      <c r="F634">
        <v>239.72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239.72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f t="shared" si="210"/>
        <v>1</v>
      </c>
      <c r="W634" t="s">
        <v>18</v>
      </c>
      <c r="X634" t="s">
        <v>47</v>
      </c>
      <c r="Y634" t="s">
        <v>41</v>
      </c>
      <c r="Z634">
        <v>995</v>
      </c>
      <c r="AA634">
        <v>900</v>
      </c>
      <c r="AB634">
        <v>382.2</v>
      </c>
      <c r="AC634" s="6">
        <f>(2^(1-AJ634))*AB634</f>
        <v>476.18684916954049</v>
      </c>
      <c r="AD634">
        <v>0</v>
      </c>
      <c r="AE634">
        <v>0</v>
      </c>
      <c r="AF634">
        <v>0</v>
      </c>
      <c r="AG634">
        <v>306.89999999999998</v>
      </c>
      <c r="AH634" s="7">
        <f t="shared" si="227"/>
        <v>471.20197705774649</v>
      </c>
      <c r="AI634">
        <v>500000</v>
      </c>
      <c r="AJ634">
        <f t="shared" si="211"/>
        <v>0.68280000000000007</v>
      </c>
      <c r="AK634">
        <f t="shared" si="212"/>
        <v>0.68280000000000007</v>
      </c>
      <c r="AL634">
        <v>1.2437155</v>
      </c>
      <c r="AM634">
        <v>0.96950230000000004</v>
      </c>
      <c r="AN634">
        <f t="shared" si="213"/>
        <v>479.44</v>
      </c>
      <c r="AO634">
        <f t="shared" si="214"/>
        <v>0</v>
      </c>
      <c r="AP634">
        <f t="shared" si="215"/>
        <v>479.44</v>
      </c>
      <c r="AQ634">
        <f t="shared" si="216"/>
        <v>453.57152542019202</v>
      </c>
      <c r="AR634">
        <v>205000</v>
      </c>
      <c r="AS634">
        <v>0.28999999999999998</v>
      </c>
      <c r="AT634">
        <f t="shared" si="217"/>
        <v>453.57152542019236</v>
      </c>
      <c r="AU634">
        <f t="shared" si="218"/>
        <v>453.57152542019219</v>
      </c>
      <c r="AV634">
        <f t="shared" si="219"/>
        <v>479.44000000000005</v>
      </c>
      <c r="AW634">
        <f t="shared" si="226"/>
        <v>479.4400000000004</v>
      </c>
      <c r="AX634">
        <f t="shared" si="220"/>
        <v>479.44</v>
      </c>
      <c r="AY634">
        <f t="shared" si="221"/>
        <v>479.44</v>
      </c>
      <c r="AZ634">
        <f t="shared" si="222"/>
        <v>479.44</v>
      </c>
      <c r="BA634">
        <f t="shared" si="223"/>
        <v>479.44</v>
      </c>
      <c r="BB634">
        <f t="shared" si="224"/>
        <v>479.44</v>
      </c>
      <c r="BC634">
        <f t="shared" si="209"/>
        <v>479.44</v>
      </c>
      <c r="BD634">
        <v>8.83544332936627E-9</v>
      </c>
      <c r="BE634">
        <v>4.6473671087681402E-17</v>
      </c>
      <c r="BF634">
        <v>0.33451565637723502</v>
      </c>
      <c r="BG634">
        <v>453.57152542019202</v>
      </c>
      <c r="BH634">
        <v>0.23752331707317001</v>
      </c>
      <c r="BI634">
        <v>479.44</v>
      </c>
      <c r="BJ634">
        <v>453.57152542019202</v>
      </c>
      <c r="BK634">
        <v>0</v>
      </c>
    </row>
    <row r="635" spans="1:63" x14ac:dyDescent="0.25">
      <c r="A635" t="s">
        <v>94</v>
      </c>
      <c r="B635">
        <v>633</v>
      </c>
      <c r="C635" t="s">
        <v>110</v>
      </c>
      <c r="D635">
        <v>0</v>
      </c>
      <c r="E635">
        <v>0</v>
      </c>
      <c r="F635">
        <v>215</v>
      </c>
      <c r="G635">
        <v>0</v>
      </c>
      <c r="H635">
        <v>0</v>
      </c>
      <c r="I635">
        <v>-215</v>
      </c>
      <c r="J635">
        <v>0</v>
      </c>
      <c r="K635">
        <v>0</v>
      </c>
      <c r="L635">
        <v>107.5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90</v>
      </c>
      <c r="V635">
        <f t="shared" si="210"/>
        <v>0</v>
      </c>
      <c r="W635" t="s">
        <v>18</v>
      </c>
      <c r="X635" t="s">
        <v>48</v>
      </c>
      <c r="Y635" t="s">
        <v>45</v>
      </c>
      <c r="Z635">
        <v>330</v>
      </c>
      <c r="AA635" s="3">
        <f>Z635/1.5</f>
        <v>220</v>
      </c>
      <c r="AB635">
        <v>196.5</v>
      </c>
      <c r="AC635" s="6">
        <f>(2^(1-AJ635))*AB635</f>
        <v>293.73787735676541</v>
      </c>
      <c r="AD635">
        <v>0</v>
      </c>
      <c r="AE635">
        <v>0</v>
      </c>
      <c r="AF635">
        <v>0</v>
      </c>
      <c r="AG635">
        <v>177.5</v>
      </c>
      <c r="AH635" s="7">
        <f t="shared" si="227"/>
        <v>303.68776763271234</v>
      </c>
      <c r="AI635">
        <v>10000000</v>
      </c>
      <c r="AJ635">
        <f t="shared" si="211"/>
        <v>0.42</v>
      </c>
      <c r="AK635">
        <f t="shared" si="212"/>
        <v>0.41999999999999993</v>
      </c>
      <c r="AL635">
        <v>1.7194643999999999</v>
      </c>
      <c r="AM635">
        <v>1.1715993</v>
      </c>
      <c r="AN635">
        <f t="shared" si="213"/>
        <v>284.41826593944347</v>
      </c>
      <c r="AO635">
        <f t="shared" si="214"/>
        <v>215</v>
      </c>
      <c r="AP635">
        <f t="shared" si="215"/>
        <v>499.41826593944347</v>
      </c>
      <c r="AQ635">
        <f t="shared" si="216"/>
        <v>429.99999999999801</v>
      </c>
      <c r="AR635">
        <v>170000</v>
      </c>
      <c r="AS635">
        <v>0.27500000000000002</v>
      </c>
      <c r="AT635">
        <f t="shared" si="217"/>
        <v>321.39258845651034</v>
      </c>
      <c r="AU635">
        <f t="shared" si="218"/>
        <v>190.88944856421406</v>
      </c>
      <c r="AV635">
        <f t="shared" si="219"/>
        <v>189.68956767596092</v>
      </c>
      <c r="AW635">
        <f t="shared" si="226"/>
        <v>394.2498242220766</v>
      </c>
      <c r="AX635">
        <f t="shared" si="220"/>
        <v>376.88682276909117</v>
      </c>
      <c r="AY635">
        <f t="shared" si="221"/>
        <v>1347.8952603217101</v>
      </c>
      <c r="AZ635">
        <f t="shared" si="222"/>
        <v>12514.403701335525</v>
      </c>
      <c r="BA635">
        <f t="shared" si="223"/>
        <v>1341.6849074222303</v>
      </c>
      <c r="BB635">
        <f t="shared" si="224"/>
        <v>3237.3007938005899</v>
      </c>
      <c r="BC635">
        <f t="shared" si="209"/>
        <v>494.18666391392725</v>
      </c>
      <c r="BD635">
        <v>0.76987323142336905</v>
      </c>
      <c r="BE635">
        <v>0.24922232873577199</v>
      </c>
      <c r="BF635">
        <v>0.36254901960784303</v>
      </c>
      <c r="BG635">
        <v>429.99999999999898</v>
      </c>
      <c r="BH635">
        <v>7.5710294117647001E-2</v>
      </c>
      <c r="BI635">
        <v>430</v>
      </c>
      <c r="BJ635">
        <v>214.99999999999901</v>
      </c>
      <c r="BK635">
        <v>214.99999999999901</v>
      </c>
    </row>
    <row r="636" spans="1:63" x14ac:dyDescent="0.25">
      <c r="A636" t="s">
        <v>94</v>
      </c>
      <c r="B636">
        <v>634</v>
      </c>
      <c r="C636" t="s">
        <v>110</v>
      </c>
      <c r="D636">
        <v>0</v>
      </c>
      <c r="E636">
        <v>0</v>
      </c>
      <c r="F636">
        <v>200</v>
      </c>
      <c r="G636">
        <v>0</v>
      </c>
      <c r="H636">
        <v>0</v>
      </c>
      <c r="I636">
        <v>-200</v>
      </c>
      <c r="J636">
        <v>0</v>
      </c>
      <c r="K636">
        <v>0</v>
      </c>
      <c r="L636">
        <v>133.5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90</v>
      </c>
      <c r="V636">
        <f t="shared" si="210"/>
        <v>0</v>
      </c>
      <c r="W636" t="s">
        <v>18</v>
      </c>
      <c r="X636" t="s">
        <v>48</v>
      </c>
      <c r="Y636" t="s">
        <v>45</v>
      </c>
      <c r="Z636">
        <v>330</v>
      </c>
      <c r="AA636" s="3">
        <f>Z636/1.5</f>
        <v>220</v>
      </c>
      <c r="AB636">
        <v>196.5</v>
      </c>
      <c r="AC636" s="6">
        <f>(2^(1-AJ636))*AB636</f>
        <v>293.73787735676541</v>
      </c>
      <c r="AD636">
        <v>0</v>
      </c>
      <c r="AE636">
        <v>0</v>
      </c>
      <c r="AF636">
        <v>0</v>
      </c>
      <c r="AG636">
        <v>177.5</v>
      </c>
      <c r="AH636" s="7">
        <f t="shared" si="227"/>
        <v>303.68776763271234</v>
      </c>
      <c r="AI636">
        <v>10000000</v>
      </c>
      <c r="AJ636">
        <f t="shared" si="211"/>
        <v>0.42</v>
      </c>
      <c r="AK636">
        <f t="shared" si="212"/>
        <v>0.41999999999999993</v>
      </c>
      <c r="AL636">
        <v>1.8121757999999999</v>
      </c>
      <c r="AM636">
        <v>1.0785229000000001</v>
      </c>
      <c r="AN636">
        <f t="shared" si="213"/>
        <v>305.7233226301193</v>
      </c>
      <c r="AO636">
        <f t="shared" si="214"/>
        <v>200</v>
      </c>
      <c r="AP636">
        <f t="shared" si="215"/>
        <v>505.7233226301193</v>
      </c>
      <c r="AQ636">
        <f t="shared" si="216"/>
        <v>413.182404292662</v>
      </c>
      <c r="AR636">
        <v>170000</v>
      </c>
      <c r="AS636">
        <v>0.27500000000000002</v>
      </c>
      <c r="AT636">
        <f t="shared" si="217"/>
        <v>312.92324426509475</v>
      </c>
      <c r="AU636">
        <f t="shared" si="218"/>
        <v>202.38793692327812</v>
      </c>
      <c r="AV636">
        <f t="shared" si="219"/>
        <v>203.1419427121501</v>
      </c>
      <c r="AW636">
        <f t="shared" si="226"/>
        <v>409.36200368582399</v>
      </c>
      <c r="AX636">
        <f t="shared" si="220"/>
        <v>393.20657996277714</v>
      </c>
      <c r="AY636">
        <f t="shared" si="221"/>
        <v>1246.4104691843324</v>
      </c>
      <c r="AZ636">
        <f t="shared" si="222"/>
        <v>3362.9565489313113</v>
      </c>
      <c r="BA636">
        <f t="shared" si="223"/>
        <v>733.85728306310466</v>
      </c>
      <c r="BB636">
        <f t="shared" si="224"/>
        <v>964.46782301822327</v>
      </c>
      <c r="BC636">
        <f t="shared" si="209"/>
        <v>483.21146348940488</v>
      </c>
      <c r="BD636">
        <v>0.95768158350538002</v>
      </c>
      <c r="BE636">
        <v>0.31480089118391302</v>
      </c>
      <c r="BF636">
        <v>0.31372549019607798</v>
      </c>
      <c r="BG636">
        <v>400</v>
      </c>
      <c r="BH636">
        <v>7.5710294117647001E-2</v>
      </c>
      <c r="BI636">
        <v>400</v>
      </c>
      <c r="BJ636">
        <v>213.182404292662</v>
      </c>
      <c r="BK636">
        <v>200</v>
      </c>
    </row>
    <row r="637" spans="1:63" x14ac:dyDescent="0.25">
      <c r="A637" t="s">
        <v>94</v>
      </c>
      <c r="B637">
        <v>635</v>
      </c>
      <c r="C637" t="s">
        <v>109</v>
      </c>
      <c r="D637">
        <v>0</v>
      </c>
      <c r="E637">
        <v>0</v>
      </c>
      <c r="F637">
        <v>86.39</v>
      </c>
      <c r="G637">
        <v>0</v>
      </c>
      <c r="H637">
        <v>0</v>
      </c>
      <c r="I637">
        <v>259.18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f t="shared" si="210"/>
        <v>1</v>
      </c>
      <c r="W637" t="s">
        <v>19</v>
      </c>
      <c r="X637" t="s">
        <v>49</v>
      </c>
      <c r="Y637" t="s">
        <v>50</v>
      </c>
      <c r="Z637">
        <v>477.1</v>
      </c>
      <c r="AA637">
        <v>440</v>
      </c>
      <c r="AB637">
        <v>198.30582411501899</v>
      </c>
      <c r="AC637">
        <v>258.67365615018798</v>
      </c>
      <c r="AD637">
        <v>0</v>
      </c>
      <c r="AE637">
        <v>0</v>
      </c>
      <c r="AF637">
        <v>0</v>
      </c>
      <c r="AG637">
        <v>109.976953539688</v>
      </c>
      <c r="AH637" s="7">
        <f t="shared" si="227"/>
        <v>173.65346345605556</v>
      </c>
      <c r="AI637">
        <v>500000</v>
      </c>
      <c r="AJ637">
        <f t="shared" si="211"/>
        <v>0.47299999999999998</v>
      </c>
      <c r="AK637">
        <f t="shared" si="212"/>
        <v>0.6165939147035101</v>
      </c>
      <c r="AL637">
        <v>0.44222509999999998</v>
      </c>
      <c r="AM637">
        <v>0.42168280000000002</v>
      </c>
      <c r="AN637">
        <f t="shared" si="213"/>
        <v>86.39</v>
      </c>
      <c r="AO637">
        <f t="shared" si="214"/>
        <v>259.18</v>
      </c>
      <c r="AP637">
        <f t="shared" si="215"/>
        <v>345.57</v>
      </c>
      <c r="AQ637">
        <f t="shared" si="216"/>
        <v>345.57</v>
      </c>
      <c r="AR637">
        <v>73000</v>
      </c>
      <c r="AS637">
        <v>0.33</v>
      </c>
      <c r="AT637">
        <f t="shared" si="217"/>
        <v>179.37243864268601</v>
      </c>
      <c r="AU637">
        <f t="shared" si="218"/>
        <v>192.59827387174778</v>
      </c>
      <c r="AV637">
        <f t="shared" si="219"/>
        <v>187.19077200243518</v>
      </c>
      <c r="AW637">
        <f t="shared" si="226"/>
        <v>179.37243864268601</v>
      </c>
      <c r="AX637">
        <f t="shared" si="220"/>
        <v>172.78249998191367</v>
      </c>
      <c r="AY637">
        <f t="shared" si="221"/>
        <v>291.8833939060205</v>
      </c>
      <c r="AZ637">
        <f t="shared" si="222"/>
        <v>210.21789625041478</v>
      </c>
      <c r="BA637">
        <f t="shared" si="223"/>
        <v>106.90509889785399</v>
      </c>
      <c r="BB637">
        <f t="shared" si="224"/>
        <v>98.214130439257147</v>
      </c>
      <c r="BC637">
        <f t="shared" si="209"/>
        <v>122.55815466436846</v>
      </c>
      <c r="BD637">
        <v>0</v>
      </c>
      <c r="BE637">
        <v>0</v>
      </c>
      <c r="BF637">
        <v>0.54529052465753403</v>
      </c>
      <c r="BG637">
        <v>345.57</v>
      </c>
      <c r="BH637">
        <v>0.17956712273030501</v>
      </c>
      <c r="BI637">
        <v>345.57</v>
      </c>
      <c r="BJ637">
        <v>86.39</v>
      </c>
      <c r="BK637">
        <v>259.18</v>
      </c>
    </row>
    <row r="638" spans="1:63" x14ac:dyDescent="0.25">
      <c r="A638" t="s">
        <v>94</v>
      </c>
      <c r="B638">
        <v>636</v>
      </c>
      <c r="C638" t="s">
        <v>110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38.04</v>
      </c>
      <c r="J638">
        <v>0</v>
      </c>
      <c r="K638">
        <v>0</v>
      </c>
      <c r="L638">
        <v>97.2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f t="shared" si="210"/>
        <v>1</v>
      </c>
      <c r="W638" t="s">
        <v>20</v>
      </c>
      <c r="X638" t="s">
        <v>49</v>
      </c>
      <c r="Y638" t="s">
        <v>50</v>
      </c>
      <c r="Z638">
        <v>477.1</v>
      </c>
      <c r="AA638">
        <v>439.8</v>
      </c>
      <c r="AB638">
        <v>153.42331698821499</v>
      </c>
      <c r="AC638">
        <v>238.57047671784599</v>
      </c>
      <c r="AD638">
        <v>0</v>
      </c>
      <c r="AE638">
        <v>0</v>
      </c>
      <c r="AF638">
        <v>0</v>
      </c>
      <c r="AG638">
        <v>109.100774595164</v>
      </c>
      <c r="AH638">
        <v>178.01341139202199</v>
      </c>
      <c r="AI638">
        <v>500000</v>
      </c>
      <c r="AJ638">
        <f t="shared" si="211"/>
        <v>0.47299999999999998</v>
      </c>
      <c r="AK638">
        <f t="shared" si="212"/>
        <v>0.36310223814750442</v>
      </c>
      <c r="AL638">
        <v>1.1032839999999999</v>
      </c>
      <c r="AM638">
        <v>0.94339996999999998</v>
      </c>
      <c r="AN638">
        <f t="shared" si="213"/>
        <v>168.35533849569487</v>
      </c>
      <c r="AO638">
        <f t="shared" si="214"/>
        <v>38.04</v>
      </c>
      <c r="AP638">
        <f t="shared" si="215"/>
        <v>206.39533849569486</v>
      </c>
      <c r="AQ638">
        <f t="shared" si="216"/>
        <v>196.56840250251599</v>
      </c>
      <c r="AR638">
        <v>73000</v>
      </c>
      <c r="AS638">
        <v>0.33</v>
      </c>
      <c r="AT638">
        <f t="shared" si="217"/>
        <v>177.55478246935112</v>
      </c>
      <c r="AU638">
        <f t="shared" si="218"/>
        <v>160.47001788427522</v>
      </c>
      <c r="AV638">
        <f t="shared" si="219"/>
        <v>164.85003655016894</v>
      </c>
      <c r="AW638">
        <f t="shared" si="226"/>
        <v>187.43563381920484</v>
      </c>
      <c r="AX638">
        <f t="shared" si="220"/>
        <v>186.40750273627998</v>
      </c>
      <c r="AY638">
        <f t="shared" si="221"/>
        <v>197.5278300748696</v>
      </c>
      <c r="AZ638">
        <f t="shared" si="222"/>
        <v>184.29579318599812</v>
      </c>
      <c r="BA638">
        <f t="shared" si="223"/>
        <v>168.98864308836508</v>
      </c>
      <c r="BB638">
        <f t="shared" si="224"/>
        <v>168.3647615638566</v>
      </c>
      <c r="BC638">
        <f t="shared" si="209"/>
        <v>169.43244528188094</v>
      </c>
      <c r="BD638">
        <v>1.7906040566393701E-16</v>
      </c>
      <c r="BE638">
        <v>0.45594666456571797</v>
      </c>
      <c r="BF638">
        <v>0.12136208219178</v>
      </c>
      <c r="BG638">
        <v>163.02851284361199</v>
      </c>
      <c r="BH638">
        <v>0.10748271322222</v>
      </c>
      <c r="BI638">
        <v>172.59942525976101</v>
      </c>
      <c r="BJ638">
        <v>158.528402502516</v>
      </c>
      <c r="BK638">
        <v>38.04</v>
      </c>
    </row>
    <row r="639" spans="1:63" x14ac:dyDescent="0.25">
      <c r="A639" t="s">
        <v>94</v>
      </c>
      <c r="B639">
        <v>637</v>
      </c>
      <c r="C639" t="s">
        <v>110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83.29</v>
      </c>
      <c r="J639">
        <v>0</v>
      </c>
      <c r="K639">
        <v>0</v>
      </c>
      <c r="L639">
        <v>86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f t="shared" si="210"/>
        <v>1</v>
      </c>
      <c r="W639" t="s">
        <v>20</v>
      </c>
      <c r="X639" t="s">
        <v>49</v>
      </c>
      <c r="Y639" t="s">
        <v>50</v>
      </c>
      <c r="Z639">
        <v>477.1</v>
      </c>
      <c r="AA639">
        <v>439.8</v>
      </c>
      <c r="AB639">
        <v>153.42331698821499</v>
      </c>
      <c r="AC639">
        <v>238.57047671784599</v>
      </c>
      <c r="AD639">
        <v>0</v>
      </c>
      <c r="AE639">
        <v>0</v>
      </c>
      <c r="AF639">
        <v>0</v>
      </c>
      <c r="AG639">
        <v>109.100774595164</v>
      </c>
      <c r="AH639">
        <v>178.01341139202199</v>
      </c>
      <c r="AI639">
        <v>500000</v>
      </c>
      <c r="AJ639">
        <f t="shared" si="211"/>
        <v>0.47299999999999998</v>
      </c>
      <c r="AK639">
        <f t="shared" si="212"/>
        <v>0.36310223814750442</v>
      </c>
      <c r="AL639">
        <v>0.94480794999999995</v>
      </c>
      <c r="AM639">
        <v>0.78126329999999999</v>
      </c>
      <c r="AN639">
        <f t="shared" si="213"/>
        <v>148.95636945092346</v>
      </c>
      <c r="AO639">
        <f t="shared" si="214"/>
        <v>83.29</v>
      </c>
      <c r="AP639">
        <f t="shared" si="215"/>
        <v>232.24636945092345</v>
      </c>
      <c r="AQ639">
        <f t="shared" si="216"/>
        <v>223.55175530058</v>
      </c>
      <c r="AR639">
        <v>73000</v>
      </c>
      <c r="AS639">
        <v>0.33</v>
      </c>
      <c r="AT639">
        <f t="shared" si="217"/>
        <v>179.31826364359617</v>
      </c>
      <c r="AU639">
        <f t="shared" si="218"/>
        <v>155.31738424732077</v>
      </c>
      <c r="AV639">
        <f t="shared" si="219"/>
        <v>152.65290209987069</v>
      </c>
      <c r="AW639">
        <f t="shared" si="226"/>
        <v>188.24005117425227</v>
      </c>
      <c r="AX639">
        <f t="shared" si="220"/>
        <v>185.99617203471533</v>
      </c>
      <c r="AY639">
        <f t="shared" si="221"/>
        <v>211.96429719053094</v>
      </c>
      <c r="AZ639">
        <f t="shared" si="222"/>
        <v>183.75644802254115</v>
      </c>
      <c r="BA639">
        <f t="shared" si="223"/>
        <v>151.70162633628939</v>
      </c>
      <c r="BB639">
        <f t="shared" si="224"/>
        <v>149.14822246658522</v>
      </c>
      <c r="BC639">
        <f t="shared" si="209"/>
        <v>153.63876055482601</v>
      </c>
      <c r="BD639">
        <v>1.01189950177527E-15</v>
      </c>
      <c r="BE639">
        <v>0.494539564588306</v>
      </c>
      <c r="BF639">
        <v>0.121509516438356</v>
      </c>
      <c r="BG639">
        <v>163.127508716341</v>
      </c>
      <c r="BH639">
        <v>0.10748271322222</v>
      </c>
      <c r="BI639">
        <v>170.66113822425999</v>
      </c>
      <c r="BJ639">
        <v>140.26175530058001</v>
      </c>
      <c r="BK639">
        <v>83.29</v>
      </c>
    </row>
    <row r="640" spans="1:63" x14ac:dyDescent="0.25">
      <c r="A640" t="s">
        <v>94</v>
      </c>
      <c r="B640">
        <v>638</v>
      </c>
      <c r="C640" t="s">
        <v>110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168.11</v>
      </c>
      <c r="J640">
        <v>0</v>
      </c>
      <c r="K640">
        <v>0</v>
      </c>
      <c r="L640">
        <v>74.87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f t="shared" si="210"/>
        <v>1</v>
      </c>
      <c r="W640" t="s">
        <v>20</v>
      </c>
      <c r="X640" t="s">
        <v>49</v>
      </c>
      <c r="Y640" t="s">
        <v>50</v>
      </c>
      <c r="Z640">
        <v>477.1</v>
      </c>
      <c r="AA640">
        <v>439.8</v>
      </c>
      <c r="AB640">
        <v>153.42331698821499</v>
      </c>
      <c r="AC640">
        <v>238.57047671784599</v>
      </c>
      <c r="AD640">
        <v>0</v>
      </c>
      <c r="AE640">
        <v>0</v>
      </c>
      <c r="AF640">
        <v>0</v>
      </c>
      <c r="AG640">
        <v>109.100774595164</v>
      </c>
      <c r="AH640">
        <v>178.01341139202199</v>
      </c>
      <c r="AI640">
        <v>500000</v>
      </c>
      <c r="AJ640">
        <f t="shared" si="211"/>
        <v>0.47299999999999998</v>
      </c>
      <c r="AK640">
        <f t="shared" si="212"/>
        <v>0.36310223814750442</v>
      </c>
      <c r="AL640">
        <v>0.77980919999999998</v>
      </c>
      <c r="AM640">
        <v>0.76881449999999996</v>
      </c>
      <c r="AN640">
        <f t="shared" si="213"/>
        <v>129.67864396268183</v>
      </c>
      <c r="AO640">
        <f t="shared" si="214"/>
        <v>168.11</v>
      </c>
      <c r="AP640">
        <f t="shared" si="215"/>
        <v>297.78864396268182</v>
      </c>
      <c r="AQ640">
        <f t="shared" si="216"/>
        <v>290.21927464365604</v>
      </c>
      <c r="AR640">
        <v>73000</v>
      </c>
      <c r="AS640">
        <v>0.33</v>
      </c>
      <c r="AT640">
        <f t="shared" si="217"/>
        <v>192.70316475317426</v>
      </c>
      <c r="AU640">
        <f t="shared" si="218"/>
        <v>149.16578606975506</v>
      </c>
      <c r="AV640">
        <f t="shared" si="219"/>
        <v>155.72777358811777</v>
      </c>
      <c r="AW640">
        <f t="shared" si="226"/>
        <v>200.97237620073943</v>
      </c>
      <c r="AX640">
        <f t="shared" si="220"/>
        <v>196.51164733054995</v>
      </c>
      <c r="AY640">
        <f t="shared" si="221"/>
        <v>270.78532596900209</v>
      </c>
      <c r="AZ640">
        <f t="shared" si="222"/>
        <v>209.91817002755886</v>
      </c>
      <c r="BA640">
        <f t="shared" si="223"/>
        <v>140.33539289571945</v>
      </c>
      <c r="BB640">
        <f t="shared" si="224"/>
        <v>132.50738623099383</v>
      </c>
      <c r="BC640">
        <f t="shared" si="209"/>
        <v>148.06137540832162</v>
      </c>
      <c r="BD640">
        <v>4.64930450929201E-16</v>
      </c>
      <c r="BE640">
        <v>0.51064617844903104</v>
      </c>
      <c r="BF640">
        <v>0.19713080846575301</v>
      </c>
      <c r="BG640">
        <v>207.77787912576201</v>
      </c>
      <c r="BH640">
        <v>0.10748271322222</v>
      </c>
      <c r="BI640">
        <v>212.31467872005399</v>
      </c>
      <c r="BJ640">
        <v>122.10927464365599</v>
      </c>
      <c r="BK640">
        <v>168.11</v>
      </c>
    </row>
    <row r="641" spans="1:63" x14ac:dyDescent="0.25">
      <c r="A641" t="s">
        <v>94</v>
      </c>
      <c r="B641">
        <v>639</v>
      </c>
      <c r="C641" t="s">
        <v>110</v>
      </c>
      <c r="D641">
        <v>0</v>
      </c>
      <c r="E641">
        <v>0</v>
      </c>
      <c r="F641">
        <v>83.27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82.94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f t="shared" si="210"/>
        <v>1</v>
      </c>
      <c r="W641" t="s">
        <v>18</v>
      </c>
      <c r="X641" t="s">
        <v>49</v>
      </c>
      <c r="Y641" t="s">
        <v>50</v>
      </c>
      <c r="Z641">
        <v>477.1</v>
      </c>
      <c r="AA641">
        <v>439.8</v>
      </c>
      <c r="AB641">
        <v>153.42331698821499</v>
      </c>
      <c r="AC641">
        <v>238.57047671784599</v>
      </c>
      <c r="AD641">
        <v>0</v>
      </c>
      <c r="AE641">
        <v>0</v>
      </c>
      <c r="AF641">
        <v>0</v>
      </c>
      <c r="AG641">
        <v>109.100774595164</v>
      </c>
      <c r="AH641">
        <v>178.01341139202199</v>
      </c>
      <c r="AI641">
        <v>500000</v>
      </c>
      <c r="AJ641">
        <f t="shared" si="211"/>
        <v>0.47299999999999998</v>
      </c>
      <c r="AK641">
        <f t="shared" si="212"/>
        <v>0.36310223814750442</v>
      </c>
      <c r="AL641">
        <v>1.0263963</v>
      </c>
      <c r="AM641">
        <v>0.77217170000000002</v>
      </c>
      <c r="AN641">
        <f t="shared" si="213"/>
        <v>166.04524594218287</v>
      </c>
      <c r="AO641">
        <f t="shared" si="214"/>
        <v>0</v>
      </c>
      <c r="AP641">
        <f t="shared" si="215"/>
        <v>166.04524594218287</v>
      </c>
      <c r="AQ641">
        <f t="shared" si="216"/>
        <v>158.84630583051</v>
      </c>
      <c r="AR641">
        <v>73000</v>
      </c>
      <c r="AS641">
        <v>0.33</v>
      </c>
      <c r="AT641">
        <f t="shared" si="217"/>
        <v>158.84630583051003</v>
      </c>
      <c r="AU641">
        <f t="shared" si="218"/>
        <v>158.84630583051006</v>
      </c>
      <c r="AV641">
        <f t="shared" si="219"/>
        <v>166.04524594218287</v>
      </c>
      <c r="AW641">
        <f t="shared" si="226"/>
        <v>166.04524594218285</v>
      </c>
      <c r="AX641">
        <f t="shared" si="220"/>
        <v>166.04524594218287</v>
      </c>
      <c r="AY641">
        <f t="shared" si="221"/>
        <v>166.04524594218287</v>
      </c>
      <c r="AZ641">
        <f t="shared" si="222"/>
        <v>166.04524594218287</v>
      </c>
      <c r="BA641">
        <f t="shared" si="223"/>
        <v>166.04524594218287</v>
      </c>
      <c r="BB641">
        <f t="shared" si="224"/>
        <v>166.04524594218287</v>
      </c>
      <c r="BC641">
        <f t="shared" si="209"/>
        <v>166.04524594218287</v>
      </c>
      <c r="BD641">
        <v>0</v>
      </c>
      <c r="BE641">
        <v>3.7071847843709899E-17</v>
      </c>
      <c r="BF641">
        <v>0.115215291671232</v>
      </c>
      <c r="BG641">
        <v>158.84630583051</v>
      </c>
      <c r="BH641">
        <v>0.10748271322222</v>
      </c>
      <c r="BI641">
        <v>166.04524594218199</v>
      </c>
      <c r="BJ641">
        <v>158.84630583051</v>
      </c>
      <c r="BK641">
        <v>0</v>
      </c>
    </row>
    <row r="642" spans="1:63" x14ac:dyDescent="0.25">
      <c r="A642" t="s">
        <v>94</v>
      </c>
      <c r="B642">
        <v>640</v>
      </c>
      <c r="C642" t="s">
        <v>110</v>
      </c>
      <c r="D642">
        <v>0</v>
      </c>
      <c r="E642">
        <v>0</v>
      </c>
      <c r="F642">
        <v>133.38999999999999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44.42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f t="shared" si="210"/>
        <v>1</v>
      </c>
      <c r="W642" t="s">
        <v>18</v>
      </c>
      <c r="X642" t="s">
        <v>49</v>
      </c>
      <c r="Y642" t="s">
        <v>50</v>
      </c>
      <c r="Z642">
        <v>477.1</v>
      </c>
      <c r="AA642">
        <v>439.8</v>
      </c>
      <c r="AB642">
        <v>153.42331698821499</v>
      </c>
      <c r="AC642">
        <v>238.57047671784599</v>
      </c>
      <c r="AD642">
        <v>0</v>
      </c>
      <c r="AE642">
        <v>0</v>
      </c>
      <c r="AF642">
        <v>0</v>
      </c>
      <c r="AG642">
        <v>109.100774595164</v>
      </c>
      <c r="AH642">
        <v>178.01341139202199</v>
      </c>
      <c r="AI642">
        <v>500000</v>
      </c>
      <c r="AJ642">
        <f t="shared" si="211"/>
        <v>0.47299999999999998</v>
      </c>
      <c r="AK642">
        <f t="shared" si="212"/>
        <v>0.36310223814750442</v>
      </c>
      <c r="AL642">
        <v>0.94326275999999998</v>
      </c>
      <c r="AM642">
        <v>0.75871754000000002</v>
      </c>
      <c r="AN642">
        <f t="shared" si="213"/>
        <v>153.98799076551393</v>
      </c>
      <c r="AO642">
        <f t="shared" si="214"/>
        <v>0</v>
      </c>
      <c r="AP642">
        <f t="shared" si="215"/>
        <v>153.98799076551393</v>
      </c>
      <c r="AQ642">
        <f t="shared" si="216"/>
        <v>151.79405431043699</v>
      </c>
      <c r="AR642">
        <v>73000</v>
      </c>
      <c r="AS642">
        <v>0.33</v>
      </c>
      <c r="AT642">
        <f t="shared" si="217"/>
        <v>151.79405431043702</v>
      </c>
      <c r="AU642">
        <f t="shared" si="218"/>
        <v>151.79405431043705</v>
      </c>
      <c r="AV642">
        <f t="shared" si="219"/>
        <v>153.98799076551398</v>
      </c>
      <c r="AW642">
        <f t="shared" si="226"/>
        <v>153.98799076551398</v>
      </c>
      <c r="AX642">
        <f t="shared" si="220"/>
        <v>153.98799076551393</v>
      </c>
      <c r="AY642">
        <f t="shared" si="221"/>
        <v>153.98799076551393</v>
      </c>
      <c r="AZ642">
        <f t="shared" si="222"/>
        <v>153.98799076551393</v>
      </c>
      <c r="BA642">
        <f t="shared" si="223"/>
        <v>153.98799076551393</v>
      </c>
      <c r="BB642">
        <f t="shared" si="224"/>
        <v>153.98799076551393</v>
      </c>
      <c r="BC642">
        <f t="shared" ref="BC642:BC705" si="228">AN642/(1-((AO642/Z642)^2))</f>
        <v>153.98799076551393</v>
      </c>
      <c r="BD642">
        <v>1.16704758101237E-8</v>
      </c>
      <c r="BE642">
        <v>1.9041304546504101E-17</v>
      </c>
      <c r="BF642">
        <v>0.105212031616438</v>
      </c>
      <c r="BG642">
        <v>151.79405431043699</v>
      </c>
      <c r="BH642">
        <v>0.10748271322222</v>
      </c>
      <c r="BI642">
        <v>153.98799076551299</v>
      </c>
      <c r="BJ642">
        <v>151.79405431043699</v>
      </c>
      <c r="BK642">
        <v>0</v>
      </c>
    </row>
    <row r="643" spans="1:63" x14ac:dyDescent="0.25">
      <c r="A643" t="s">
        <v>94</v>
      </c>
      <c r="B643">
        <v>641</v>
      </c>
      <c r="C643" t="s">
        <v>110</v>
      </c>
      <c r="D643">
        <v>0</v>
      </c>
      <c r="E643">
        <v>0</v>
      </c>
      <c r="F643">
        <v>77.59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77.510000000000005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90</v>
      </c>
      <c r="V643">
        <f t="shared" ref="V643:V706" si="229">IF(SUM(P643:U643)&gt;0,0,1)</f>
        <v>0</v>
      </c>
      <c r="W643" t="s">
        <v>18</v>
      </c>
      <c r="X643" t="s">
        <v>49</v>
      </c>
      <c r="Y643" t="s">
        <v>50</v>
      </c>
      <c r="Z643">
        <v>477.1</v>
      </c>
      <c r="AA643">
        <v>439.8</v>
      </c>
      <c r="AB643">
        <v>153.42331698821499</v>
      </c>
      <c r="AC643">
        <v>238.57047671784599</v>
      </c>
      <c r="AD643">
        <v>0</v>
      </c>
      <c r="AE643">
        <v>0</v>
      </c>
      <c r="AF643">
        <v>0</v>
      </c>
      <c r="AG643">
        <v>109.100774595164</v>
      </c>
      <c r="AH643">
        <v>178.01341139202199</v>
      </c>
      <c r="AI643">
        <v>500000</v>
      </c>
      <c r="AJ643">
        <f t="shared" ref="AJ643:AJ706" si="230">IF(Y643="S",((-0.0002*Z643)+0.8818),IF(Y643="CI",0.42,IF(Y643="A",0.473,0.45)))</f>
        <v>0.47299999999999998</v>
      </c>
      <c r="AK643">
        <f t="shared" ref="AK643:AK706" si="231">1-LOG((AC643/AB643),2)</f>
        <v>0.36310223814750442</v>
      </c>
      <c r="AL643">
        <v>1.0057356</v>
      </c>
      <c r="AM643">
        <v>0.54359489999999999</v>
      </c>
      <c r="AN643">
        <f t="shared" ref="AN643:AN706" si="232">SQRT( 0.5* ((D643-E643)^2+(E643-F643)^2+(F643-D643)^2+(6*(J643^2+K643^2+L643^2))) )</f>
        <v>155.06001547787875</v>
      </c>
      <c r="AO643">
        <f t="shared" ref="AO643:AO706" si="233">SQRT( 0.5* ((G643-H643)^2+(H643-I643)^2+(I643-G643)^2+(6*(M643^2+N643^2+O643^2))) )</f>
        <v>0</v>
      </c>
      <c r="AP643">
        <f t="shared" ref="AP643:AP706" si="234">AN643+AO643</f>
        <v>155.06001547787875</v>
      </c>
      <c r="AQ643">
        <f t="shared" ref="AQ643:AQ706" si="235">BJ643+BK643</f>
        <v>126.414984341256</v>
      </c>
      <c r="AR643">
        <v>73000</v>
      </c>
      <c r="AS643">
        <v>0.33</v>
      </c>
      <c r="AT643">
        <f t="shared" ref="AT643:AT706" si="236">((BJ643+BK643)^(1-AJ643))*(BJ643^AJ643)</f>
        <v>126.41498434125602</v>
      </c>
      <c r="AU643">
        <f t="shared" ref="AU643:AU706" si="237">((BJ643+BK643)^(1-AM643))*(BJ643^AM643)</f>
        <v>126.41498434125603</v>
      </c>
      <c r="AV643">
        <f t="shared" ref="AV643:AV706" si="238">((AN643+AO643)^(1-AL643))*(AN643^AL643)</f>
        <v>155.06001547787875</v>
      </c>
      <c r="AW643">
        <f t="shared" si="226"/>
        <v>155.06001547787872</v>
      </c>
      <c r="AX643">
        <f t="shared" ref="AX643:AX706" si="239">SQRT((AN643+AO643)*AN643)</f>
        <v>155.06001547787875</v>
      </c>
      <c r="AY643">
        <f t="shared" ref="AY643:AY706" si="240">AN643*(1+AO643/Z643)/(1-AO643/Z643)</f>
        <v>155.06001547787875</v>
      </c>
      <c r="AZ643">
        <f t="shared" ref="AZ643:AZ706" si="241">AN643/(1-AO643/AA643)</f>
        <v>155.06001547787875</v>
      </c>
      <c r="BA643">
        <f t="shared" ref="BA643:BA706" si="242">AN643/((1-(AO643/AA643)^2)^0.5)</f>
        <v>155.06001547787875</v>
      </c>
      <c r="BB643">
        <f t="shared" ref="BB643:BB706" si="243">AN643/((1-(AO643/AA643)^4))</f>
        <v>155.06001547787875</v>
      </c>
      <c r="BC643">
        <f t="shared" si="228"/>
        <v>155.06001547787875</v>
      </c>
      <c r="BD643">
        <v>0.77047991911984404</v>
      </c>
      <c r="BE643">
        <v>0.74535186102134898</v>
      </c>
      <c r="BF643">
        <v>7.2971453269406406E-2</v>
      </c>
      <c r="BG643">
        <v>126.414984341256</v>
      </c>
      <c r="BH643">
        <v>0.10748271322222</v>
      </c>
      <c r="BI643">
        <v>134.251258094663</v>
      </c>
      <c r="BJ643">
        <v>126.414984341256</v>
      </c>
      <c r="BK643">
        <v>0</v>
      </c>
    </row>
    <row r="644" spans="1:63" x14ac:dyDescent="0.25">
      <c r="A644" t="s">
        <v>94</v>
      </c>
      <c r="B644">
        <v>642</v>
      </c>
      <c r="C644" t="s">
        <v>110</v>
      </c>
      <c r="D644">
        <v>0</v>
      </c>
      <c r="E644">
        <v>0</v>
      </c>
      <c r="F644">
        <v>125.96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42.07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90</v>
      </c>
      <c r="V644">
        <f t="shared" si="229"/>
        <v>0</v>
      </c>
      <c r="W644" t="s">
        <v>18</v>
      </c>
      <c r="X644" t="s">
        <v>49</v>
      </c>
      <c r="Y644" t="s">
        <v>50</v>
      </c>
      <c r="Z644">
        <v>477.1</v>
      </c>
      <c r="AA644">
        <v>439.8</v>
      </c>
      <c r="AB644">
        <v>153.42331698821499</v>
      </c>
      <c r="AC644">
        <v>238.57047671784599</v>
      </c>
      <c r="AD644">
        <v>0</v>
      </c>
      <c r="AE644">
        <v>0</v>
      </c>
      <c r="AF644">
        <v>0</v>
      </c>
      <c r="AG644">
        <v>109.100774595164</v>
      </c>
      <c r="AH644">
        <v>178.01341139202199</v>
      </c>
      <c r="AI644">
        <v>500000</v>
      </c>
      <c r="AJ644">
        <f t="shared" si="230"/>
        <v>0.47299999999999998</v>
      </c>
      <c r="AK644">
        <f t="shared" si="231"/>
        <v>0.36310223814750442</v>
      </c>
      <c r="AL644">
        <v>0.91227864999999997</v>
      </c>
      <c r="AM644">
        <v>0.55098575000000005</v>
      </c>
      <c r="AN644">
        <f t="shared" si="232"/>
        <v>145.51830228531392</v>
      </c>
      <c r="AO644">
        <f t="shared" si="233"/>
        <v>0</v>
      </c>
      <c r="AP644">
        <f t="shared" si="234"/>
        <v>145.51830228531392</v>
      </c>
      <c r="AQ644">
        <f t="shared" si="235"/>
        <v>125.96</v>
      </c>
      <c r="AR644">
        <v>73000</v>
      </c>
      <c r="AS644">
        <v>0.33</v>
      </c>
      <c r="AT644">
        <f t="shared" si="236"/>
        <v>125.96000000000002</v>
      </c>
      <c r="AU644">
        <f t="shared" si="237"/>
        <v>125.96000000000004</v>
      </c>
      <c r="AV644">
        <f t="shared" si="238"/>
        <v>145.51830228531395</v>
      </c>
      <c r="AW644">
        <f t="shared" si="226"/>
        <v>145.51830228531392</v>
      </c>
      <c r="AX644">
        <f t="shared" si="239"/>
        <v>145.51830228531392</v>
      </c>
      <c r="AY644">
        <f t="shared" si="240"/>
        <v>145.51830228531392</v>
      </c>
      <c r="AZ644">
        <f t="shared" si="241"/>
        <v>145.51830228531392</v>
      </c>
      <c r="BA644">
        <f t="shared" si="242"/>
        <v>145.51830228531392</v>
      </c>
      <c r="BB644">
        <f t="shared" si="243"/>
        <v>145.51830228531392</v>
      </c>
      <c r="BC644">
        <f t="shared" si="228"/>
        <v>145.51830228531392</v>
      </c>
      <c r="BD644">
        <v>0.56122239601523505</v>
      </c>
      <c r="BE644">
        <v>0.38202742969047798</v>
      </c>
      <c r="BF644">
        <v>7.2447130593607301E-2</v>
      </c>
      <c r="BG644">
        <v>125.96</v>
      </c>
      <c r="BH644">
        <v>0.10748271322222</v>
      </c>
      <c r="BI644">
        <v>125.96</v>
      </c>
      <c r="BJ644">
        <v>125.96</v>
      </c>
      <c r="BK644">
        <v>0</v>
      </c>
    </row>
    <row r="645" spans="1:63" x14ac:dyDescent="0.25">
      <c r="A645" t="s">
        <v>94</v>
      </c>
      <c r="B645">
        <v>643</v>
      </c>
      <c r="C645" t="s">
        <v>109</v>
      </c>
      <c r="D645">
        <v>0</v>
      </c>
      <c r="E645">
        <v>0</v>
      </c>
      <c r="F645">
        <v>58.92</v>
      </c>
      <c r="G645">
        <v>0</v>
      </c>
      <c r="H645">
        <v>0</v>
      </c>
      <c r="I645">
        <v>58.92</v>
      </c>
      <c r="J645">
        <v>0</v>
      </c>
      <c r="K645">
        <v>0</v>
      </c>
      <c r="L645">
        <v>58.92</v>
      </c>
      <c r="M645">
        <v>0</v>
      </c>
      <c r="N645">
        <v>0</v>
      </c>
      <c r="O645">
        <v>58.92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90</v>
      </c>
      <c r="V645">
        <f t="shared" si="229"/>
        <v>0</v>
      </c>
      <c r="W645" t="s">
        <v>18</v>
      </c>
      <c r="X645" t="s">
        <v>49</v>
      </c>
      <c r="Y645" t="s">
        <v>50</v>
      </c>
      <c r="Z645">
        <v>477.1</v>
      </c>
      <c r="AA645">
        <v>439.8</v>
      </c>
      <c r="AB645">
        <v>153.42331698821499</v>
      </c>
      <c r="AC645">
        <v>238.57047671784599</v>
      </c>
      <c r="AD645">
        <v>0</v>
      </c>
      <c r="AE645">
        <v>0</v>
      </c>
      <c r="AF645">
        <v>0</v>
      </c>
      <c r="AG645">
        <v>109.100774595164</v>
      </c>
      <c r="AH645">
        <v>178.01341139202199</v>
      </c>
      <c r="AI645">
        <v>500000</v>
      </c>
      <c r="AJ645">
        <f t="shared" si="230"/>
        <v>0.47299999999999998</v>
      </c>
      <c r="AK645">
        <f t="shared" si="231"/>
        <v>0.36310223814750442</v>
      </c>
      <c r="AL645">
        <v>0.61418989999999996</v>
      </c>
      <c r="AM645">
        <v>0.36201470000000002</v>
      </c>
      <c r="AN645">
        <f t="shared" si="232"/>
        <v>117.84</v>
      </c>
      <c r="AO645">
        <f t="shared" si="233"/>
        <v>117.84</v>
      </c>
      <c r="AP645">
        <f t="shared" si="234"/>
        <v>235.68</v>
      </c>
      <c r="AQ645">
        <f t="shared" si="235"/>
        <v>208.81620904685309</v>
      </c>
      <c r="AR645">
        <v>73000</v>
      </c>
      <c r="AS645">
        <v>0.33</v>
      </c>
      <c r="AT645">
        <f t="shared" si="236"/>
        <v>144.65535630584867</v>
      </c>
      <c r="AU645">
        <f t="shared" si="237"/>
        <v>157.66790491995215</v>
      </c>
      <c r="AV645">
        <f t="shared" si="238"/>
        <v>153.96894945997624</v>
      </c>
      <c r="AW645">
        <f t="shared" si="226"/>
        <v>169.79916160306061</v>
      </c>
      <c r="AX645">
        <f t="shared" si="239"/>
        <v>166.65092619004554</v>
      </c>
      <c r="AY645">
        <f t="shared" si="240"/>
        <v>195.14482436118689</v>
      </c>
      <c r="AZ645">
        <f t="shared" si="241"/>
        <v>160.97040626164741</v>
      </c>
      <c r="BA645">
        <f t="shared" si="242"/>
        <v>122.31227391332328</v>
      </c>
      <c r="BB645">
        <f t="shared" si="243"/>
        <v>118.45050178781884</v>
      </c>
      <c r="BC645">
        <f t="shared" si="228"/>
        <v>125.49589849625363</v>
      </c>
      <c r="BD645">
        <v>0.76987323142336905</v>
      </c>
      <c r="BE645">
        <v>7.5293906316932196E-2</v>
      </c>
      <c r="BF645">
        <v>0.18805987016881601</v>
      </c>
      <c r="BG645">
        <v>202.94115296551001</v>
      </c>
      <c r="BH645">
        <v>0.10748271322222</v>
      </c>
      <c r="BI645">
        <v>214.055548747221</v>
      </c>
      <c r="BJ645">
        <v>96.095611887328104</v>
      </c>
      <c r="BK645">
        <v>112.720597159525</v>
      </c>
    </row>
    <row r="646" spans="1:63" x14ac:dyDescent="0.25">
      <c r="A646" t="s">
        <v>94</v>
      </c>
      <c r="B646">
        <v>644</v>
      </c>
      <c r="C646" t="s">
        <v>109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65.28</v>
      </c>
      <c r="M646">
        <v>0</v>
      </c>
      <c r="N646">
        <v>0</v>
      </c>
      <c r="O646">
        <v>196.36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f t="shared" si="229"/>
        <v>1</v>
      </c>
      <c r="W646" t="s">
        <v>21</v>
      </c>
      <c r="X646" t="s">
        <v>49</v>
      </c>
      <c r="Y646" t="s">
        <v>50</v>
      </c>
      <c r="Z646">
        <v>477.1</v>
      </c>
      <c r="AA646">
        <v>439.8</v>
      </c>
      <c r="AB646">
        <v>153.42331698821499</v>
      </c>
      <c r="AC646">
        <v>238.57047671784599</v>
      </c>
      <c r="AD646">
        <v>0</v>
      </c>
      <c r="AE646">
        <v>0</v>
      </c>
      <c r="AF646">
        <v>0</v>
      </c>
      <c r="AG646">
        <v>109.100774595164</v>
      </c>
      <c r="AH646">
        <v>178.01341139202199</v>
      </c>
      <c r="AI646">
        <v>500000</v>
      </c>
      <c r="AJ646">
        <f t="shared" si="230"/>
        <v>0.47299999999999998</v>
      </c>
      <c r="AK646">
        <f t="shared" si="231"/>
        <v>0.36310223814750442</v>
      </c>
      <c r="AL646">
        <v>0.79029362999999997</v>
      </c>
      <c r="AM646">
        <v>0.73334630000000001</v>
      </c>
      <c r="AN646">
        <f t="shared" si="232"/>
        <v>113.06827671809631</v>
      </c>
      <c r="AO646">
        <f t="shared" si="233"/>
        <v>340.10549657422473</v>
      </c>
      <c r="AP646">
        <f t="shared" si="234"/>
        <v>453.17377329232102</v>
      </c>
      <c r="AQ646">
        <f t="shared" si="235"/>
        <v>426.72192624237005</v>
      </c>
      <c r="AR646">
        <v>73000</v>
      </c>
      <c r="AS646">
        <v>0.33</v>
      </c>
      <c r="AT646">
        <f t="shared" si="236"/>
        <v>221.29006139232899</v>
      </c>
      <c r="AU646">
        <f t="shared" si="237"/>
        <v>154.16751710448716</v>
      </c>
      <c r="AV646">
        <f t="shared" si="238"/>
        <v>151.27869708824511</v>
      </c>
      <c r="AW646">
        <f t="shared" si="226"/>
        <v>235.00749773118662</v>
      </c>
      <c r="AX646">
        <f t="shared" si="239"/>
        <v>226.36160805224898</v>
      </c>
      <c r="AY646">
        <f t="shared" si="240"/>
        <v>674.47974124207713</v>
      </c>
      <c r="AZ646">
        <f t="shared" si="241"/>
        <v>498.79809208982022</v>
      </c>
      <c r="BA646">
        <f t="shared" si="242"/>
        <v>178.33615560084135</v>
      </c>
      <c r="BB646">
        <f t="shared" si="243"/>
        <v>176.01731398201258</v>
      </c>
      <c r="BC646">
        <f t="shared" si="228"/>
        <v>229.89270198494759</v>
      </c>
      <c r="BD646">
        <v>0</v>
      </c>
      <c r="BE646">
        <v>9.6369433499121295E-17</v>
      </c>
      <c r="BF646">
        <v>0.83146850381735105</v>
      </c>
      <c r="BG646">
        <v>426.72192624237101</v>
      </c>
      <c r="BH646">
        <v>0.10748271322222</v>
      </c>
      <c r="BI646">
        <v>453.17377329232102</v>
      </c>
      <c r="BJ646">
        <v>106.468457976998</v>
      </c>
      <c r="BK646">
        <v>320.25346826537202</v>
      </c>
    </row>
    <row r="647" spans="1:63" x14ac:dyDescent="0.25">
      <c r="A647" t="s">
        <v>94</v>
      </c>
      <c r="B647">
        <v>645</v>
      </c>
      <c r="C647" t="s">
        <v>110</v>
      </c>
      <c r="D647">
        <v>0</v>
      </c>
      <c r="E647">
        <v>0</v>
      </c>
      <c r="F647">
        <v>72.48</v>
      </c>
      <c r="G647">
        <v>0</v>
      </c>
      <c r="H647">
        <v>0</v>
      </c>
      <c r="I647">
        <v>24.14</v>
      </c>
      <c r="J647">
        <v>0</v>
      </c>
      <c r="K647">
        <v>0</v>
      </c>
      <c r="L647">
        <v>72.48</v>
      </c>
      <c r="M647">
        <v>0</v>
      </c>
      <c r="N647">
        <v>0</v>
      </c>
      <c r="O647">
        <v>24.28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90</v>
      </c>
      <c r="V647">
        <f t="shared" si="229"/>
        <v>0</v>
      </c>
      <c r="W647" t="s">
        <v>18</v>
      </c>
      <c r="X647" t="s">
        <v>49</v>
      </c>
      <c r="Y647" t="s">
        <v>50</v>
      </c>
      <c r="Z647">
        <v>477.1</v>
      </c>
      <c r="AA647">
        <v>439.8</v>
      </c>
      <c r="AB647">
        <v>153.42331698821499</v>
      </c>
      <c r="AC647">
        <v>238.57047671784599</v>
      </c>
      <c r="AD647">
        <v>0</v>
      </c>
      <c r="AE647">
        <v>0</v>
      </c>
      <c r="AF647">
        <v>0</v>
      </c>
      <c r="AG647">
        <v>109.100774595164</v>
      </c>
      <c r="AH647">
        <v>178.01341139202199</v>
      </c>
      <c r="AI647">
        <v>500000</v>
      </c>
      <c r="AJ647">
        <f t="shared" si="230"/>
        <v>0.47299999999999998</v>
      </c>
      <c r="AK647">
        <f t="shared" si="231"/>
        <v>0.36310223814750442</v>
      </c>
      <c r="AL647">
        <v>0.81005459999999996</v>
      </c>
      <c r="AM647">
        <v>0.41934386000000001</v>
      </c>
      <c r="AN647">
        <f t="shared" si="232"/>
        <v>144.96</v>
      </c>
      <c r="AO647">
        <f t="shared" si="233"/>
        <v>48.490151577407964</v>
      </c>
      <c r="AP647">
        <f t="shared" si="234"/>
        <v>193.45015157740798</v>
      </c>
      <c r="AQ647">
        <f t="shared" si="235"/>
        <v>164.58865207829729</v>
      </c>
      <c r="AR647">
        <v>73000</v>
      </c>
      <c r="AS647">
        <v>0.33</v>
      </c>
      <c r="AT647">
        <f t="shared" si="236"/>
        <v>140.73770011622835</v>
      </c>
      <c r="AU647">
        <f t="shared" si="237"/>
        <v>143.25936794880985</v>
      </c>
      <c r="AV647">
        <f t="shared" si="238"/>
        <v>153.1271881359325</v>
      </c>
      <c r="AW647">
        <f t="shared" si="226"/>
        <v>168.76885014875458</v>
      </c>
      <c r="AX647">
        <f t="shared" si="239"/>
        <v>167.4590516295284</v>
      </c>
      <c r="AY647">
        <f t="shared" si="240"/>
        <v>177.75967736873196</v>
      </c>
      <c r="AZ647">
        <f t="shared" si="241"/>
        <v>162.92308577715633</v>
      </c>
      <c r="BA647">
        <f t="shared" si="242"/>
        <v>145.84919409081209</v>
      </c>
      <c r="BB647">
        <f t="shared" si="243"/>
        <v>144.98142425004957</v>
      </c>
      <c r="BC647">
        <f t="shared" si="228"/>
        <v>146.47302428567829</v>
      </c>
      <c r="BD647">
        <v>0.76987323142336905</v>
      </c>
      <c r="BE647">
        <v>0.58163427752211905</v>
      </c>
      <c r="BF647">
        <v>0.117189957197564</v>
      </c>
      <c r="BG647">
        <v>160.20174976031501</v>
      </c>
      <c r="BH647">
        <v>0.10748271322222</v>
      </c>
      <c r="BI647">
        <v>169.792847982718</v>
      </c>
      <c r="BJ647">
        <v>118.211302606815</v>
      </c>
      <c r="BK647">
        <v>46.377349471482297</v>
      </c>
    </row>
    <row r="648" spans="1:63" x14ac:dyDescent="0.25">
      <c r="A648" t="s">
        <v>94</v>
      </c>
      <c r="B648">
        <v>646</v>
      </c>
      <c r="C648" t="s">
        <v>109</v>
      </c>
      <c r="D648">
        <v>0</v>
      </c>
      <c r="E648">
        <v>0</v>
      </c>
      <c r="F648">
        <v>55.72</v>
      </c>
      <c r="G648">
        <v>0</v>
      </c>
      <c r="H648">
        <v>0</v>
      </c>
      <c r="I648">
        <v>55.72</v>
      </c>
      <c r="J648">
        <v>0</v>
      </c>
      <c r="K648">
        <v>0</v>
      </c>
      <c r="L648">
        <v>55.83</v>
      </c>
      <c r="M648">
        <v>0</v>
      </c>
      <c r="N648">
        <v>0</v>
      </c>
      <c r="O648">
        <v>55.72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f t="shared" si="229"/>
        <v>1</v>
      </c>
      <c r="W648" t="s">
        <v>18</v>
      </c>
      <c r="X648" t="s">
        <v>49</v>
      </c>
      <c r="Y648" t="s">
        <v>50</v>
      </c>
      <c r="Z648">
        <v>477.1</v>
      </c>
      <c r="AA648">
        <v>439.8</v>
      </c>
      <c r="AB648">
        <v>153.42331698821499</v>
      </c>
      <c r="AC648">
        <v>238.57047671784599</v>
      </c>
      <c r="AD648">
        <v>0</v>
      </c>
      <c r="AE648">
        <v>0</v>
      </c>
      <c r="AF648">
        <v>0</v>
      </c>
      <c r="AG648">
        <v>109.100774595164</v>
      </c>
      <c r="AH648">
        <v>178.01341139202199</v>
      </c>
      <c r="AI648">
        <v>500000</v>
      </c>
      <c r="AJ648">
        <f t="shared" si="230"/>
        <v>0.47299999999999998</v>
      </c>
      <c r="AK648">
        <f t="shared" si="231"/>
        <v>0.36310223814750442</v>
      </c>
      <c r="AL648">
        <v>0.60334880000000002</v>
      </c>
      <c r="AM648">
        <v>0.51019066999999996</v>
      </c>
      <c r="AN648">
        <f t="shared" si="232"/>
        <v>111.6050406567732</v>
      </c>
      <c r="AO648">
        <f t="shared" si="233"/>
        <v>111.44</v>
      </c>
      <c r="AP648">
        <f t="shared" si="234"/>
        <v>223.04504065677321</v>
      </c>
      <c r="AQ648">
        <f t="shared" si="235"/>
        <v>213.35025903754502</v>
      </c>
      <c r="AR648">
        <v>73000</v>
      </c>
      <c r="AS648">
        <v>0.33</v>
      </c>
      <c r="AT648">
        <f t="shared" si="236"/>
        <v>153.76349217313734</v>
      </c>
      <c r="AU648">
        <f t="shared" si="237"/>
        <v>149.85433275102596</v>
      </c>
      <c r="AV648">
        <f t="shared" si="238"/>
        <v>146.87920088075742</v>
      </c>
      <c r="AW648">
        <f t="shared" si="226"/>
        <v>160.7523487809267</v>
      </c>
      <c r="AX648">
        <f t="shared" si="239"/>
        <v>157.77500065216543</v>
      </c>
      <c r="AY648">
        <f t="shared" si="240"/>
        <v>179.63143528998879</v>
      </c>
      <c r="AZ648">
        <f t="shared" si="241"/>
        <v>149.48196150824964</v>
      </c>
      <c r="BA648">
        <f t="shared" si="242"/>
        <v>115.37017450193513</v>
      </c>
      <c r="BB648">
        <f t="shared" si="243"/>
        <v>112.06701869698604</v>
      </c>
      <c r="BC648">
        <f t="shared" si="228"/>
        <v>118.04543673684044</v>
      </c>
      <c r="BD648">
        <v>0</v>
      </c>
      <c r="BE648">
        <v>7.5746462015142306E-5</v>
      </c>
      <c r="BF648">
        <v>0.207846229452054</v>
      </c>
      <c r="BG648">
        <v>213.35023845779901</v>
      </c>
      <c r="BH648">
        <v>0.10748271322222</v>
      </c>
      <c r="BI648">
        <v>223.04502034342701</v>
      </c>
      <c r="BJ648">
        <v>106.751622348327</v>
      </c>
      <c r="BK648">
        <v>106.598636689218</v>
      </c>
    </row>
    <row r="649" spans="1:63" x14ac:dyDescent="0.25">
      <c r="A649" t="s">
        <v>94</v>
      </c>
      <c r="B649">
        <v>647</v>
      </c>
      <c r="C649" t="s">
        <v>110</v>
      </c>
      <c r="D649">
        <v>0</v>
      </c>
      <c r="E649">
        <v>0</v>
      </c>
      <c r="F649">
        <v>74.75</v>
      </c>
      <c r="G649">
        <v>0</v>
      </c>
      <c r="H649">
        <v>0</v>
      </c>
      <c r="I649">
        <v>24.97</v>
      </c>
      <c r="J649">
        <v>0</v>
      </c>
      <c r="K649">
        <v>0</v>
      </c>
      <c r="L649">
        <v>74.75</v>
      </c>
      <c r="M649">
        <v>0</v>
      </c>
      <c r="N649">
        <v>0</v>
      </c>
      <c r="O649">
        <v>25.12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f t="shared" si="229"/>
        <v>1</v>
      </c>
      <c r="W649" t="s">
        <v>18</v>
      </c>
      <c r="X649" t="s">
        <v>49</v>
      </c>
      <c r="Y649" t="s">
        <v>50</v>
      </c>
      <c r="Z649">
        <v>477.1</v>
      </c>
      <c r="AA649">
        <v>439.8</v>
      </c>
      <c r="AB649">
        <v>153.42331698821499</v>
      </c>
      <c r="AC649">
        <v>238.57047671784599</v>
      </c>
      <c r="AD649">
        <v>0</v>
      </c>
      <c r="AE649">
        <v>0</v>
      </c>
      <c r="AF649">
        <v>0</v>
      </c>
      <c r="AG649">
        <v>109.100774595164</v>
      </c>
      <c r="AH649">
        <v>178.01341139202199</v>
      </c>
      <c r="AI649">
        <v>500000</v>
      </c>
      <c r="AJ649">
        <f t="shared" si="230"/>
        <v>0.47299999999999998</v>
      </c>
      <c r="AK649">
        <f t="shared" si="231"/>
        <v>0.36310223814750442</v>
      </c>
      <c r="AL649">
        <v>0.81293210000000005</v>
      </c>
      <c r="AM649">
        <v>0.57217735000000003</v>
      </c>
      <c r="AN649">
        <f t="shared" si="232"/>
        <v>149.5</v>
      </c>
      <c r="AO649">
        <f t="shared" si="233"/>
        <v>50.165168194674678</v>
      </c>
      <c r="AP649">
        <f t="shared" si="234"/>
        <v>199.66516819467466</v>
      </c>
      <c r="AQ649">
        <f t="shared" si="235"/>
        <v>190.98432420938599</v>
      </c>
      <c r="AR649">
        <v>73000</v>
      </c>
      <c r="AS649">
        <v>0.33</v>
      </c>
      <c r="AT649">
        <f t="shared" si="236"/>
        <v>166.55864248418609</v>
      </c>
      <c r="AU649">
        <f t="shared" si="237"/>
        <v>161.84747820853556</v>
      </c>
      <c r="AV649">
        <f t="shared" si="238"/>
        <v>157.81502689918156</v>
      </c>
      <c r="AW649">
        <f t="shared" si="226"/>
        <v>174.12639173573837</v>
      </c>
      <c r="AX649">
        <f t="shared" si="239"/>
        <v>172.77135944682459</v>
      </c>
      <c r="AY649">
        <f t="shared" si="240"/>
        <v>184.63272793129042</v>
      </c>
      <c r="AZ649">
        <f t="shared" si="241"/>
        <v>168.74800359956259</v>
      </c>
      <c r="BA649">
        <f t="shared" si="242"/>
        <v>150.48212907128931</v>
      </c>
      <c r="BB649">
        <f t="shared" si="243"/>
        <v>149.52531062701496</v>
      </c>
      <c r="BC649">
        <f t="shared" si="228"/>
        <v>151.17130251733244</v>
      </c>
      <c r="BD649">
        <v>0</v>
      </c>
      <c r="BE649">
        <v>1.72241000879402E-4</v>
      </c>
      <c r="BF649">
        <v>0.166552344082191</v>
      </c>
      <c r="BG649">
        <v>190.98419660799101</v>
      </c>
      <c r="BH649">
        <v>0.10748271322222</v>
      </c>
      <c r="BI649">
        <v>199.66504225827799</v>
      </c>
      <c r="BJ649">
        <v>143.00517036107399</v>
      </c>
      <c r="BK649">
        <v>47.979153848312002</v>
      </c>
    </row>
    <row r="650" spans="1:63" x14ac:dyDescent="0.25">
      <c r="A650" t="s">
        <v>94</v>
      </c>
      <c r="B650">
        <v>648</v>
      </c>
      <c r="C650" t="s">
        <v>110</v>
      </c>
      <c r="D650">
        <v>0</v>
      </c>
      <c r="E650">
        <v>0</v>
      </c>
      <c r="F650">
        <v>124.02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124.02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f t="shared" si="229"/>
        <v>1</v>
      </c>
      <c r="W650" t="s">
        <v>18</v>
      </c>
      <c r="X650" t="s">
        <v>49</v>
      </c>
      <c r="Y650" t="s">
        <v>50</v>
      </c>
      <c r="Z650">
        <v>477.1</v>
      </c>
      <c r="AA650">
        <v>439.8</v>
      </c>
      <c r="AB650">
        <v>153.42331698821499</v>
      </c>
      <c r="AC650">
        <v>238.57047671784599</v>
      </c>
      <c r="AD650">
        <v>0</v>
      </c>
      <c r="AE650">
        <v>0</v>
      </c>
      <c r="AF650">
        <v>0</v>
      </c>
      <c r="AG650">
        <v>109.100774595164</v>
      </c>
      <c r="AH650">
        <v>178.01341139202199</v>
      </c>
      <c r="AI650">
        <v>500000</v>
      </c>
      <c r="AJ650">
        <f t="shared" si="230"/>
        <v>0.47299999999999998</v>
      </c>
      <c r="AK650">
        <f t="shared" si="231"/>
        <v>0.36310223814750442</v>
      </c>
      <c r="AL650">
        <v>0.79465920000000001</v>
      </c>
      <c r="AM650">
        <v>0.79214870000000004</v>
      </c>
      <c r="AN650">
        <f t="shared" si="232"/>
        <v>124.02</v>
      </c>
      <c r="AO650">
        <f t="shared" si="233"/>
        <v>214.80894115469215</v>
      </c>
      <c r="AP650">
        <f t="shared" si="234"/>
        <v>338.82894115469213</v>
      </c>
      <c r="AQ650">
        <f t="shared" si="235"/>
        <v>326.290498748581</v>
      </c>
      <c r="AR650">
        <v>73000</v>
      </c>
      <c r="AS650">
        <v>0.33</v>
      </c>
      <c r="AT650">
        <f t="shared" si="236"/>
        <v>206.48624200569859</v>
      </c>
      <c r="AU650">
        <f t="shared" si="237"/>
        <v>151.6396236897688</v>
      </c>
      <c r="AV650">
        <f t="shared" si="238"/>
        <v>152.44763122512754</v>
      </c>
      <c r="AW650">
        <f t="shared" si="226"/>
        <v>210.63052470982964</v>
      </c>
      <c r="AX650">
        <f t="shared" si="239"/>
        <v>204.99162246785821</v>
      </c>
      <c r="AY650">
        <f t="shared" si="240"/>
        <v>327.15772798268978</v>
      </c>
      <c r="AZ650">
        <f t="shared" si="241"/>
        <v>242.42739369257163</v>
      </c>
      <c r="BA650">
        <f t="shared" si="242"/>
        <v>142.12594186982076</v>
      </c>
      <c r="BB650">
        <f t="shared" si="243"/>
        <v>131.50388491484219</v>
      </c>
      <c r="BC650">
        <f t="shared" si="228"/>
        <v>155.55290676061352</v>
      </c>
      <c r="BD650">
        <v>3.9693472642653801E-16</v>
      </c>
      <c r="BE650">
        <v>0.73531883031823397</v>
      </c>
      <c r="BF650">
        <v>0.25705166695890402</v>
      </c>
      <c r="BG650">
        <v>237.26423047732999</v>
      </c>
      <c r="BH650">
        <v>0.10748271322222</v>
      </c>
      <c r="BI650">
        <v>248.04</v>
      </c>
      <c r="BJ650">
        <v>124.02</v>
      </c>
      <c r="BK650">
        <v>202.27049874858099</v>
      </c>
    </row>
    <row r="651" spans="1:63" x14ac:dyDescent="0.25">
      <c r="A651" t="s">
        <v>94</v>
      </c>
      <c r="B651">
        <v>649</v>
      </c>
      <c r="C651" t="s">
        <v>110</v>
      </c>
      <c r="D651">
        <v>0</v>
      </c>
      <c r="E651">
        <v>0</v>
      </c>
      <c r="F651">
        <v>77.58</v>
      </c>
      <c r="G651">
        <v>0</v>
      </c>
      <c r="H651">
        <v>0</v>
      </c>
      <c r="I651">
        <v>232.74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f t="shared" si="229"/>
        <v>1</v>
      </c>
      <c r="W651" t="s">
        <v>19</v>
      </c>
      <c r="X651" t="s">
        <v>49</v>
      </c>
      <c r="Y651" t="s">
        <v>50</v>
      </c>
      <c r="Z651">
        <v>477.1</v>
      </c>
      <c r="AA651">
        <v>439.8</v>
      </c>
      <c r="AB651">
        <v>153.42331698821499</v>
      </c>
      <c r="AC651">
        <v>238.57047671784599</v>
      </c>
      <c r="AD651">
        <v>0</v>
      </c>
      <c r="AE651">
        <v>0</v>
      </c>
      <c r="AF651">
        <v>0</v>
      </c>
      <c r="AG651">
        <v>109.100774595164</v>
      </c>
      <c r="AH651">
        <v>178.01341139202199</v>
      </c>
      <c r="AI651">
        <v>500000</v>
      </c>
      <c r="AJ651">
        <f t="shared" si="230"/>
        <v>0.47299999999999998</v>
      </c>
      <c r="AK651">
        <f t="shared" si="231"/>
        <v>0.36310223814750442</v>
      </c>
      <c r="AL651">
        <v>0.48084396000000001</v>
      </c>
      <c r="AM651">
        <v>0.48680879999999999</v>
      </c>
      <c r="AN651">
        <f t="shared" si="232"/>
        <v>77.58</v>
      </c>
      <c r="AO651">
        <f t="shared" si="233"/>
        <v>232.74</v>
      </c>
      <c r="AP651">
        <f t="shared" si="234"/>
        <v>310.32</v>
      </c>
      <c r="AQ651">
        <f t="shared" si="235"/>
        <v>310.32</v>
      </c>
      <c r="AR651">
        <v>73000</v>
      </c>
      <c r="AS651">
        <v>0.33</v>
      </c>
      <c r="AT651">
        <f t="shared" si="236"/>
        <v>161.07768921746077</v>
      </c>
      <c r="AU651">
        <f t="shared" si="237"/>
        <v>158.02349567075987</v>
      </c>
      <c r="AV651">
        <f t="shared" si="238"/>
        <v>159.33561324741279</v>
      </c>
      <c r="AW651">
        <f t="shared" si="226"/>
        <v>161.07768921746077</v>
      </c>
      <c r="AX651">
        <f t="shared" si="239"/>
        <v>155.16</v>
      </c>
      <c r="AY651">
        <f t="shared" si="240"/>
        <v>225.36170895400232</v>
      </c>
      <c r="AZ651">
        <f t="shared" si="241"/>
        <v>164.78162851347435</v>
      </c>
      <c r="BA651">
        <f t="shared" si="242"/>
        <v>91.431919150162571</v>
      </c>
      <c r="BB651">
        <f t="shared" si="243"/>
        <v>84.182114468100039</v>
      </c>
      <c r="BC651">
        <f t="shared" si="228"/>
        <v>101.80708986669848</v>
      </c>
      <c r="BD651">
        <v>0</v>
      </c>
      <c r="BE651">
        <v>0</v>
      </c>
      <c r="BF651">
        <v>0.43971918904109503</v>
      </c>
      <c r="BG651">
        <v>310.32</v>
      </c>
      <c r="BH651">
        <v>0.10748271322222</v>
      </c>
      <c r="BI651">
        <v>310.32</v>
      </c>
      <c r="BJ651">
        <v>77.58</v>
      </c>
      <c r="BK651">
        <v>232.74</v>
      </c>
    </row>
    <row r="652" spans="1:63" x14ac:dyDescent="0.25">
      <c r="A652" t="s">
        <v>94</v>
      </c>
      <c r="B652">
        <v>650</v>
      </c>
      <c r="C652" t="s">
        <v>109</v>
      </c>
      <c r="D652">
        <v>0</v>
      </c>
      <c r="E652">
        <v>0</v>
      </c>
      <c r="F652">
        <v>66.290000000000006</v>
      </c>
      <c r="G652">
        <v>0</v>
      </c>
      <c r="H652">
        <v>0</v>
      </c>
      <c r="I652">
        <v>375.65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f t="shared" si="229"/>
        <v>1</v>
      </c>
      <c r="W652" t="s">
        <v>19</v>
      </c>
      <c r="X652" t="s">
        <v>49</v>
      </c>
      <c r="Y652" t="s">
        <v>50</v>
      </c>
      <c r="Z652">
        <v>477.1</v>
      </c>
      <c r="AA652">
        <v>439.8</v>
      </c>
      <c r="AB652">
        <v>153.42331698821499</v>
      </c>
      <c r="AC652">
        <v>238.57047671784599</v>
      </c>
      <c r="AD652">
        <v>0</v>
      </c>
      <c r="AE652">
        <v>0</v>
      </c>
      <c r="AF652">
        <v>0</v>
      </c>
      <c r="AG652">
        <v>109.100774595164</v>
      </c>
      <c r="AH652">
        <v>178.01341139202199</v>
      </c>
      <c r="AI652">
        <v>500000</v>
      </c>
      <c r="AJ652">
        <f t="shared" si="230"/>
        <v>0.47299999999999998</v>
      </c>
      <c r="AK652">
        <f t="shared" si="231"/>
        <v>0.36310223814750442</v>
      </c>
      <c r="AL652">
        <v>0.55635210000000002</v>
      </c>
      <c r="AM652">
        <v>0.54839570000000004</v>
      </c>
      <c r="AN652">
        <f t="shared" si="232"/>
        <v>66.290000000000006</v>
      </c>
      <c r="AO652">
        <f t="shared" si="233"/>
        <v>375.65</v>
      </c>
      <c r="AP652">
        <f t="shared" si="234"/>
        <v>441.94</v>
      </c>
      <c r="AQ652">
        <f t="shared" si="235"/>
        <v>441.94</v>
      </c>
      <c r="AR652">
        <v>73000</v>
      </c>
      <c r="AS652">
        <v>0.33</v>
      </c>
      <c r="AT652">
        <f t="shared" si="236"/>
        <v>180.15709822118285</v>
      </c>
      <c r="AU652">
        <f t="shared" si="237"/>
        <v>156.14630363263535</v>
      </c>
      <c r="AV652">
        <f t="shared" si="238"/>
        <v>153.8070732716499</v>
      </c>
      <c r="AW652">
        <f t="shared" si="226"/>
        <v>180.15709822118285</v>
      </c>
      <c r="AX652">
        <f t="shared" si="239"/>
        <v>171.16133500297315</v>
      </c>
      <c r="AY652">
        <f t="shared" si="240"/>
        <v>557.20845243962503</v>
      </c>
      <c r="AZ652">
        <f t="shared" si="241"/>
        <v>454.47142634450472</v>
      </c>
      <c r="BA652">
        <f t="shared" si="242"/>
        <v>127.46948910086162</v>
      </c>
      <c r="BB652">
        <f t="shared" si="243"/>
        <v>141.71989177996412</v>
      </c>
      <c r="BC652">
        <f t="shared" si="228"/>
        <v>174.41871102840523</v>
      </c>
      <c r="BD652">
        <v>0</v>
      </c>
      <c r="BE652">
        <v>0</v>
      </c>
      <c r="BF652">
        <v>0.89183088401826405</v>
      </c>
      <c r="BG652">
        <v>441.94</v>
      </c>
      <c r="BH652">
        <v>0.10748271322222</v>
      </c>
      <c r="BI652">
        <v>441.94</v>
      </c>
      <c r="BJ652">
        <v>66.290000000000006</v>
      </c>
      <c r="BK652">
        <v>375.65</v>
      </c>
    </row>
    <row r="653" spans="1:63" x14ac:dyDescent="0.25">
      <c r="A653" t="s">
        <v>94</v>
      </c>
      <c r="B653">
        <v>651</v>
      </c>
      <c r="C653" t="s">
        <v>110</v>
      </c>
      <c r="D653">
        <v>0</v>
      </c>
      <c r="E653">
        <v>0</v>
      </c>
      <c r="F653">
        <v>114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114.34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f t="shared" si="229"/>
        <v>1</v>
      </c>
      <c r="W653" t="s">
        <v>22</v>
      </c>
      <c r="X653" t="s">
        <v>49</v>
      </c>
      <c r="Y653" t="s">
        <v>50</v>
      </c>
      <c r="Z653">
        <v>477.1</v>
      </c>
      <c r="AA653">
        <v>439.8</v>
      </c>
      <c r="AB653" s="1">
        <f>AG653*SQRT(3)</f>
        <v>235.53659739052651</v>
      </c>
      <c r="AC653" s="6">
        <f>(2^(1-AJ653))*AB653</f>
        <v>339.39169012006994</v>
      </c>
      <c r="AD653">
        <v>203.20772486288101</v>
      </c>
      <c r="AE653">
        <v>0</v>
      </c>
      <c r="AF653">
        <v>0</v>
      </c>
      <c r="AG653">
        <v>135.987117907429</v>
      </c>
      <c r="AH653" s="7">
        <f t="shared" ref="AH653:AH655" si="244">(2*AG653)/((AB653/AC653)+0.5)</f>
        <v>227.78481161112973</v>
      </c>
      <c r="AI653">
        <v>200000</v>
      </c>
      <c r="AJ653">
        <f t="shared" si="230"/>
        <v>0.47299999999999998</v>
      </c>
      <c r="AK653">
        <f t="shared" si="231"/>
        <v>0.47299999999999998</v>
      </c>
      <c r="AL653">
        <v>0.95571302999999996</v>
      </c>
      <c r="AM653">
        <v>0.65582203999999999</v>
      </c>
      <c r="AN653">
        <f t="shared" si="232"/>
        <v>228.51018970715509</v>
      </c>
      <c r="AO653">
        <f t="shared" si="233"/>
        <v>0</v>
      </c>
      <c r="AP653">
        <f t="shared" si="234"/>
        <v>228.51018970715509</v>
      </c>
      <c r="AQ653">
        <f t="shared" si="235"/>
        <v>218.56777140283</v>
      </c>
      <c r="AR653">
        <v>73000</v>
      </c>
      <c r="AS653">
        <v>0.33</v>
      </c>
      <c r="AT653">
        <f t="shared" si="236"/>
        <v>218.56777140283</v>
      </c>
      <c r="AU653">
        <f t="shared" si="237"/>
        <v>218.56777140283</v>
      </c>
      <c r="AV653">
        <f t="shared" si="238"/>
        <v>228.51018970715523</v>
      </c>
      <c r="AW653">
        <f t="shared" si="226"/>
        <v>228.51018970715515</v>
      </c>
      <c r="AX653">
        <f t="shared" si="239"/>
        <v>228.51018970715509</v>
      </c>
      <c r="AY653">
        <f t="shared" si="240"/>
        <v>228.51018970715509</v>
      </c>
      <c r="AZ653">
        <f t="shared" si="241"/>
        <v>228.51018970715509</v>
      </c>
      <c r="BA653">
        <f t="shared" si="242"/>
        <v>228.51018970715509</v>
      </c>
      <c r="BB653">
        <f t="shared" si="243"/>
        <v>228.51018970715509</v>
      </c>
      <c r="BC653">
        <f t="shared" si="228"/>
        <v>228.51018970715509</v>
      </c>
      <c r="BD653">
        <v>1.6449340346400099E-8</v>
      </c>
      <c r="BE653">
        <v>5.1342238982058803E-17</v>
      </c>
      <c r="BF653">
        <v>0.21813639587214601</v>
      </c>
      <c r="BG653">
        <v>218.56777140283</v>
      </c>
      <c r="BH653">
        <v>0.25332186625710901</v>
      </c>
      <c r="BI653">
        <v>228.51018970715501</v>
      </c>
      <c r="BJ653">
        <v>218.56777140283</v>
      </c>
      <c r="BK653">
        <v>0</v>
      </c>
    </row>
    <row r="654" spans="1:63" x14ac:dyDescent="0.25">
      <c r="A654" t="s">
        <v>94</v>
      </c>
      <c r="B654">
        <v>652</v>
      </c>
      <c r="C654" t="s">
        <v>110</v>
      </c>
      <c r="D654">
        <v>0</v>
      </c>
      <c r="E654">
        <v>0</v>
      </c>
      <c r="F654">
        <v>181.13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59.95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f t="shared" si="229"/>
        <v>1</v>
      </c>
      <c r="W654" t="s">
        <v>22</v>
      </c>
      <c r="X654" t="s">
        <v>49</v>
      </c>
      <c r="Y654" t="s">
        <v>50</v>
      </c>
      <c r="Z654">
        <v>477.1</v>
      </c>
      <c r="AA654">
        <v>439.8</v>
      </c>
      <c r="AB654" s="1">
        <f>AG654*SQRT(3)</f>
        <v>235.53659739052651</v>
      </c>
      <c r="AC654" s="6">
        <f>(2^(1-AJ654))*AB654</f>
        <v>339.39169012006994</v>
      </c>
      <c r="AD654">
        <v>203.20772486288101</v>
      </c>
      <c r="AE654">
        <v>0</v>
      </c>
      <c r="AF654">
        <v>0</v>
      </c>
      <c r="AG654">
        <v>135.987117907429</v>
      </c>
      <c r="AH654" s="7">
        <f t="shared" si="244"/>
        <v>227.78481161112973</v>
      </c>
      <c r="AI654">
        <v>200000</v>
      </c>
      <c r="AJ654">
        <f t="shared" si="230"/>
        <v>0.47299999999999998</v>
      </c>
      <c r="AK654">
        <f t="shared" si="231"/>
        <v>0.47299999999999998</v>
      </c>
      <c r="AL654">
        <v>0.80913763999999999</v>
      </c>
      <c r="AM654">
        <v>0.70861770000000002</v>
      </c>
      <c r="AN654">
        <f t="shared" si="232"/>
        <v>208.78238527232128</v>
      </c>
      <c r="AO654">
        <f t="shared" si="233"/>
        <v>0</v>
      </c>
      <c r="AP654">
        <f t="shared" si="234"/>
        <v>208.78238527232128</v>
      </c>
      <c r="AQ654">
        <f t="shared" si="235"/>
        <v>205.83518540327299</v>
      </c>
      <c r="AR654">
        <v>73000</v>
      </c>
      <c r="AS654">
        <v>0.33</v>
      </c>
      <c r="AT654">
        <f t="shared" si="236"/>
        <v>205.83518540327304</v>
      </c>
      <c r="AU654">
        <f t="shared" si="237"/>
        <v>205.83518540327313</v>
      </c>
      <c r="AV654">
        <f t="shared" si="238"/>
        <v>208.78238527232119</v>
      </c>
      <c r="AW654">
        <f t="shared" si="226"/>
        <v>208.78238527232128</v>
      </c>
      <c r="AX654">
        <f t="shared" si="239"/>
        <v>208.78238527232128</v>
      </c>
      <c r="AY654">
        <f t="shared" si="240"/>
        <v>208.78238527232128</v>
      </c>
      <c r="AZ654">
        <f t="shared" si="241"/>
        <v>208.78238527232128</v>
      </c>
      <c r="BA654">
        <f t="shared" si="242"/>
        <v>208.78238527232128</v>
      </c>
      <c r="BB654">
        <f t="shared" si="243"/>
        <v>208.78238527232128</v>
      </c>
      <c r="BC654">
        <f t="shared" si="228"/>
        <v>208.78238527232128</v>
      </c>
      <c r="BD654">
        <v>0</v>
      </c>
      <c r="BE654">
        <v>2.3469376237693401E-17</v>
      </c>
      <c r="BF654">
        <v>0.19346175136986299</v>
      </c>
      <c r="BG654">
        <v>205.83518540327299</v>
      </c>
      <c r="BH654">
        <v>0.25332186625710901</v>
      </c>
      <c r="BI654">
        <v>208.78238527232099</v>
      </c>
      <c r="BJ654">
        <v>205.83518540327299</v>
      </c>
      <c r="BK654">
        <v>0</v>
      </c>
    </row>
    <row r="655" spans="1:63" x14ac:dyDescent="0.25">
      <c r="A655" t="s">
        <v>94</v>
      </c>
      <c r="B655">
        <v>653</v>
      </c>
      <c r="C655" t="s">
        <v>110</v>
      </c>
      <c r="D655">
        <v>0</v>
      </c>
      <c r="E655">
        <v>0</v>
      </c>
      <c r="F655">
        <v>159.84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53.39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90</v>
      </c>
      <c r="V655">
        <f t="shared" si="229"/>
        <v>0</v>
      </c>
      <c r="W655" t="s">
        <v>22</v>
      </c>
      <c r="X655" t="s">
        <v>49</v>
      </c>
      <c r="Y655" t="s">
        <v>50</v>
      </c>
      <c r="Z655">
        <v>477.1</v>
      </c>
      <c r="AA655">
        <v>439.8</v>
      </c>
      <c r="AB655" s="1">
        <f>AG655*SQRT(3)</f>
        <v>235.53659739052651</v>
      </c>
      <c r="AC655" s="6">
        <f>(2^(1-AJ655))*AB655</f>
        <v>339.39169012006994</v>
      </c>
      <c r="AD655">
        <v>203.20772486288101</v>
      </c>
      <c r="AE655">
        <v>0</v>
      </c>
      <c r="AF655">
        <v>0</v>
      </c>
      <c r="AG655">
        <v>135.987117907429</v>
      </c>
      <c r="AH655" s="7">
        <f t="shared" si="244"/>
        <v>227.78481161112973</v>
      </c>
      <c r="AI655">
        <v>200000</v>
      </c>
      <c r="AJ655">
        <f t="shared" si="230"/>
        <v>0.47299999999999998</v>
      </c>
      <c r="AK655">
        <f t="shared" si="231"/>
        <v>0.47299999999999998</v>
      </c>
      <c r="AL655">
        <v>0.79627959999999998</v>
      </c>
      <c r="AM655">
        <v>0.46369906999999999</v>
      </c>
      <c r="AN655">
        <f t="shared" si="232"/>
        <v>184.66267056446466</v>
      </c>
      <c r="AO655">
        <f t="shared" si="233"/>
        <v>0</v>
      </c>
      <c r="AP655">
        <f t="shared" si="234"/>
        <v>184.66267056446466</v>
      </c>
      <c r="AQ655">
        <f t="shared" si="235"/>
        <v>159.84</v>
      </c>
      <c r="AR655">
        <v>73000</v>
      </c>
      <c r="AS655">
        <v>0.33</v>
      </c>
      <c r="AT655">
        <f t="shared" si="236"/>
        <v>159.84000000000006</v>
      </c>
      <c r="AU655">
        <f t="shared" si="237"/>
        <v>159.84000000000003</v>
      </c>
      <c r="AV655">
        <f t="shared" si="238"/>
        <v>184.66267056446469</v>
      </c>
      <c r="AW655">
        <f t="shared" si="226"/>
        <v>184.66267056446463</v>
      </c>
      <c r="AX655">
        <f t="shared" si="239"/>
        <v>184.66267056446466</v>
      </c>
      <c r="AY655">
        <f t="shared" si="240"/>
        <v>184.66267056446466</v>
      </c>
      <c r="AZ655">
        <f t="shared" si="241"/>
        <v>184.66267056446466</v>
      </c>
      <c r="BA655">
        <f t="shared" si="242"/>
        <v>184.66267056446466</v>
      </c>
      <c r="BB655">
        <f t="shared" si="243"/>
        <v>184.66267056446466</v>
      </c>
      <c r="BC655">
        <f t="shared" si="228"/>
        <v>184.66267056446466</v>
      </c>
      <c r="BD655">
        <v>0.56125846522627398</v>
      </c>
      <c r="BE655">
        <v>0.38205756254899798</v>
      </c>
      <c r="BF655">
        <v>0.116661304109589</v>
      </c>
      <c r="BG655">
        <v>159.84</v>
      </c>
      <c r="BH655">
        <v>0.25332186625710901</v>
      </c>
      <c r="BI655">
        <v>159.84</v>
      </c>
      <c r="BJ655">
        <v>159.84</v>
      </c>
      <c r="BK655">
        <v>0</v>
      </c>
    </row>
    <row r="656" spans="1:63" x14ac:dyDescent="0.25">
      <c r="A656" t="s">
        <v>94</v>
      </c>
      <c r="B656">
        <v>654</v>
      </c>
      <c r="C656" t="s">
        <v>110</v>
      </c>
      <c r="D656">
        <v>0</v>
      </c>
      <c r="E656">
        <v>-0.09</v>
      </c>
      <c r="F656">
        <v>99.37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149.22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f t="shared" si="229"/>
        <v>1</v>
      </c>
      <c r="W656" t="s">
        <v>18</v>
      </c>
      <c r="X656" t="s">
        <v>51</v>
      </c>
      <c r="Y656" t="s">
        <v>41</v>
      </c>
      <c r="Z656">
        <v>560</v>
      </c>
      <c r="AA656">
        <v>400</v>
      </c>
      <c r="AB656">
        <v>244.50693662748299</v>
      </c>
      <c r="AC656">
        <v>385.32154502160398</v>
      </c>
      <c r="AD656">
        <v>0</v>
      </c>
      <c r="AE656">
        <v>0</v>
      </c>
      <c r="AF656">
        <v>0</v>
      </c>
      <c r="AG656">
        <v>168.99265775664901</v>
      </c>
      <c r="AH656">
        <v>330.54098503042701</v>
      </c>
      <c r="AI656">
        <v>750000</v>
      </c>
      <c r="AJ656">
        <f t="shared" si="230"/>
        <v>0.76980000000000004</v>
      </c>
      <c r="AK656">
        <f t="shared" si="231"/>
        <v>0.34381253913880627</v>
      </c>
      <c r="AL656">
        <v>1.3263338</v>
      </c>
      <c r="AM656">
        <v>1.0254246</v>
      </c>
      <c r="AN656">
        <f t="shared" si="232"/>
        <v>276.91726833117502</v>
      </c>
      <c r="AO656">
        <f t="shared" si="233"/>
        <v>0</v>
      </c>
      <c r="AP656">
        <f t="shared" si="234"/>
        <v>276.91726833117502</v>
      </c>
      <c r="AQ656">
        <f t="shared" si="235"/>
        <v>260.33238911053598</v>
      </c>
      <c r="AR656">
        <v>210000</v>
      </c>
      <c r="AS656">
        <v>0.3</v>
      </c>
      <c r="AT656">
        <f t="shared" si="236"/>
        <v>260.33238911053598</v>
      </c>
      <c r="AU656">
        <f t="shared" si="237"/>
        <v>260.3323891105361</v>
      </c>
      <c r="AV656">
        <f t="shared" si="238"/>
        <v>276.91726833117502</v>
      </c>
      <c r="AW656">
        <f t="shared" si="226"/>
        <v>276.91726833117508</v>
      </c>
      <c r="AX656">
        <f t="shared" si="239"/>
        <v>276.91726833117502</v>
      </c>
      <c r="AY656">
        <f t="shared" si="240"/>
        <v>276.91726833117502</v>
      </c>
      <c r="AZ656">
        <f t="shared" si="241"/>
        <v>276.91726833117502</v>
      </c>
      <c r="BA656">
        <f t="shared" si="242"/>
        <v>276.91726833117502</v>
      </c>
      <c r="BB656">
        <f t="shared" si="243"/>
        <v>276.91726833117502</v>
      </c>
      <c r="BC656">
        <f t="shared" si="228"/>
        <v>276.91726833117502</v>
      </c>
      <c r="BD656">
        <v>1.17302128821627E-8</v>
      </c>
      <c r="BE656">
        <v>4.5998718999882303E-17</v>
      </c>
      <c r="BF656">
        <v>0.107576115587301</v>
      </c>
      <c r="BG656">
        <v>260.33238911053598</v>
      </c>
      <c r="BH656">
        <v>9.4894669934850698E-2</v>
      </c>
      <c r="BI656">
        <v>276.91726833117502</v>
      </c>
      <c r="BJ656">
        <v>260.33238911053598</v>
      </c>
      <c r="BK656">
        <v>0</v>
      </c>
    </row>
    <row r="657" spans="1:63" x14ac:dyDescent="0.25">
      <c r="A657" t="s">
        <v>94</v>
      </c>
      <c r="B657">
        <v>655</v>
      </c>
      <c r="C657" t="s">
        <v>110</v>
      </c>
      <c r="D657">
        <v>0</v>
      </c>
      <c r="E657">
        <v>-0.17</v>
      </c>
      <c r="F657">
        <v>194.43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102.9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f t="shared" si="229"/>
        <v>1</v>
      </c>
      <c r="W657" t="s">
        <v>18</v>
      </c>
      <c r="X657" t="s">
        <v>51</v>
      </c>
      <c r="Y657" t="s">
        <v>41</v>
      </c>
      <c r="Z657">
        <v>560</v>
      </c>
      <c r="AA657">
        <v>400</v>
      </c>
      <c r="AB657">
        <v>244.50693662748299</v>
      </c>
      <c r="AC657">
        <v>385.32154502160398</v>
      </c>
      <c r="AD657">
        <v>0</v>
      </c>
      <c r="AE657">
        <v>0</v>
      </c>
      <c r="AF657">
        <v>0</v>
      </c>
      <c r="AG657">
        <v>168.99265775664901</v>
      </c>
      <c r="AH657">
        <v>330.54098503042701</v>
      </c>
      <c r="AI657">
        <v>750000</v>
      </c>
      <c r="AJ657">
        <f t="shared" si="230"/>
        <v>0.76980000000000004</v>
      </c>
      <c r="AK657">
        <f t="shared" si="231"/>
        <v>0.34381253913880627</v>
      </c>
      <c r="AL657">
        <v>1.0463728000000001</v>
      </c>
      <c r="AM657">
        <v>0.85127889999999995</v>
      </c>
      <c r="AN657">
        <f t="shared" si="232"/>
        <v>263.82065290647733</v>
      </c>
      <c r="AO657">
        <f t="shared" si="233"/>
        <v>0</v>
      </c>
      <c r="AP657">
        <f t="shared" si="234"/>
        <v>263.82065290647733</v>
      </c>
      <c r="AQ657">
        <f t="shared" si="235"/>
        <v>255.641842545386</v>
      </c>
      <c r="AR657">
        <v>210000</v>
      </c>
      <c r="AS657">
        <v>0.3</v>
      </c>
      <c r="AT657">
        <f t="shared" si="236"/>
        <v>255.64184254538588</v>
      </c>
      <c r="AU657">
        <f t="shared" si="237"/>
        <v>255.64184254538603</v>
      </c>
      <c r="AV657">
        <f t="shared" si="238"/>
        <v>263.82065290647722</v>
      </c>
      <c r="AW657">
        <f t="shared" si="226"/>
        <v>263.82065290647728</v>
      </c>
      <c r="AX657">
        <f t="shared" si="239"/>
        <v>263.82065290647733</v>
      </c>
      <c r="AY657">
        <f t="shared" si="240"/>
        <v>263.82065290647733</v>
      </c>
      <c r="AZ657">
        <f t="shared" si="241"/>
        <v>263.82065290647733</v>
      </c>
      <c r="BA657">
        <f t="shared" si="242"/>
        <v>263.82065290647733</v>
      </c>
      <c r="BB657">
        <f t="shared" si="243"/>
        <v>263.82065290647733</v>
      </c>
      <c r="BC657">
        <f t="shared" si="228"/>
        <v>263.82065290647733</v>
      </c>
      <c r="BD657">
        <v>3.0861551393985099E-10</v>
      </c>
      <c r="BE657">
        <v>3.0629080438098702E-17</v>
      </c>
      <c r="BF657">
        <v>0.103734526444444</v>
      </c>
      <c r="BG657">
        <v>255.641842545386</v>
      </c>
      <c r="BH657">
        <v>9.4894669934850698E-2</v>
      </c>
      <c r="BI657">
        <v>263.82065290647699</v>
      </c>
      <c r="BJ657">
        <v>255.641842545386</v>
      </c>
      <c r="BK657">
        <v>0</v>
      </c>
    </row>
    <row r="658" spans="1:63" x14ac:dyDescent="0.25">
      <c r="A658" t="s">
        <v>94</v>
      </c>
      <c r="B658">
        <v>656</v>
      </c>
      <c r="C658" t="s">
        <v>110</v>
      </c>
      <c r="D658">
        <v>0</v>
      </c>
      <c r="E658">
        <v>-0.09</v>
      </c>
      <c r="F658">
        <v>99.37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155.71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90</v>
      </c>
      <c r="V658">
        <f t="shared" si="229"/>
        <v>0</v>
      </c>
      <c r="W658" t="s">
        <v>18</v>
      </c>
      <c r="X658" t="s">
        <v>51</v>
      </c>
      <c r="Y658" t="s">
        <v>41</v>
      </c>
      <c r="Z658">
        <v>560</v>
      </c>
      <c r="AA658">
        <v>400</v>
      </c>
      <c r="AB658">
        <v>244.50693662748299</v>
      </c>
      <c r="AC658">
        <v>385.32154502160398</v>
      </c>
      <c r="AD658">
        <v>0</v>
      </c>
      <c r="AE658">
        <v>0</v>
      </c>
      <c r="AF658">
        <v>0</v>
      </c>
      <c r="AG658">
        <v>168.99265775664901</v>
      </c>
      <c r="AH658">
        <v>330.54098503042701</v>
      </c>
      <c r="AI658">
        <v>750000</v>
      </c>
      <c r="AJ658">
        <f t="shared" si="230"/>
        <v>0.76980000000000004</v>
      </c>
      <c r="AK658">
        <f t="shared" si="231"/>
        <v>0.34381253913880627</v>
      </c>
      <c r="AL658">
        <v>1.3012811</v>
      </c>
      <c r="AM658">
        <v>0.63565689999999997</v>
      </c>
      <c r="AN658">
        <f t="shared" si="232"/>
        <v>287.43722897356218</v>
      </c>
      <c r="AO658">
        <f t="shared" si="233"/>
        <v>0</v>
      </c>
      <c r="AP658">
        <f t="shared" si="234"/>
        <v>287.43722897356218</v>
      </c>
      <c r="AQ658">
        <f t="shared" si="235"/>
        <v>251.07483079751299</v>
      </c>
      <c r="AR658">
        <v>210000</v>
      </c>
      <c r="AS658">
        <v>0.3</v>
      </c>
      <c r="AT658">
        <f t="shared" si="236"/>
        <v>251.07483079751285</v>
      </c>
      <c r="AU658">
        <f t="shared" si="237"/>
        <v>251.07483079751293</v>
      </c>
      <c r="AV658">
        <f t="shared" si="238"/>
        <v>287.43722897356224</v>
      </c>
      <c r="AW658">
        <f t="shared" si="226"/>
        <v>287.43722897356218</v>
      </c>
      <c r="AX658">
        <f t="shared" si="239"/>
        <v>287.43722897356218</v>
      </c>
      <c r="AY658">
        <f t="shared" si="240"/>
        <v>287.43722897356218</v>
      </c>
      <c r="AZ658">
        <f t="shared" si="241"/>
        <v>287.43722897356218</v>
      </c>
      <c r="BA658">
        <f t="shared" si="242"/>
        <v>287.43722897356218</v>
      </c>
      <c r="BB658">
        <f t="shared" si="243"/>
        <v>287.43722897356218</v>
      </c>
      <c r="BC658">
        <f t="shared" si="228"/>
        <v>287.43722897356218</v>
      </c>
      <c r="BD658">
        <v>0.54084629147210395</v>
      </c>
      <c r="BE658">
        <v>0.74547847403728895</v>
      </c>
      <c r="BF658">
        <v>0.100061223269841</v>
      </c>
      <c r="BG658">
        <v>251.07483079751299</v>
      </c>
      <c r="BH658">
        <v>9.4894669934850698E-2</v>
      </c>
      <c r="BI658">
        <v>269.69763124654901</v>
      </c>
      <c r="BJ658">
        <v>251.07483079751299</v>
      </c>
      <c r="BK658">
        <v>0</v>
      </c>
    </row>
    <row r="659" spans="1:63" x14ac:dyDescent="0.25">
      <c r="A659" t="s">
        <v>94</v>
      </c>
      <c r="B659">
        <v>657</v>
      </c>
      <c r="C659" t="s">
        <v>110</v>
      </c>
      <c r="D659">
        <v>0</v>
      </c>
      <c r="E659">
        <v>-0.17</v>
      </c>
      <c r="F659">
        <v>194.03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140.51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90</v>
      </c>
      <c r="V659">
        <f t="shared" si="229"/>
        <v>0</v>
      </c>
      <c r="W659" t="s">
        <v>18</v>
      </c>
      <c r="X659" t="s">
        <v>51</v>
      </c>
      <c r="Y659" t="s">
        <v>41</v>
      </c>
      <c r="Z659">
        <v>560</v>
      </c>
      <c r="AA659">
        <v>400</v>
      </c>
      <c r="AB659">
        <v>244.50693662748299</v>
      </c>
      <c r="AC659">
        <v>385.32154502160398</v>
      </c>
      <c r="AD659">
        <v>0</v>
      </c>
      <c r="AE659">
        <v>0</v>
      </c>
      <c r="AF659">
        <v>0</v>
      </c>
      <c r="AG659">
        <v>168.99265775664901</v>
      </c>
      <c r="AH659">
        <v>330.54098503042701</v>
      </c>
      <c r="AI659">
        <v>750000</v>
      </c>
      <c r="AJ659">
        <f t="shared" si="230"/>
        <v>0.76980000000000004</v>
      </c>
      <c r="AK659">
        <f t="shared" si="231"/>
        <v>0.34381253913880627</v>
      </c>
      <c r="AL659">
        <v>1.3239506000000001</v>
      </c>
      <c r="AM659">
        <v>0.60664470000000004</v>
      </c>
      <c r="AN659">
        <f t="shared" si="232"/>
        <v>311.30344553184756</v>
      </c>
      <c r="AO659">
        <f t="shared" si="233"/>
        <v>0</v>
      </c>
      <c r="AP659">
        <f t="shared" si="234"/>
        <v>311.30344553184756</v>
      </c>
      <c r="AQ659">
        <f t="shared" si="235"/>
        <v>226.56556724268501</v>
      </c>
      <c r="AR659">
        <v>210000</v>
      </c>
      <c r="AS659">
        <v>0.3</v>
      </c>
      <c r="AT659">
        <f t="shared" si="236"/>
        <v>226.56556724268486</v>
      </c>
      <c r="AU659">
        <f t="shared" si="237"/>
        <v>226.56556724268492</v>
      </c>
      <c r="AV659">
        <f t="shared" si="238"/>
        <v>311.30344553184761</v>
      </c>
      <c r="AW659">
        <f t="shared" si="226"/>
        <v>311.30344553184761</v>
      </c>
      <c r="AX659">
        <f t="shared" si="239"/>
        <v>311.30344553184756</v>
      </c>
      <c r="AY659">
        <f t="shared" si="240"/>
        <v>311.30344553184756</v>
      </c>
      <c r="AZ659">
        <f t="shared" si="241"/>
        <v>311.30344553184756</v>
      </c>
      <c r="BA659">
        <f t="shared" si="242"/>
        <v>311.30344553184756</v>
      </c>
      <c r="BB659">
        <f t="shared" si="243"/>
        <v>311.30344553184756</v>
      </c>
      <c r="BC659">
        <f t="shared" si="228"/>
        <v>311.30344553184756</v>
      </c>
      <c r="BD659">
        <v>0.98227875895664596</v>
      </c>
      <c r="BE659">
        <v>0.47187271166528</v>
      </c>
      <c r="BF659">
        <v>8.1479295650793607E-2</v>
      </c>
      <c r="BG659">
        <v>226.56556724268501</v>
      </c>
      <c r="BH659">
        <v>9.4894669934850698E-2</v>
      </c>
      <c r="BI659">
        <v>243.37045897150199</v>
      </c>
      <c r="BJ659">
        <v>226.56556724268501</v>
      </c>
      <c r="BK659">
        <v>0</v>
      </c>
    </row>
    <row r="660" spans="1:63" x14ac:dyDescent="0.25">
      <c r="A660" t="s">
        <v>94</v>
      </c>
      <c r="B660">
        <v>658</v>
      </c>
      <c r="C660" t="s">
        <v>110</v>
      </c>
      <c r="D660">
        <v>0</v>
      </c>
      <c r="E660">
        <v>-0.1</v>
      </c>
      <c r="F660">
        <v>114.58</v>
      </c>
      <c r="G660">
        <v>0</v>
      </c>
      <c r="H660">
        <v>-0.1</v>
      </c>
      <c r="I660">
        <v>114.5</v>
      </c>
      <c r="J660">
        <v>0</v>
      </c>
      <c r="K660">
        <v>0</v>
      </c>
      <c r="L660">
        <v>107.38</v>
      </c>
      <c r="M660">
        <v>0</v>
      </c>
      <c r="N660">
        <v>0</v>
      </c>
      <c r="O660">
        <v>107.38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f t="shared" si="229"/>
        <v>1</v>
      </c>
      <c r="W660" t="s">
        <v>18</v>
      </c>
      <c r="X660" t="s">
        <v>51</v>
      </c>
      <c r="Y660" t="s">
        <v>41</v>
      </c>
      <c r="Z660">
        <v>560</v>
      </c>
      <c r="AA660">
        <v>400</v>
      </c>
      <c r="AB660">
        <v>244.50693662748299</v>
      </c>
      <c r="AC660">
        <v>385.32154502160398</v>
      </c>
      <c r="AD660">
        <v>0</v>
      </c>
      <c r="AE660">
        <v>0</v>
      </c>
      <c r="AF660">
        <v>0</v>
      </c>
      <c r="AG660">
        <v>168.99265775664901</v>
      </c>
      <c r="AH660">
        <v>330.54098503042701</v>
      </c>
      <c r="AI660">
        <v>750000</v>
      </c>
      <c r="AJ660">
        <f t="shared" si="230"/>
        <v>0.76980000000000004</v>
      </c>
      <c r="AK660">
        <f t="shared" si="231"/>
        <v>0.34381253913880627</v>
      </c>
      <c r="AL660">
        <v>0.76940699999999995</v>
      </c>
      <c r="AM660">
        <v>0.72318596000000002</v>
      </c>
      <c r="AN660">
        <f t="shared" si="232"/>
        <v>218.47525626486859</v>
      </c>
      <c r="AO660">
        <f t="shared" si="233"/>
        <v>218.43329233429597</v>
      </c>
      <c r="AP660">
        <f t="shared" si="234"/>
        <v>436.90854859916453</v>
      </c>
      <c r="AQ660">
        <f t="shared" si="235"/>
        <v>415.23729385870604</v>
      </c>
      <c r="AR660">
        <v>210000</v>
      </c>
      <c r="AS660">
        <v>0.3</v>
      </c>
      <c r="AT660">
        <f t="shared" si="236"/>
        <v>243.55609540868969</v>
      </c>
      <c r="AU660">
        <f t="shared" si="237"/>
        <v>251.55275327832103</v>
      </c>
      <c r="AV660">
        <f t="shared" si="238"/>
        <v>256.3350827267887</v>
      </c>
      <c r="AW660">
        <f t="shared" si="226"/>
        <v>256.26527447897627</v>
      </c>
      <c r="AX660">
        <f t="shared" si="239"/>
        <v>308.95583360654359</v>
      </c>
      <c r="AY660">
        <f t="shared" si="240"/>
        <v>497.90687795687893</v>
      </c>
      <c r="AZ660">
        <f t="shared" si="241"/>
        <v>481.3112691719225</v>
      </c>
      <c r="BA660">
        <f t="shared" si="242"/>
        <v>260.79406810375662</v>
      </c>
      <c r="BB660">
        <f t="shared" si="243"/>
        <v>239.80003877687847</v>
      </c>
      <c r="BC660">
        <f t="shared" si="228"/>
        <v>257.68039414217117</v>
      </c>
      <c r="BD660">
        <v>1.9114937443177802E-8</v>
      </c>
      <c r="BE660">
        <v>2.5522622935778099E-5</v>
      </c>
      <c r="BF660">
        <v>0.273685723428571</v>
      </c>
      <c r="BG660">
        <v>415.23728849899697</v>
      </c>
      <c r="BH660">
        <v>9.4894669934850698E-2</v>
      </c>
      <c r="BI660">
        <v>436.90854329024</v>
      </c>
      <c r="BJ660">
        <v>207.64072009121901</v>
      </c>
      <c r="BK660">
        <v>207.596573767487</v>
      </c>
    </row>
    <row r="661" spans="1:63" x14ac:dyDescent="0.25">
      <c r="A661" t="s">
        <v>94</v>
      </c>
      <c r="B661">
        <v>659</v>
      </c>
      <c r="C661" t="s">
        <v>110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165.27</v>
      </c>
      <c r="M661">
        <v>0</v>
      </c>
      <c r="N661">
        <v>0</v>
      </c>
      <c r="O661">
        <v>165.27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f t="shared" si="229"/>
        <v>1</v>
      </c>
      <c r="W661" t="s">
        <v>21</v>
      </c>
      <c r="X661" t="s">
        <v>51</v>
      </c>
      <c r="Y661" t="s">
        <v>41</v>
      </c>
      <c r="Z661">
        <v>560</v>
      </c>
      <c r="AA661">
        <v>400</v>
      </c>
      <c r="AB661">
        <v>244.50693662748299</v>
      </c>
      <c r="AC661">
        <v>385.32154502160398</v>
      </c>
      <c r="AD661">
        <v>0</v>
      </c>
      <c r="AE661">
        <v>0</v>
      </c>
      <c r="AF661">
        <v>0</v>
      </c>
      <c r="AG661">
        <v>168.99265775664901</v>
      </c>
      <c r="AH661">
        <v>330.54098503042701</v>
      </c>
      <c r="AI661">
        <v>750000</v>
      </c>
      <c r="AJ661">
        <f t="shared" si="230"/>
        <v>0.76980000000000004</v>
      </c>
      <c r="AK661">
        <f t="shared" si="231"/>
        <v>0.34381253913880627</v>
      </c>
      <c r="AL661">
        <v>1.1227049</v>
      </c>
      <c r="AM661">
        <v>1.0154414</v>
      </c>
      <c r="AN661">
        <f t="shared" si="232"/>
        <v>286.25603696690837</v>
      </c>
      <c r="AO661">
        <f t="shared" si="233"/>
        <v>286.25603696690837</v>
      </c>
      <c r="AP661">
        <f t="shared" si="234"/>
        <v>572.51207393381674</v>
      </c>
      <c r="AQ661">
        <f t="shared" si="235"/>
        <v>532.97973522452003</v>
      </c>
      <c r="AR661">
        <v>210000</v>
      </c>
      <c r="AS661">
        <v>0.3</v>
      </c>
      <c r="AT661">
        <f t="shared" si="236"/>
        <v>312.59196179565572</v>
      </c>
      <c r="AU661">
        <f t="shared" si="237"/>
        <v>263.65279307440284</v>
      </c>
      <c r="AV661">
        <f t="shared" si="238"/>
        <v>262.91586840649643</v>
      </c>
      <c r="AW661">
        <f t="shared" si="226"/>
        <v>335.77763002055303</v>
      </c>
      <c r="AX661">
        <f t="shared" si="239"/>
        <v>404.82716978977589</v>
      </c>
      <c r="AY661">
        <f t="shared" si="240"/>
        <v>884.93604285324375</v>
      </c>
      <c r="AZ661">
        <f t="shared" si="241"/>
        <v>1006.6680616135297</v>
      </c>
      <c r="BA661">
        <f t="shared" si="242"/>
        <v>409.83342825170956</v>
      </c>
      <c r="BB661">
        <f t="shared" si="243"/>
        <v>388.0323094823807</v>
      </c>
      <c r="BC661">
        <f t="shared" si="228"/>
        <v>387.51130630039563</v>
      </c>
      <c r="BD661">
        <v>0</v>
      </c>
      <c r="BE661">
        <v>1.05872753162425E-16</v>
      </c>
      <c r="BF661">
        <v>0.45090063200000002</v>
      </c>
      <c r="BG661">
        <v>532.97973522452003</v>
      </c>
      <c r="BH661">
        <v>9.4894669934850698E-2</v>
      </c>
      <c r="BI661">
        <v>572.51207393381605</v>
      </c>
      <c r="BJ661">
        <v>266.48986761226001</v>
      </c>
      <c r="BK661">
        <v>266.48986761226001</v>
      </c>
    </row>
    <row r="662" spans="1:63" x14ac:dyDescent="0.25">
      <c r="A662" t="s">
        <v>94</v>
      </c>
      <c r="B662">
        <v>660</v>
      </c>
      <c r="C662" t="s">
        <v>110</v>
      </c>
      <c r="D662">
        <v>0</v>
      </c>
      <c r="E662">
        <v>16.2</v>
      </c>
      <c r="F662">
        <v>201.24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134.97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f t="shared" si="229"/>
        <v>1</v>
      </c>
      <c r="W662" t="s">
        <v>22</v>
      </c>
      <c r="X662" t="s">
        <v>51</v>
      </c>
      <c r="Y662" t="s">
        <v>41</v>
      </c>
      <c r="Z662">
        <v>560</v>
      </c>
      <c r="AA662">
        <v>400</v>
      </c>
      <c r="AB662" s="1">
        <f>AG662*SQRT(3)</f>
        <v>292.7038693406148</v>
      </c>
      <c r="AC662" s="6">
        <f>(2^(1-AJ662))*AB662</f>
        <v>343.34092159739845</v>
      </c>
      <c r="AD662">
        <v>315.89999999999998</v>
      </c>
      <c r="AE662">
        <v>498</v>
      </c>
      <c r="AF662">
        <v>0</v>
      </c>
      <c r="AG662">
        <v>168.99265775664901</v>
      </c>
      <c r="AH662">
        <v>330.54098503042701</v>
      </c>
      <c r="AI662">
        <v>750000</v>
      </c>
      <c r="AJ662">
        <f t="shared" si="230"/>
        <v>0.76980000000000004</v>
      </c>
      <c r="AK662">
        <f t="shared" si="231"/>
        <v>0.76980000000000004</v>
      </c>
      <c r="AL662">
        <v>1.3611177000000001</v>
      </c>
      <c r="AM662">
        <v>1.0992417000000001</v>
      </c>
      <c r="AN662">
        <f t="shared" si="232"/>
        <v>303.56316031429111</v>
      </c>
      <c r="AO662">
        <f t="shared" si="233"/>
        <v>0</v>
      </c>
      <c r="AP662">
        <f t="shared" si="234"/>
        <v>303.56316031429111</v>
      </c>
      <c r="AQ662">
        <f t="shared" si="235"/>
        <v>293.54363753963298</v>
      </c>
      <c r="AR662">
        <v>210000</v>
      </c>
      <c r="AS662">
        <v>0.3</v>
      </c>
      <c r="AT662">
        <f t="shared" si="236"/>
        <v>293.54363753963298</v>
      </c>
      <c r="AU662">
        <f t="shared" si="237"/>
        <v>293.54363753963293</v>
      </c>
      <c r="AV662">
        <f t="shared" si="238"/>
        <v>303.56316031429117</v>
      </c>
      <c r="AW662">
        <f t="shared" si="226"/>
        <v>303.56316031429122</v>
      </c>
      <c r="AX662">
        <f t="shared" si="239"/>
        <v>303.56316031429111</v>
      </c>
      <c r="AY662">
        <f t="shared" si="240"/>
        <v>303.56316031429111</v>
      </c>
      <c r="AZ662">
        <f t="shared" si="241"/>
        <v>303.56316031429111</v>
      </c>
      <c r="BA662">
        <f t="shared" si="242"/>
        <v>303.56316031429111</v>
      </c>
      <c r="BB662">
        <f t="shared" si="243"/>
        <v>303.56316031429111</v>
      </c>
      <c r="BC662">
        <f t="shared" si="228"/>
        <v>303.56316031429111</v>
      </c>
      <c r="BD662">
        <v>0</v>
      </c>
      <c r="BE662">
        <v>3.5408084185266101E-17</v>
      </c>
      <c r="BF662">
        <v>0.136774392285714</v>
      </c>
      <c r="BG662">
        <v>293.54363753963298</v>
      </c>
      <c r="BH662">
        <v>0.13599294464598</v>
      </c>
      <c r="BI662">
        <v>303.563160314291</v>
      </c>
      <c r="BJ662">
        <v>293.54363753963298</v>
      </c>
      <c r="BK662">
        <v>0</v>
      </c>
    </row>
    <row r="663" spans="1:63" x14ac:dyDescent="0.25">
      <c r="A663" t="s">
        <v>94</v>
      </c>
      <c r="B663">
        <v>661</v>
      </c>
      <c r="C663" t="s">
        <v>110</v>
      </c>
      <c r="D663">
        <v>0</v>
      </c>
      <c r="E663">
        <v>24.53</v>
      </c>
      <c r="F663">
        <v>304.95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68.14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f t="shared" si="229"/>
        <v>1</v>
      </c>
      <c r="W663" t="s">
        <v>22</v>
      </c>
      <c r="X663" t="s">
        <v>51</v>
      </c>
      <c r="Y663" t="s">
        <v>41</v>
      </c>
      <c r="Z663">
        <v>560</v>
      </c>
      <c r="AA663">
        <v>400</v>
      </c>
      <c r="AB663" s="1">
        <f>AG663*SQRT(3)</f>
        <v>292.7038693406148</v>
      </c>
      <c r="AC663" s="6">
        <f>(2^(1-AJ663))*AB663</f>
        <v>343.34092159739845</v>
      </c>
      <c r="AD663">
        <v>315.89999999999998</v>
      </c>
      <c r="AE663">
        <v>498</v>
      </c>
      <c r="AF663">
        <v>0</v>
      </c>
      <c r="AG663">
        <v>168.99265775664901</v>
      </c>
      <c r="AH663">
        <v>330.54098503042701</v>
      </c>
      <c r="AI663">
        <v>750000</v>
      </c>
      <c r="AJ663">
        <f t="shared" si="230"/>
        <v>0.76980000000000004</v>
      </c>
      <c r="AK663">
        <f t="shared" si="231"/>
        <v>0.76980000000000004</v>
      </c>
      <c r="AL663">
        <v>1.3529688</v>
      </c>
      <c r="AM663">
        <v>1.4227974000000001</v>
      </c>
      <c r="AN663">
        <f t="shared" si="232"/>
        <v>316.29887559079305</v>
      </c>
      <c r="AO663">
        <f t="shared" si="233"/>
        <v>0</v>
      </c>
      <c r="AP663">
        <f t="shared" si="234"/>
        <v>316.29887559079305</v>
      </c>
      <c r="AQ663">
        <f t="shared" si="235"/>
        <v>318.08791907269898</v>
      </c>
      <c r="AR663">
        <v>210000</v>
      </c>
      <c r="AS663">
        <v>0.3</v>
      </c>
      <c r="AT663">
        <f t="shared" si="236"/>
        <v>318.08791907269909</v>
      </c>
      <c r="AU663">
        <f t="shared" si="237"/>
        <v>318.08791907269887</v>
      </c>
      <c r="AV663">
        <f t="shared" si="238"/>
        <v>316.29887559079305</v>
      </c>
      <c r="AW663">
        <f t="shared" si="226"/>
        <v>316.29887559079287</v>
      </c>
      <c r="AX663">
        <f t="shared" si="239"/>
        <v>316.29887559079305</v>
      </c>
      <c r="AY663">
        <f t="shared" si="240"/>
        <v>316.29887559079305</v>
      </c>
      <c r="AZ663">
        <f t="shared" si="241"/>
        <v>316.29887559079305</v>
      </c>
      <c r="BA663">
        <f t="shared" si="242"/>
        <v>316.29887559079305</v>
      </c>
      <c r="BB663">
        <f t="shared" si="243"/>
        <v>316.29887559079305</v>
      </c>
      <c r="BC663">
        <f t="shared" si="228"/>
        <v>316.29887559079305</v>
      </c>
      <c r="BD663">
        <v>6.27994462612225E-9</v>
      </c>
      <c r="BE663">
        <v>2.0908414469221799E-17</v>
      </c>
      <c r="BF663">
        <v>0.16060305438095199</v>
      </c>
      <c r="BG663">
        <v>318.08791907269898</v>
      </c>
      <c r="BH663">
        <v>0.13599294464598</v>
      </c>
      <c r="BI663">
        <v>316.29887559079299</v>
      </c>
      <c r="BJ663">
        <v>318.08791907269898</v>
      </c>
      <c r="BK663">
        <v>0</v>
      </c>
    </row>
    <row r="664" spans="1:63" x14ac:dyDescent="0.25">
      <c r="A664" t="s">
        <v>94</v>
      </c>
      <c r="B664">
        <v>662</v>
      </c>
      <c r="C664" t="s">
        <v>110</v>
      </c>
      <c r="D664">
        <v>0</v>
      </c>
      <c r="E664">
        <v>23.69</v>
      </c>
      <c r="F664">
        <v>294.29000000000002</v>
      </c>
      <c r="G664">
        <v>-0.88</v>
      </c>
      <c r="H664">
        <v>207.6</v>
      </c>
      <c r="I664">
        <v>50.14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f t="shared" si="229"/>
        <v>1</v>
      </c>
      <c r="W664" t="s">
        <v>23</v>
      </c>
      <c r="X664" t="s">
        <v>51</v>
      </c>
      <c r="Y664" t="s">
        <v>41</v>
      </c>
      <c r="Z664">
        <v>560</v>
      </c>
      <c r="AA664">
        <v>400</v>
      </c>
      <c r="AB664" s="1">
        <f>AG664*SQRT(3)</f>
        <v>292.7038693406148</v>
      </c>
      <c r="AC664" s="6">
        <f>(2^(1-AJ664))*AB664</f>
        <v>343.34092159739845</v>
      </c>
      <c r="AD664">
        <v>315.89999999999998</v>
      </c>
      <c r="AE664">
        <v>498</v>
      </c>
      <c r="AF664">
        <v>0</v>
      </c>
      <c r="AG664">
        <v>168.99265775664901</v>
      </c>
      <c r="AH664">
        <v>330.54098503042701</v>
      </c>
      <c r="AI664">
        <v>750000</v>
      </c>
      <c r="AJ664">
        <f t="shared" si="230"/>
        <v>0.76980000000000004</v>
      </c>
      <c r="AK664">
        <f t="shared" si="231"/>
        <v>0.76980000000000004</v>
      </c>
      <c r="AL664">
        <v>0.94114226000000001</v>
      </c>
      <c r="AM664">
        <v>0.96155400000000002</v>
      </c>
      <c r="AN664">
        <f t="shared" si="232"/>
        <v>283.18914191755306</v>
      </c>
      <c r="AO664">
        <f t="shared" si="233"/>
        <v>188.22938452855865</v>
      </c>
      <c r="AP664">
        <f t="shared" si="234"/>
        <v>471.41852644611174</v>
      </c>
      <c r="AQ664">
        <f t="shared" si="235"/>
        <v>486.82491891597499</v>
      </c>
      <c r="AR664">
        <v>210000</v>
      </c>
      <c r="AS664">
        <v>0.3</v>
      </c>
      <c r="AT664">
        <f t="shared" si="236"/>
        <v>325.05415753095389</v>
      </c>
      <c r="AU664">
        <f t="shared" si="237"/>
        <v>293.940924920984</v>
      </c>
      <c r="AV664">
        <f t="shared" si="238"/>
        <v>291.81229353286193</v>
      </c>
      <c r="AW664">
        <f t="shared" si="226"/>
        <v>318.43938368730841</v>
      </c>
      <c r="AX664">
        <f t="shared" si="239"/>
        <v>365.37735013039833</v>
      </c>
      <c r="AY664">
        <f t="shared" si="240"/>
        <v>569.94939498766928</v>
      </c>
      <c r="AZ664">
        <f t="shared" si="241"/>
        <v>534.89789655117283</v>
      </c>
      <c r="BA664">
        <f t="shared" si="242"/>
        <v>320.94482817901911</v>
      </c>
      <c r="BB664">
        <f t="shared" si="243"/>
        <v>297.79146558544664</v>
      </c>
      <c r="BC664">
        <f t="shared" si="228"/>
        <v>319.25876645966531</v>
      </c>
      <c r="BD664">
        <v>3.6838213417921199E-9</v>
      </c>
      <c r="BE664">
        <v>0.54429355177920102</v>
      </c>
      <c r="BF664">
        <v>0.19783161069841201</v>
      </c>
      <c r="BG664">
        <v>353.03528823617597</v>
      </c>
      <c r="BH664">
        <v>0.13599294464598</v>
      </c>
      <c r="BI664">
        <v>371.86220606563398</v>
      </c>
      <c r="BJ664">
        <v>288.070793625455</v>
      </c>
      <c r="BK664">
        <v>198.75412529051999</v>
      </c>
    </row>
    <row r="665" spans="1:63" x14ac:dyDescent="0.25">
      <c r="A665" t="s">
        <v>94</v>
      </c>
      <c r="B665">
        <v>663</v>
      </c>
      <c r="C665" t="s">
        <v>110</v>
      </c>
      <c r="D665">
        <v>0</v>
      </c>
      <c r="E665">
        <v>22.97</v>
      </c>
      <c r="F665">
        <v>285.01</v>
      </c>
      <c r="G665">
        <v>-1.36</v>
      </c>
      <c r="H665">
        <v>315.5</v>
      </c>
      <c r="I665">
        <v>76.02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f t="shared" si="229"/>
        <v>1</v>
      </c>
      <c r="W665" t="s">
        <v>23</v>
      </c>
      <c r="X665" t="s">
        <v>51</v>
      </c>
      <c r="Y665" t="s">
        <v>41</v>
      </c>
      <c r="Z665">
        <v>560</v>
      </c>
      <c r="AA665">
        <v>400</v>
      </c>
      <c r="AB665" s="1">
        <f>AG665*SQRT(3)</f>
        <v>292.7038693406148</v>
      </c>
      <c r="AC665" s="6">
        <f>(2^(1-AJ665))*AB665</f>
        <v>343.34092159739845</v>
      </c>
      <c r="AD665">
        <v>315.89999999999998</v>
      </c>
      <c r="AE665">
        <v>498</v>
      </c>
      <c r="AF665">
        <v>0</v>
      </c>
      <c r="AG665">
        <v>168.99265775664901</v>
      </c>
      <c r="AH665">
        <v>330.54098503042701</v>
      </c>
      <c r="AI665">
        <v>750000</v>
      </c>
      <c r="AJ665">
        <f t="shared" si="230"/>
        <v>0.76980000000000004</v>
      </c>
      <c r="AK665">
        <f t="shared" si="231"/>
        <v>0.76980000000000004</v>
      </c>
      <c r="AL665">
        <v>0.89763062999999998</v>
      </c>
      <c r="AM665">
        <v>0.94283790000000001</v>
      </c>
      <c r="AN665">
        <f t="shared" si="232"/>
        <v>274.24740892121474</v>
      </c>
      <c r="AO665">
        <f t="shared" si="233"/>
        <v>286.12811326397133</v>
      </c>
      <c r="AP665">
        <f t="shared" si="234"/>
        <v>560.37552218518613</v>
      </c>
      <c r="AQ665">
        <f t="shared" si="235"/>
        <v>581.057053482166</v>
      </c>
      <c r="AR665">
        <v>210000</v>
      </c>
      <c r="AS665">
        <v>0.3</v>
      </c>
      <c r="AT665">
        <f t="shared" si="236"/>
        <v>330.31350261949677</v>
      </c>
      <c r="AU665">
        <f t="shared" si="237"/>
        <v>290.93017714856677</v>
      </c>
      <c r="AV665">
        <f t="shared" si="238"/>
        <v>295.06078785255426</v>
      </c>
      <c r="AW665">
        <f t="shared" si="226"/>
        <v>323.28237187371519</v>
      </c>
      <c r="AX665">
        <f t="shared" si="239"/>
        <v>392.02236541064849</v>
      </c>
      <c r="AY665">
        <f t="shared" si="240"/>
        <v>847.28829031546434</v>
      </c>
      <c r="AZ665">
        <f t="shared" si="241"/>
        <v>963.35422827219679</v>
      </c>
      <c r="BA665">
        <f t="shared" si="242"/>
        <v>392.4566197717258</v>
      </c>
      <c r="BB665">
        <f t="shared" si="243"/>
        <v>371.51814089120813</v>
      </c>
      <c r="BC665">
        <f t="shared" si="228"/>
        <v>371.13764554505525</v>
      </c>
      <c r="BD665">
        <v>4.0351169412389402E-18</v>
      </c>
      <c r="BE665">
        <v>0.56305541023958205</v>
      </c>
      <c r="BF665">
        <v>0.27326753799999998</v>
      </c>
      <c r="BG665">
        <v>414.91993075773001</v>
      </c>
      <c r="BH665">
        <v>0.13599294464598</v>
      </c>
      <c r="BI665">
        <v>436.46526746122601</v>
      </c>
      <c r="BJ665">
        <v>278.98084733543902</v>
      </c>
      <c r="BK665">
        <v>302.07620614672697</v>
      </c>
    </row>
    <row r="666" spans="1:63" x14ac:dyDescent="0.25">
      <c r="A666" t="s">
        <v>94</v>
      </c>
      <c r="B666">
        <v>664</v>
      </c>
      <c r="C666" t="s">
        <v>110</v>
      </c>
      <c r="D666">
        <v>0</v>
      </c>
      <c r="E666">
        <v>0</v>
      </c>
      <c r="F666">
        <v>0</v>
      </c>
      <c r="G666">
        <v>-0.56000000000000005</v>
      </c>
      <c r="H666">
        <v>140.79</v>
      </c>
      <c r="I666">
        <v>76.819999999999993</v>
      </c>
      <c r="J666">
        <v>0</v>
      </c>
      <c r="K666">
        <v>0</v>
      </c>
      <c r="L666">
        <v>161.88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f t="shared" si="229"/>
        <v>1</v>
      </c>
      <c r="W666" t="s">
        <v>24</v>
      </c>
      <c r="X666" t="s">
        <v>51</v>
      </c>
      <c r="Y666" t="s">
        <v>41</v>
      </c>
      <c r="Z666">
        <v>560</v>
      </c>
      <c r="AA666">
        <v>400</v>
      </c>
      <c r="AB666">
        <v>244.50693662748299</v>
      </c>
      <c r="AC666">
        <v>385.32154502160398</v>
      </c>
      <c r="AD666">
        <v>0</v>
      </c>
      <c r="AE666">
        <v>0</v>
      </c>
      <c r="AF666">
        <v>0</v>
      </c>
      <c r="AG666">
        <v>168.99265775664901</v>
      </c>
      <c r="AH666">
        <v>330.54098503042701</v>
      </c>
      <c r="AI666">
        <v>750000</v>
      </c>
      <c r="AJ666">
        <f t="shared" si="230"/>
        <v>0.76980000000000004</v>
      </c>
      <c r="AK666">
        <f t="shared" si="231"/>
        <v>0.34381253913880627</v>
      </c>
      <c r="AL666">
        <v>1.3375159999999999</v>
      </c>
      <c r="AM666">
        <v>1.1201403999999999</v>
      </c>
      <c r="AN666">
        <f t="shared" si="232"/>
        <v>280.38438472924986</v>
      </c>
      <c r="AO666">
        <f t="shared" si="233"/>
        <v>122.59618224072069</v>
      </c>
      <c r="AP666">
        <f t="shared" si="234"/>
        <v>402.98056696997054</v>
      </c>
      <c r="AQ666">
        <f t="shared" si="235"/>
        <v>399.97427535339801</v>
      </c>
      <c r="AR666">
        <v>210000</v>
      </c>
      <c r="AS666">
        <v>0.3</v>
      </c>
      <c r="AT666">
        <f t="shared" si="236"/>
        <v>287.97046254454375</v>
      </c>
      <c r="AU666">
        <f t="shared" si="237"/>
        <v>247.97710377394154</v>
      </c>
      <c r="AV666">
        <f t="shared" si="238"/>
        <v>248.07604698340157</v>
      </c>
      <c r="AW666">
        <f t="shared" si="226"/>
        <v>304.80163594977313</v>
      </c>
      <c r="AX666">
        <f t="shared" si="239"/>
        <v>336.13904612186826</v>
      </c>
      <c r="AY666">
        <f t="shared" si="240"/>
        <v>437.55747619338001</v>
      </c>
      <c r="AZ666">
        <f t="shared" si="241"/>
        <v>404.29780237928378</v>
      </c>
      <c r="BA666">
        <f t="shared" si="242"/>
        <v>294.56048156940631</v>
      </c>
      <c r="BB666">
        <f t="shared" si="243"/>
        <v>282.88053590957963</v>
      </c>
      <c r="BC666">
        <f t="shared" si="228"/>
        <v>294.49874799833617</v>
      </c>
      <c r="BD666">
        <v>3.04100844893867E-16</v>
      </c>
      <c r="BE666">
        <v>0.249511379182879</v>
      </c>
      <c r="BF666">
        <v>0.138794640984126</v>
      </c>
      <c r="BG666">
        <v>295.70360806050297</v>
      </c>
      <c r="BH666">
        <v>9.4894669934850698E-2</v>
      </c>
      <c r="BI666">
        <v>306.015076589373</v>
      </c>
      <c r="BJ666">
        <v>261.023656858913</v>
      </c>
      <c r="BK666">
        <v>138.95061849448501</v>
      </c>
    </row>
    <row r="667" spans="1:63" x14ac:dyDescent="0.25">
      <c r="A667" t="s">
        <v>94</v>
      </c>
      <c r="B667">
        <v>665</v>
      </c>
      <c r="C667" t="s">
        <v>110</v>
      </c>
      <c r="D667">
        <v>0</v>
      </c>
      <c r="E667">
        <v>0</v>
      </c>
      <c r="F667">
        <v>0</v>
      </c>
      <c r="G667">
        <v>-0.37</v>
      </c>
      <c r="H667">
        <v>97.83</v>
      </c>
      <c r="I667">
        <v>53.4</v>
      </c>
      <c r="J667">
        <v>0</v>
      </c>
      <c r="K667">
        <v>0</v>
      </c>
      <c r="L667">
        <v>166.87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f t="shared" si="229"/>
        <v>1</v>
      </c>
      <c r="W667" t="s">
        <v>24</v>
      </c>
      <c r="X667" t="s">
        <v>51</v>
      </c>
      <c r="Y667" t="s">
        <v>41</v>
      </c>
      <c r="Z667">
        <v>560</v>
      </c>
      <c r="AA667">
        <v>400</v>
      </c>
      <c r="AB667">
        <v>244.50693662748299</v>
      </c>
      <c r="AC667">
        <v>385.32154502160398</v>
      </c>
      <c r="AD667">
        <v>0</v>
      </c>
      <c r="AE667">
        <v>0</v>
      </c>
      <c r="AF667">
        <v>0</v>
      </c>
      <c r="AG667">
        <v>168.99265775664901</v>
      </c>
      <c r="AH667">
        <v>330.54098503042701</v>
      </c>
      <c r="AI667">
        <v>750000</v>
      </c>
      <c r="AJ667">
        <f t="shared" si="230"/>
        <v>0.76980000000000004</v>
      </c>
      <c r="AK667">
        <f t="shared" si="231"/>
        <v>0.34381253913880627</v>
      </c>
      <c r="AL667">
        <v>1.4841215999999999</v>
      </c>
      <c r="AM667">
        <v>1.2481936</v>
      </c>
      <c r="AN667">
        <f t="shared" si="232"/>
        <v>289.02731825901856</v>
      </c>
      <c r="AO667">
        <f t="shared" si="233"/>
        <v>85.171819870189466</v>
      </c>
      <c r="AP667">
        <f t="shared" si="234"/>
        <v>374.199138129208</v>
      </c>
      <c r="AQ667">
        <f t="shared" si="235"/>
        <v>365.61773496885883</v>
      </c>
      <c r="AR667">
        <v>210000</v>
      </c>
      <c r="AS667">
        <v>0.3</v>
      </c>
      <c r="AT667">
        <f t="shared" si="236"/>
        <v>288.74794667884652</v>
      </c>
      <c r="AU667">
        <f t="shared" si="237"/>
        <v>249.35317696427438</v>
      </c>
      <c r="AV667">
        <f t="shared" si="238"/>
        <v>255.05740196860435</v>
      </c>
      <c r="AW667">
        <f t="shared" ref="AW667:AW730" si="245">((AN667+AO667)^(1-AJ667))*(AN667^AJ667)</f>
        <v>306.73195360225247</v>
      </c>
      <c r="AX667">
        <f t="shared" si="239"/>
        <v>328.86741004289411</v>
      </c>
      <c r="AY667">
        <f t="shared" si="240"/>
        <v>392.715278318976</v>
      </c>
      <c r="AZ667">
        <f t="shared" si="241"/>
        <v>367.21912014336999</v>
      </c>
      <c r="BA667">
        <f t="shared" si="242"/>
        <v>295.81098748390917</v>
      </c>
      <c r="BB667">
        <f t="shared" si="243"/>
        <v>289.62267366413516</v>
      </c>
      <c r="BC667">
        <f t="shared" si="228"/>
        <v>295.87145805631394</v>
      </c>
      <c r="BD667">
        <v>3.6926126933835301E-9</v>
      </c>
      <c r="BE667">
        <v>0.34764424020758999</v>
      </c>
      <c r="BF667">
        <v>0.129714377142857</v>
      </c>
      <c r="BG667">
        <v>285.867202735815</v>
      </c>
      <c r="BH667">
        <v>9.4894669934850698E-2</v>
      </c>
      <c r="BI667">
        <v>301.31549843975802</v>
      </c>
      <c r="BJ667">
        <v>269.06979009171499</v>
      </c>
      <c r="BK667">
        <v>96.547944877143806</v>
      </c>
    </row>
    <row r="668" spans="1:63" x14ac:dyDescent="0.25">
      <c r="A668" t="s">
        <v>94</v>
      </c>
      <c r="B668">
        <v>666</v>
      </c>
      <c r="C668" t="s">
        <v>110</v>
      </c>
      <c r="D668">
        <v>0</v>
      </c>
      <c r="E668">
        <v>0</v>
      </c>
      <c r="F668">
        <v>0</v>
      </c>
      <c r="G668">
        <v>-0.76</v>
      </c>
      <c r="H668">
        <v>195.16</v>
      </c>
      <c r="I668">
        <v>106.51</v>
      </c>
      <c r="J668">
        <v>0</v>
      </c>
      <c r="K668">
        <v>0</v>
      </c>
      <c r="L668">
        <v>140.57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f t="shared" si="229"/>
        <v>1</v>
      </c>
      <c r="W668" t="s">
        <v>24</v>
      </c>
      <c r="X668" t="s">
        <v>51</v>
      </c>
      <c r="Y668" t="s">
        <v>41</v>
      </c>
      <c r="Z668">
        <v>560</v>
      </c>
      <c r="AA668">
        <v>400</v>
      </c>
      <c r="AB668">
        <v>244.50693662748299</v>
      </c>
      <c r="AC668">
        <v>385.32154502160398</v>
      </c>
      <c r="AD668">
        <v>0</v>
      </c>
      <c r="AE668">
        <v>0</v>
      </c>
      <c r="AF668">
        <v>0</v>
      </c>
      <c r="AG668">
        <v>168.99265775664901</v>
      </c>
      <c r="AH668">
        <v>330.54098503042701</v>
      </c>
      <c r="AI668">
        <v>750000</v>
      </c>
      <c r="AJ668">
        <f t="shared" si="230"/>
        <v>0.76980000000000004</v>
      </c>
      <c r="AK668">
        <f t="shared" si="231"/>
        <v>0.34381253913880627</v>
      </c>
      <c r="AL668">
        <v>0.9981506</v>
      </c>
      <c r="AM668">
        <v>0.89258313</v>
      </c>
      <c r="AN668">
        <f t="shared" si="232"/>
        <v>243.47438201995706</v>
      </c>
      <c r="AO668">
        <f t="shared" si="233"/>
        <v>169.92692811911829</v>
      </c>
      <c r="AP668">
        <f t="shared" si="234"/>
        <v>413.40131013907535</v>
      </c>
      <c r="AQ668">
        <f t="shared" si="235"/>
        <v>419.270854800515</v>
      </c>
      <c r="AR668">
        <v>210000</v>
      </c>
      <c r="AS668">
        <v>0.3</v>
      </c>
      <c r="AT668">
        <f t="shared" si="236"/>
        <v>261.1375189286544</v>
      </c>
      <c r="AU668">
        <f t="shared" si="237"/>
        <v>242.14305321552527</v>
      </c>
      <c r="AV668">
        <f t="shared" si="238"/>
        <v>243.71288098517439</v>
      </c>
      <c r="AW668">
        <f t="shared" si="245"/>
        <v>275.03029109761661</v>
      </c>
      <c r="AX668">
        <f t="shared" si="239"/>
        <v>317.2579841585582</v>
      </c>
      <c r="AY668">
        <f t="shared" si="240"/>
        <v>455.60311786351309</v>
      </c>
      <c r="AZ668">
        <f t="shared" si="241"/>
        <v>423.29922407610354</v>
      </c>
      <c r="BA668">
        <f t="shared" si="242"/>
        <v>268.94952362387437</v>
      </c>
      <c r="BB668">
        <f t="shared" si="243"/>
        <v>251.67114321308233</v>
      </c>
      <c r="BC668">
        <f t="shared" si="228"/>
        <v>268.16615804510798</v>
      </c>
      <c r="BD668">
        <v>1.93460902825712E-18</v>
      </c>
      <c r="BE668">
        <v>0.280982346897173</v>
      </c>
      <c r="BF668">
        <v>0.140434689841269</v>
      </c>
      <c r="BG668">
        <v>297.44554896652897</v>
      </c>
      <c r="BH668">
        <v>9.4894669934850698E-2</v>
      </c>
      <c r="BI668">
        <v>296.90896854086401</v>
      </c>
      <c r="BJ668">
        <v>226.662314335665</v>
      </c>
      <c r="BK668">
        <v>192.60854046484999</v>
      </c>
    </row>
    <row r="669" spans="1:63" x14ac:dyDescent="0.25">
      <c r="A669" t="s">
        <v>94</v>
      </c>
      <c r="B669">
        <v>667</v>
      </c>
      <c r="C669" t="s">
        <v>109</v>
      </c>
      <c r="D669">
        <v>0</v>
      </c>
      <c r="E669">
        <v>0</v>
      </c>
      <c r="F669">
        <v>0</v>
      </c>
      <c r="G669">
        <v>0</v>
      </c>
      <c r="H669">
        <v>18.22</v>
      </c>
      <c r="I669">
        <v>241.88</v>
      </c>
      <c r="J669">
        <v>0</v>
      </c>
      <c r="K669">
        <v>0</v>
      </c>
      <c r="L669">
        <v>146.47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f t="shared" si="229"/>
        <v>1</v>
      </c>
      <c r="W669" t="s">
        <v>25</v>
      </c>
      <c r="X669" t="s">
        <v>51</v>
      </c>
      <c r="Y669" t="s">
        <v>41</v>
      </c>
      <c r="Z669">
        <v>560</v>
      </c>
      <c r="AA669">
        <v>400</v>
      </c>
      <c r="AB669">
        <v>244.50693662748299</v>
      </c>
      <c r="AC669">
        <v>385.32154502160398</v>
      </c>
      <c r="AD669">
        <v>0</v>
      </c>
      <c r="AE669">
        <v>0</v>
      </c>
      <c r="AF669">
        <v>0</v>
      </c>
      <c r="AG669">
        <v>168.99265775664901</v>
      </c>
      <c r="AH669">
        <v>330.54098503042701</v>
      </c>
      <c r="AI669">
        <v>750000</v>
      </c>
      <c r="AJ669">
        <f t="shared" si="230"/>
        <v>0.76980000000000004</v>
      </c>
      <c r="AK669">
        <f t="shared" si="231"/>
        <v>0.34381253913880627</v>
      </c>
      <c r="AL669">
        <v>1.0263172</v>
      </c>
      <c r="AM669">
        <v>0.95736030000000005</v>
      </c>
      <c r="AN669">
        <f t="shared" si="232"/>
        <v>253.69348178461345</v>
      </c>
      <c r="AO669">
        <f t="shared" si="233"/>
        <v>233.30419884777041</v>
      </c>
      <c r="AP669">
        <f t="shared" si="234"/>
        <v>486.99768063238389</v>
      </c>
      <c r="AQ669">
        <f t="shared" si="235"/>
        <v>473.227820528498</v>
      </c>
      <c r="AR669">
        <v>210000</v>
      </c>
      <c r="AS669">
        <v>0.3</v>
      </c>
      <c r="AT669">
        <f t="shared" si="236"/>
        <v>277.15183124406963</v>
      </c>
      <c r="AU669">
        <f t="shared" si="237"/>
        <v>243.27949502812658</v>
      </c>
      <c r="AV669">
        <f t="shared" si="238"/>
        <v>249.37666640553209</v>
      </c>
      <c r="AW669">
        <f t="shared" si="245"/>
        <v>294.78541803173221</v>
      </c>
      <c r="AX669">
        <f t="shared" si="239"/>
        <v>351.49414962508365</v>
      </c>
      <c r="AY669">
        <f t="shared" si="240"/>
        <v>616.03517281284394</v>
      </c>
      <c r="AZ669">
        <f t="shared" si="241"/>
        <v>608.75794118637953</v>
      </c>
      <c r="BA669">
        <f t="shared" si="242"/>
        <v>312.32071210533172</v>
      </c>
      <c r="BB669">
        <f t="shared" si="243"/>
        <v>286.89632199058894</v>
      </c>
      <c r="BC669">
        <f t="shared" si="228"/>
        <v>306.97432793245383</v>
      </c>
      <c r="BD669">
        <v>1.6638509363277001E-15</v>
      </c>
      <c r="BE669">
        <v>0.60901095875205702</v>
      </c>
      <c r="BF669">
        <v>0.17773439520634901</v>
      </c>
      <c r="BG669">
        <v>334.62317460092299</v>
      </c>
      <c r="BH669">
        <v>9.4894669934850698E-2</v>
      </c>
      <c r="BI669">
        <v>344.66103913845501</v>
      </c>
      <c r="BJ669">
        <v>236.17577847865701</v>
      </c>
      <c r="BK669">
        <v>237.05204204984099</v>
      </c>
    </row>
    <row r="670" spans="1:63" x14ac:dyDescent="0.25">
      <c r="A670" t="s">
        <v>94</v>
      </c>
      <c r="B670">
        <v>668</v>
      </c>
      <c r="C670" t="s">
        <v>110</v>
      </c>
      <c r="D670">
        <v>0</v>
      </c>
      <c r="E670">
        <v>0</v>
      </c>
      <c r="F670">
        <v>0</v>
      </c>
      <c r="G670">
        <v>0</v>
      </c>
      <c r="H670">
        <v>13.25</v>
      </c>
      <c r="I670">
        <v>175.93</v>
      </c>
      <c r="J670">
        <v>0</v>
      </c>
      <c r="K670">
        <v>0</v>
      </c>
      <c r="L670">
        <v>157.28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f t="shared" si="229"/>
        <v>1</v>
      </c>
      <c r="W670" t="s">
        <v>25</v>
      </c>
      <c r="X670" t="s">
        <v>51</v>
      </c>
      <c r="Y670" t="s">
        <v>41</v>
      </c>
      <c r="Z670">
        <v>560</v>
      </c>
      <c r="AA670">
        <v>400</v>
      </c>
      <c r="AB670">
        <v>244.50693662748299</v>
      </c>
      <c r="AC670">
        <v>385.32154502160398</v>
      </c>
      <c r="AD670">
        <v>0</v>
      </c>
      <c r="AE670">
        <v>0</v>
      </c>
      <c r="AF670">
        <v>0</v>
      </c>
      <c r="AG670">
        <v>168.99265775664901</v>
      </c>
      <c r="AH670">
        <v>330.54098503042701</v>
      </c>
      <c r="AI670">
        <v>750000</v>
      </c>
      <c r="AJ670">
        <f t="shared" si="230"/>
        <v>0.76980000000000004</v>
      </c>
      <c r="AK670">
        <f t="shared" si="231"/>
        <v>0.34381253913880627</v>
      </c>
      <c r="AL670">
        <v>1.2423865999999999</v>
      </c>
      <c r="AM670">
        <v>1.1049564000000001</v>
      </c>
      <c r="AN670">
        <f t="shared" si="232"/>
        <v>272.41695101443304</v>
      </c>
      <c r="AO670">
        <f t="shared" si="233"/>
        <v>169.6934144273136</v>
      </c>
      <c r="AP670">
        <f t="shared" si="234"/>
        <v>442.11036544174664</v>
      </c>
      <c r="AQ670">
        <f t="shared" si="235"/>
        <v>426.025299515982</v>
      </c>
      <c r="AR670">
        <v>210000</v>
      </c>
      <c r="AS670">
        <v>0.3</v>
      </c>
      <c r="AT670">
        <f t="shared" si="236"/>
        <v>285.77124651894843</v>
      </c>
      <c r="AU670">
        <f t="shared" si="237"/>
        <v>240.16852939384023</v>
      </c>
      <c r="AV670">
        <f t="shared" si="238"/>
        <v>242.24847814626258</v>
      </c>
      <c r="AW670">
        <f t="shared" si="245"/>
        <v>304.54003836929002</v>
      </c>
      <c r="AX670">
        <f t="shared" si="239"/>
        <v>347.0422996776004</v>
      </c>
      <c r="AY670">
        <f t="shared" si="240"/>
        <v>509.2941356393822</v>
      </c>
      <c r="AZ670">
        <f t="shared" si="241"/>
        <v>473.13792671109934</v>
      </c>
      <c r="BA670">
        <f t="shared" si="242"/>
        <v>300.8294441642139</v>
      </c>
      <c r="BB670">
        <f t="shared" si="243"/>
        <v>281.53609494009868</v>
      </c>
      <c r="BC670">
        <f t="shared" si="228"/>
        <v>299.96036682728118</v>
      </c>
      <c r="BD670">
        <v>1.38325529553461E-17</v>
      </c>
      <c r="BE670">
        <v>0.50766474089619096</v>
      </c>
      <c r="BF670">
        <v>0.149276951968253</v>
      </c>
      <c r="BG670">
        <v>306.666724213762</v>
      </c>
      <c r="BH670">
        <v>9.4894669934850698E-2</v>
      </c>
      <c r="BI670">
        <v>320.94680260130298</v>
      </c>
      <c r="BJ670">
        <v>253.60637973047901</v>
      </c>
      <c r="BK670">
        <v>172.41891978550299</v>
      </c>
    </row>
    <row r="671" spans="1:63" x14ac:dyDescent="0.25">
      <c r="A671" t="s">
        <v>94</v>
      </c>
      <c r="B671">
        <v>669</v>
      </c>
      <c r="C671" t="s">
        <v>109</v>
      </c>
      <c r="D671">
        <v>0</v>
      </c>
      <c r="E671">
        <v>0</v>
      </c>
      <c r="F671">
        <v>0</v>
      </c>
      <c r="G671">
        <v>-39.979999999999997</v>
      </c>
      <c r="H671">
        <v>-19.47</v>
      </c>
      <c r="I671">
        <v>227.49</v>
      </c>
      <c r="J671">
        <v>0</v>
      </c>
      <c r="K671">
        <v>0</v>
      </c>
      <c r="L671">
        <v>171.83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f t="shared" si="229"/>
        <v>1</v>
      </c>
      <c r="W671" t="s">
        <v>25</v>
      </c>
      <c r="X671" t="s">
        <v>51</v>
      </c>
      <c r="Y671" t="s">
        <v>41</v>
      </c>
      <c r="Z671">
        <v>560</v>
      </c>
      <c r="AA671">
        <v>400</v>
      </c>
      <c r="AB671">
        <v>244.50693662748299</v>
      </c>
      <c r="AC671">
        <v>385.32154502160398</v>
      </c>
      <c r="AD671">
        <v>0</v>
      </c>
      <c r="AE671">
        <v>0</v>
      </c>
      <c r="AF671">
        <v>0</v>
      </c>
      <c r="AG671">
        <v>168.99265775664901</v>
      </c>
      <c r="AH671">
        <v>330.54098503042701</v>
      </c>
      <c r="AI671">
        <v>750000</v>
      </c>
      <c r="AJ671">
        <f t="shared" si="230"/>
        <v>0.76980000000000004</v>
      </c>
      <c r="AK671">
        <f t="shared" si="231"/>
        <v>0.34381253913880627</v>
      </c>
      <c r="AL671">
        <v>1.3433961999999999</v>
      </c>
      <c r="AM671">
        <v>1.1777340000000001</v>
      </c>
      <c r="AN671">
        <f t="shared" si="232"/>
        <v>297.61829026456019</v>
      </c>
      <c r="AO671">
        <f t="shared" si="233"/>
        <v>257.82756117219122</v>
      </c>
      <c r="AP671">
        <f t="shared" si="234"/>
        <v>555.44585143675135</v>
      </c>
      <c r="AQ671">
        <f t="shared" si="235"/>
        <v>524.81077035126395</v>
      </c>
      <c r="AR671">
        <v>210000</v>
      </c>
      <c r="AS671">
        <v>0.3</v>
      </c>
      <c r="AT671">
        <f t="shared" si="236"/>
        <v>320.95716464505404</v>
      </c>
      <c r="AU671">
        <f t="shared" si="237"/>
        <v>247.33137827868262</v>
      </c>
      <c r="AV671">
        <f t="shared" si="238"/>
        <v>240.21791360884407</v>
      </c>
      <c r="AW671">
        <f t="shared" si="245"/>
        <v>343.58935421269359</v>
      </c>
      <c r="AX671">
        <f t="shared" si="239"/>
        <v>406.58436349563277</v>
      </c>
      <c r="AY671">
        <f t="shared" si="240"/>
        <v>805.50179040651335</v>
      </c>
      <c r="AZ671">
        <f t="shared" si="241"/>
        <v>837.34454502822075</v>
      </c>
      <c r="BA671">
        <f t="shared" si="242"/>
        <v>389.27442283146479</v>
      </c>
      <c r="BB671">
        <f t="shared" si="243"/>
        <v>359.70935889374681</v>
      </c>
      <c r="BC671">
        <f t="shared" si="228"/>
        <v>377.67573172172433</v>
      </c>
      <c r="BD671">
        <v>8.5406018499250804E-9</v>
      </c>
      <c r="BE671">
        <v>0.59593526192711199</v>
      </c>
      <c r="BF671">
        <v>0.21927481028571399</v>
      </c>
      <c r="BG671">
        <v>371.67610964386699</v>
      </c>
      <c r="BH671">
        <v>9.4894669934850698E-2</v>
      </c>
      <c r="BI671">
        <v>393.76604475246398</v>
      </c>
      <c r="BJ671">
        <v>277.067549778027</v>
      </c>
      <c r="BK671">
        <v>247.74322057323701</v>
      </c>
    </row>
    <row r="672" spans="1:63" x14ac:dyDescent="0.25">
      <c r="A672" t="s">
        <v>94</v>
      </c>
      <c r="B672">
        <v>670</v>
      </c>
      <c r="C672" t="s">
        <v>110</v>
      </c>
      <c r="D672">
        <v>0</v>
      </c>
      <c r="E672">
        <v>0</v>
      </c>
      <c r="F672">
        <v>0</v>
      </c>
      <c r="G672">
        <v>-40</v>
      </c>
      <c r="H672">
        <v>-28.46</v>
      </c>
      <c r="I672">
        <v>109.7</v>
      </c>
      <c r="J672">
        <v>0</v>
      </c>
      <c r="K672">
        <v>0</v>
      </c>
      <c r="L672">
        <v>176.36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f t="shared" si="229"/>
        <v>1</v>
      </c>
      <c r="W672" t="s">
        <v>25</v>
      </c>
      <c r="X672" t="s">
        <v>51</v>
      </c>
      <c r="Y672" t="s">
        <v>41</v>
      </c>
      <c r="Z672">
        <v>560</v>
      </c>
      <c r="AA672">
        <v>400</v>
      </c>
      <c r="AB672">
        <v>244.50693662748299</v>
      </c>
      <c r="AC672">
        <v>385.32154502160398</v>
      </c>
      <c r="AD672">
        <v>0</v>
      </c>
      <c r="AE672">
        <v>0</v>
      </c>
      <c r="AF672">
        <v>0</v>
      </c>
      <c r="AG672">
        <v>168.99265775664901</v>
      </c>
      <c r="AH672">
        <v>330.54098503042701</v>
      </c>
      <c r="AI672">
        <v>750000</v>
      </c>
      <c r="AJ672">
        <f t="shared" si="230"/>
        <v>0.76980000000000004</v>
      </c>
      <c r="AK672">
        <f t="shared" si="231"/>
        <v>0.34381253913880627</v>
      </c>
      <c r="AL672">
        <v>1.6376036</v>
      </c>
      <c r="AM672">
        <v>1.3931026</v>
      </c>
      <c r="AN672">
        <f t="shared" si="232"/>
        <v>305.4644804228472</v>
      </c>
      <c r="AO672">
        <f t="shared" si="233"/>
        <v>144.27655249554584</v>
      </c>
      <c r="AP672">
        <f t="shared" si="234"/>
        <v>449.74103291839305</v>
      </c>
      <c r="AQ672">
        <f t="shared" si="235"/>
        <v>419.52763886327301</v>
      </c>
      <c r="AR672">
        <v>210000</v>
      </c>
      <c r="AS672">
        <v>0.3</v>
      </c>
      <c r="AT672">
        <f t="shared" si="236"/>
        <v>311.00080706660663</v>
      </c>
      <c r="AU672">
        <f t="shared" si="237"/>
        <v>244.06304699935959</v>
      </c>
      <c r="AV672">
        <f t="shared" si="238"/>
        <v>238.69436578381209</v>
      </c>
      <c r="AW672">
        <f t="shared" si="245"/>
        <v>333.91407900111074</v>
      </c>
      <c r="AX672">
        <f t="shared" si="239"/>
        <v>370.64796093497068</v>
      </c>
      <c r="AY672">
        <f t="shared" si="240"/>
        <v>517.48697956167359</v>
      </c>
      <c r="AZ672">
        <f t="shared" si="241"/>
        <v>477.80441473600365</v>
      </c>
      <c r="BA672">
        <f t="shared" si="242"/>
        <v>327.51079623299245</v>
      </c>
      <c r="BB672">
        <f t="shared" si="243"/>
        <v>310.72365240269556</v>
      </c>
      <c r="BC672">
        <f t="shared" si="228"/>
        <v>327.18171289271078</v>
      </c>
      <c r="BD672">
        <v>4.7802710393838697E-9</v>
      </c>
      <c r="BE672">
        <v>0.49617608620760301</v>
      </c>
      <c r="BF672">
        <v>0.157356298031746</v>
      </c>
      <c r="BG672">
        <v>314.85626523859997</v>
      </c>
      <c r="BH672">
        <v>9.4894669934850698E-2</v>
      </c>
      <c r="BI672">
        <v>337.822841738092</v>
      </c>
      <c r="BJ672">
        <v>284.37195529798601</v>
      </c>
      <c r="BK672">
        <v>135.15568356528701</v>
      </c>
    </row>
    <row r="673" spans="1:63" x14ac:dyDescent="0.25">
      <c r="A673" t="s">
        <v>94</v>
      </c>
      <c r="B673">
        <v>671</v>
      </c>
      <c r="C673" t="s">
        <v>110</v>
      </c>
      <c r="D673">
        <v>0</v>
      </c>
      <c r="E673">
        <v>18.54</v>
      </c>
      <c r="F673">
        <v>247.26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44.51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f t="shared" si="229"/>
        <v>1</v>
      </c>
      <c r="W673" t="s">
        <v>18</v>
      </c>
      <c r="X673" t="s">
        <v>51</v>
      </c>
      <c r="Y673" t="s">
        <v>41</v>
      </c>
      <c r="Z673">
        <v>560</v>
      </c>
      <c r="AA673">
        <v>400</v>
      </c>
      <c r="AB673">
        <v>244.50693662748299</v>
      </c>
      <c r="AC673">
        <v>385.32154502160398</v>
      </c>
      <c r="AD673">
        <v>0</v>
      </c>
      <c r="AE673">
        <v>0</v>
      </c>
      <c r="AF673">
        <v>0</v>
      </c>
      <c r="AG673">
        <v>168.99265775664901</v>
      </c>
      <c r="AH673">
        <v>330.54098503042701</v>
      </c>
      <c r="AI673">
        <v>750000</v>
      </c>
      <c r="AJ673">
        <f t="shared" si="230"/>
        <v>0.76980000000000004</v>
      </c>
      <c r="AK673">
        <f t="shared" si="231"/>
        <v>0.34381253913880627</v>
      </c>
      <c r="AL673">
        <v>1.0084561000000001</v>
      </c>
      <c r="AM673">
        <v>1.0686707</v>
      </c>
      <c r="AN673">
        <f t="shared" si="232"/>
        <v>250.6799934179032</v>
      </c>
      <c r="AO673">
        <f t="shared" si="233"/>
        <v>0</v>
      </c>
      <c r="AP673">
        <f t="shared" si="234"/>
        <v>250.6799934179032</v>
      </c>
      <c r="AQ673">
        <f t="shared" si="235"/>
        <v>252.74826056770399</v>
      </c>
      <c r="AR673">
        <v>210000</v>
      </c>
      <c r="AS673">
        <v>0.3</v>
      </c>
      <c r="AT673">
        <f t="shared" si="236"/>
        <v>252.74826056770402</v>
      </c>
      <c r="AU673">
        <f t="shared" si="237"/>
        <v>252.74826056770399</v>
      </c>
      <c r="AV673">
        <f t="shared" si="238"/>
        <v>250.67999341790335</v>
      </c>
      <c r="AW673">
        <f t="shared" si="245"/>
        <v>250.67999341790335</v>
      </c>
      <c r="AX673">
        <f t="shared" si="239"/>
        <v>250.6799934179032</v>
      </c>
      <c r="AY673">
        <f t="shared" si="240"/>
        <v>250.6799934179032</v>
      </c>
      <c r="AZ673">
        <f t="shared" si="241"/>
        <v>250.6799934179032</v>
      </c>
      <c r="BA673">
        <f t="shared" si="242"/>
        <v>250.6799934179032</v>
      </c>
      <c r="BB673">
        <f t="shared" si="243"/>
        <v>250.6799934179032</v>
      </c>
      <c r="BC673">
        <f t="shared" si="228"/>
        <v>250.6799934179032</v>
      </c>
      <c r="BD673">
        <v>0</v>
      </c>
      <c r="BE673">
        <v>4.0982984289835903E-17</v>
      </c>
      <c r="BF673">
        <v>0.101399497174603</v>
      </c>
      <c r="BG673">
        <v>252.74826056770399</v>
      </c>
      <c r="BH673">
        <v>9.4894669934850698E-2</v>
      </c>
      <c r="BI673">
        <v>250.67999341790301</v>
      </c>
      <c r="BJ673">
        <v>252.74826056770399</v>
      </c>
      <c r="BK673">
        <v>0</v>
      </c>
    </row>
    <row r="674" spans="1:63" x14ac:dyDescent="0.25">
      <c r="A674" t="s">
        <v>94</v>
      </c>
      <c r="B674">
        <v>672</v>
      </c>
      <c r="C674" t="s">
        <v>110</v>
      </c>
      <c r="D674">
        <v>0</v>
      </c>
      <c r="E674">
        <v>0</v>
      </c>
      <c r="F674">
        <v>0</v>
      </c>
      <c r="G674">
        <v>-0.5</v>
      </c>
      <c r="H674">
        <v>128.32</v>
      </c>
      <c r="I674">
        <v>29.95</v>
      </c>
      <c r="J674">
        <v>0</v>
      </c>
      <c r="K674">
        <v>0</v>
      </c>
      <c r="L674">
        <v>152.94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f t="shared" si="229"/>
        <v>1</v>
      </c>
      <c r="W674" t="s">
        <v>26</v>
      </c>
      <c r="X674" t="s">
        <v>51</v>
      </c>
      <c r="Y674" t="s">
        <v>41</v>
      </c>
      <c r="Z674">
        <v>560</v>
      </c>
      <c r="AA674">
        <v>400</v>
      </c>
      <c r="AB674">
        <v>244.50693662748299</v>
      </c>
      <c r="AC674">
        <v>385.32154502160398</v>
      </c>
      <c r="AD674">
        <v>0</v>
      </c>
      <c r="AE674">
        <v>0</v>
      </c>
      <c r="AF674">
        <v>0</v>
      </c>
      <c r="AG674">
        <v>168.99265775664901</v>
      </c>
      <c r="AH674">
        <v>330.54098503042701</v>
      </c>
      <c r="AI674">
        <v>750000</v>
      </c>
      <c r="AJ674">
        <f t="shared" si="230"/>
        <v>0.76980000000000004</v>
      </c>
      <c r="AK674">
        <f t="shared" si="231"/>
        <v>0.34381253913880627</v>
      </c>
      <c r="AL674">
        <v>1.3089883</v>
      </c>
      <c r="AM674">
        <v>1.0820713</v>
      </c>
      <c r="AN674">
        <f t="shared" si="232"/>
        <v>264.8998505095841</v>
      </c>
      <c r="AO674">
        <f t="shared" si="233"/>
        <v>116.61571892330809</v>
      </c>
      <c r="AP674">
        <f t="shared" si="234"/>
        <v>381.51556943289222</v>
      </c>
      <c r="AQ674">
        <f t="shared" si="235"/>
        <v>369.51011175784799</v>
      </c>
      <c r="AR674">
        <v>210000</v>
      </c>
      <c r="AS674">
        <v>0.3</v>
      </c>
      <c r="AT674">
        <f t="shared" si="236"/>
        <v>270.6669032407284</v>
      </c>
      <c r="AU674">
        <f t="shared" si="237"/>
        <v>238.55829143649569</v>
      </c>
      <c r="AV674">
        <f t="shared" si="238"/>
        <v>236.66199765058781</v>
      </c>
      <c r="AW674">
        <f t="shared" si="245"/>
        <v>288.10608200039138</v>
      </c>
      <c r="AX674">
        <f t="shared" si="239"/>
        <v>317.90472992683203</v>
      </c>
      <c r="AY674">
        <f t="shared" si="240"/>
        <v>404.24392664524083</v>
      </c>
      <c r="AZ674">
        <f t="shared" si="241"/>
        <v>373.90902488045145</v>
      </c>
      <c r="BA674">
        <f t="shared" si="242"/>
        <v>276.93000785265724</v>
      </c>
      <c r="BB674">
        <f t="shared" si="243"/>
        <v>266.82745944977205</v>
      </c>
      <c r="BC674">
        <f t="shared" si="228"/>
        <v>276.90792921792519</v>
      </c>
      <c r="BD674">
        <v>4.4453378956143502E-18</v>
      </c>
      <c r="BE674">
        <v>0.71446721189352702</v>
      </c>
      <c r="BF674">
        <v>0.120508760095238</v>
      </c>
      <c r="BG674">
        <v>275.53678313430299</v>
      </c>
      <c r="BH674">
        <v>9.4894669934850698E-2</v>
      </c>
      <c r="BI674">
        <v>289.43247347179198</v>
      </c>
      <c r="BJ674">
        <v>246.60834000495601</v>
      </c>
      <c r="BK674">
        <v>122.901771752892</v>
      </c>
    </row>
    <row r="675" spans="1:63" x14ac:dyDescent="0.25">
      <c r="A675" t="s">
        <v>94</v>
      </c>
      <c r="B675">
        <v>673</v>
      </c>
      <c r="C675" t="s">
        <v>110</v>
      </c>
      <c r="D675">
        <v>0</v>
      </c>
      <c r="E675">
        <v>0</v>
      </c>
      <c r="F675">
        <v>0</v>
      </c>
      <c r="G675">
        <v>-1.04</v>
      </c>
      <c r="H675">
        <v>266.52</v>
      </c>
      <c r="I675">
        <v>62.21</v>
      </c>
      <c r="J675">
        <v>0</v>
      </c>
      <c r="K675">
        <v>0</v>
      </c>
      <c r="L675">
        <v>124.28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f t="shared" si="229"/>
        <v>1</v>
      </c>
      <c r="W675" t="s">
        <v>26</v>
      </c>
      <c r="X675" t="s">
        <v>51</v>
      </c>
      <c r="Y675" t="s">
        <v>41</v>
      </c>
      <c r="Z675">
        <v>560</v>
      </c>
      <c r="AA675">
        <v>400</v>
      </c>
      <c r="AB675">
        <v>244.50693662748299</v>
      </c>
      <c r="AC675">
        <v>385.32154502160398</v>
      </c>
      <c r="AD675">
        <v>0</v>
      </c>
      <c r="AE675">
        <v>0</v>
      </c>
      <c r="AF675">
        <v>0</v>
      </c>
      <c r="AG675">
        <v>168.99265775664901</v>
      </c>
      <c r="AH675">
        <v>330.54098503042701</v>
      </c>
      <c r="AI675">
        <v>750000</v>
      </c>
      <c r="AJ675">
        <f t="shared" si="230"/>
        <v>0.76980000000000004</v>
      </c>
      <c r="AK675">
        <f t="shared" si="231"/>
        <v>0.34381253913880627</v>
      </c>
      <c r="AL675">
        <v>0.83651704000000005</v>
      </c>
      <c r="AM675">
        <v>0.75007963</v>
      </c>
      <c r="AN675">
        <f t="shared" si="232"/>
        <v>215.25927436466009</v>
      </c>
      <c r="AO675">
        <f t="shared" si="233"/>
        <v>242.21012798807567</v>
      </c>
      <c r="AP675">
        <f t="shared" si="234"/>
        <v>457.46940235273576</v>
      </c>
      <c r="AQ675">
        <f t="shared" si="235"/>
        <v>455.66215894776201</v>
      </c>
      <c r="AR675">
        <v>210000</v>
      </c>
      <c r="AS675">
        <v>0.3</v>
      </c>
      <c r="AT675">
        <f t="shared" si="236"/>
        <v>242.11011272664618</v>
      </c>
      <c r="AU675">
        <f t="shared" si="237"/>
        <v>246.06410867911328</v>
      </c>
      <c r="AV675">
        <f t="shared" si="238"/>
        <v>243.4928553074717</v>
      </c>
      <c r="AW675">
        <f t="shared" si="245"/>
        <v>256.05271983231637</v>
      </c>
      <c r="AX675">
        <f t="shared" si="239"/>
        <v>313.80651936262353</v>
      </c>
      <c r="AY675">
        <f t="shared" si="240"/>
        <v>543.38789636510091</v>
      </c>
      <c r="AZ675">
        <f t="shared" si="241"/>
        <v>545.68590903830068</v>
      </c>
      <c r="BA675">
        <f t="shared" si="242"/>
        <v>270.48533647644899</v>
      </c>
      <c r="BB675">
        <f t="shared" si="243"/>
        <v>248.69371317283742</v>
      </c>
      <c r="BC675">
        <f t="shared" si="228"/>
        <v>264.79497128399584</v>
      </c>
      <c r="BD675">
        <v>3.8744843654235098E-9</v>
      </c>
      <c r="BE675">
        <v>0.286507990904105</v>
      </c>
      <c r="BF675">
        <v>0.16717369196825299</v>
      </c>
      <c r="BG675">
        <v>324.52954555787301</v>
      </c>
      <c r="BH675">
        <v>9.4894669934850698E-2</v>
      </c>
      <c r="BI675">
        <v>324.040585883929</v>
      </c>
      <c r="BJ675">
        <v>200.39547859170801</v>
      </c>
      <c r="BK675">
        <v>255.266680356054</v>
      </c>
    </row>
    <row r="676" spans="1:63" x14ac:dyDescent="0.25">
      <c r="A676" t="s">
        <v>94</v>
      </c>
      <c r="B676">
        <v>674</v>
      </c>
      <c r="C676" t="s">
        <v>110</v>
      </c>
      <c r="D676">
        <v>0</v>
      </c>
      <c r="E676">
        <v>24.42</v>
      </c>
      <c r="F676">
        <v>265.39</v>
      </c>
      <c r="G676">
        <v>-21.79</v>
      </c>
      <c r="H676">
        <v>222.41</v>
      </c>
      <c r="I676">
        <v>19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f t="shared" si="229"/>
        <v>1</v>
      </c>
      <c r="W676" t="s">
        <v>27</v>
      </c>
      <c r="X676" t="s">
        <v>51</v>
      </c>
      <c r="Y676" t="s">
        <v>41</v>
      </c>
      <c r="Z676">
        <v>560</v>
      </c>
      <c r="AA676">
        <v>400</v>
      </c>
      <c r="AB676" s="1">
        <f>AG676*SQRT(3)</f>
        <v>292.7038693406148</v>
      </c>
      <c r="AC676" s="6">
        <f>(2^(1-AJ676))*AB676</f>
        <v>343.34092159739845</v>
      </c>
      <c r="AD676">
        <v>315.89999999999998</v>
      </c>
      <c r="AE676">
        <v>498</v>
      </c>
      <c r="AF676">
        <v>0</v>
      </c>
      <c r="AG676">
        <v>168.99265775664901</v>
      </c>
      <c r="AH676">
        <v>330.54098503042701</v>
      </c>
      <c r="AI676">
        <v>750000</v>
      </c>
      <c r="AJ676">
        <f t="shared" si="230"/>
        <v>0.76980000000000004</v>
      </c>
      <c r="AK676">
        <f t="shared" si="231"/>
        <v>0.76980000000000004</v>
      </c>
      <c r="AL676">
        <v>0.78982019999999997</v>
      </c>
      <c r="AM676">
        <v>0.80720250000000004</v>
      </c>
      <c r="AN676">
        <f t="shared" si="232"/>
        <v>254.06173403328569</v>
      </c>
      <c r="AO676">
        <f t="shared" si="233"/>
        <v>226.57569618121002</v>
      </c>
      <c r="AP676">
        <f t="shared" si="234"/>
        <v>480.63743021449568</v>
      </c>
      <c r="AQ676">
        <f t="shared" si="235"/>
        <v>484.77394246590399</v>
      </c>
      <c r="AR676">
        <v>210000</v>
      </c>
      <c r="AS676">
        <v>0.3</v>
      </c>
      <c r="AT676">
        <f t="shared" si="236"/>
        <v>299.30604942609079</v>
      </c>
      <c r="AU676">
        <f t="shared" si="237"/>
        <v>292.37494960096751</v>
      </c>
      <c r="AV676">
        <f t="shared" si="238"/>
        <v>290.49154083252245</v>
      </c>
      <c r="AW676">
        <f t="shared" si="245"/>
        <v>294.22302056262731</v>
      </c>
      <c r="AX676">
        <f t="shared" si="239"/>
        <v>349.44467224669074</v>
      </c>
      <c r="AY676">
        <f t="shared" si="240"/>
        <v>599.35278571908134</v>
      </c>
      <c r="AZ676">
        <f t="shared" si="241"/>
        <v>585.98876498591176</v>
      </c>
      <c r="BA676">
        <f t="shared" si="242"/>
        <v>308.28862212875612</v>
      </c>
      <c r="BB676">
        <f t="shared" si="243"/>
        <v>283.21817028903939</v>
      </c>
      <c r="BC676">
        <f t="shared" si="228"/>
        <v>303.7928411604679</v>
      </c>
      <c r="BD676">
        <v>1.1544509103229101E-16</v>
      </c>
      <c r="BE676">
        <v>0.64685126177496299</v>
      </c>
      <c r="BF676">
        <v>0.204793251365079</v>
      </c>
      <c r="BG676">
        <v>359.193190859737</v>
      </c>
      <c r="BH676">
        <v>0.13599294464598</v>
      </c>
      <c r="BI676">
        <v>384.85191489714498</v>
      </c>
      <c r="BJ676">
        <v>259.11328453014499</v>
      </c>
      <c r="BK676">
        <v>225.66065793575899</v>
      </c>
    </row>
    <row r="677" spans="1:63" x14ac:dyDescent="0.25">
      <c r="A677" t="s">
        <v>94</v>
      </c>
      <c r="B677">
        <v>675</v>
      </c>
      <c r="C677" t="s">
        <v>110</v>
      </c>
      <c r="D677">
        <v>0</v>
      </c>
      <c r="E677">
        <v>23.42</v>
      </c>
      <c r="F677">
        <v>253.97</v>
      </c>
      <c r="G677">
        <v>-33.67</v>
      </c>
      <c r="H677">
        <v>338.63</v>
      </c>
      <c r="I677">
        <v>28.81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f t="shared" si="229"/>
        <v>1</v>
      </c>
      <c r="W677" t="s">
        <v>27</v>
      </c>
      <c r="X677" t="s">
        <v>51</v>
      </c>
      <c r="Y677" t="s">
        <v>41</v>
      </c>
      <c r="Z677">
        <v>560</v>
      </c>
      <c r="AA677">
        <v>400</v>
      </c>
      <c r="AB677" s="1">
        <f>AG677*SQRT(3)</f>
        <v>292.7038693406148</v>
      </c>
      <c r="AC677" s="6">
        <f>(2^(1-AJ677))*AB677</f>
        <v>343.34092159739845</v>
      </c>
      <c r="AD677">
        <v>315.89999999999998</v>
      </c>
      <c r="AE677">
        <v>498</v>
      </c>
      <c r="AF677">
        <v>0</v>
      </c>
      <c r="AG677">
        <v>168.99265775664901</v>
      </c>
      <c r="AH677">
        <v>330.54098503042701</v>
      </c>
      <c r="AI677">
        <v>750000</v>
      </c>
      <c r="AJ677">
        <f t="shared" si="230"/>
        <v>0.76980000000000004</v>
      </c>
      <c r="AK677">
        <f t="shared" si="231"/>
        <v>0.76980000000000004</v>
      </c>
      <c r="AL677">
        <v>0.79028160000000003</v>
      </c>
      <c r="AM677">
        <v>0.80317490000000002</v>
      </c>
      <c r="AN677">
        <f t="shared" si="232"/>
        <v>243.10754801116317</v>
      </c>
      <c r="AO677">
        <f t="shared" si="233"/>
        <v>345.32555132801861</v>
      </c>
      <c r="AP677">
        <f t="shared" si="234"/>
        <v>588.43309933918181</v>
      </c>
      <c r="AQ677">
        <f t="shared" si="235"/>
        <v>591.75980978490395</v>
      </c>
      <c r="AR677">
        <v>210000</v>
      </c>
      <c r="AS677">
        <v>0.3</v>
      </c>
      <c r="AT677">
        <f t="shared" si="236"/>
        <v>302.92340425865393</v>
      </c>
      <c r="AU677">
        <f t="shared" si="237"/>
        <v>294.2554825982902</v>
      </c>
      <c r="AV677">
        <f t="shared" si="238"/>
        <v>292.62340118191224</v>
      </c>
      <c r="AW677">
        <f t="shared" si="245"/>
        <v>297.96956877875948</v>
      </c>
      <c r="AX677">
        <f t="shared" si="239"/>
        <v>378.22285487389269</v>
      </c>
      <c r="AY677">
        <f t="shared" si="240"/>
        <v>1025.2336796332236</v>
      </c>
      <c r="AZ677">
        <f t="shared" si="241"/>
        <v>1778.5825292518887</v>
      </c>
      <c r="BA677">
        <f t="shared" si="242"/>
        <v>481.71838666117947</v>
      </c>
      <c r="BB677">
        <f t="shared" si="243"/>
        <v>546.90918120594517</v>
      </c>
      <c r="BC677">
        <f t="shared" si="228"/>
        <v>392.27385465867087</v>
      </c>
      <c r="BD677">
        <v>2.5648321740461201E-9</v>
      </c>
      <c r="BE677">
        <v>0.63208951117943801</v>
      </c>
      <c r="BF677">
        <v>0.31046164898412598</v>
      </c>
      <c r="BG677">
        <v>442.25653060186602</v>
      </c>
      <c r="BH677">
        <v>0.13599294464598</v>
      </c>
      <c r="BI677">
        <v>474.544735193637</v>
      </c>
      <c r="BJ677">
        <v>247.95255767989099</v>
      </c>
      <c r="BK677">
        <v>343.80725210501299</v>
      </c>
    </row>
    <row r="678" spans="1:63" x14ac:dyDescent="0.25">
      <c r="A678" t="s">
        <v>94</v>
      </c>
      <c r="B678">
        <v>676</v>
      </c>
      <c r="C678" t="s">
        <v>110</v>
      </c>
      <c r="D678">
        <v>0</v>
      </c>
      <c r="E678">
        <v>23</v>
      </c>
      <c r="F678">
        <v>252.74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39.82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f t="shared" si="229"/>
        <v>1</v>
      </c>
      <c r="W678" t="s">
        <v>28</v>
      </c>
      <c r="X678" t="s">
        <v>51</v>
      </c>
      <c r="Y678" t="s">
        <v>41</v>
      </c>
      <c r="Z678">
        <v>560</v>
      </c>
      <c r="AA678">
        <v>400</v>
      </c>
      <c r="AB678">
        <v>244.50693662748299</v>
      </c>
      <c r="AC678">
        <v>385.32154502160398</v>
      </c>
      <c r="AD678">
        <v>0</v>
      </c>
      <c r="AE678">
        <v>0</v>
      </c>
      <c r="AF678">
        <v>0</v>
      </c>
      <c r="AG678">
        <v>168.99265775664901</v>
      </c>
      <c r="AH678">
        <v>330.54098503042701</v>
      </c>
      <c r="AI678">
        <v>750000</v>
      </c>
      <c r="AJ678">
        <f t="shared" si="230"/>
        <v>0.76980000000000004</v>
      </c>
      <c r="AK678">
        <f t="shared" si="231"/>
        <v>0.34381253913880627</v>
      </c>
      <c r="AL678">
        <v>1.0061017999999999</v>
      </c>
      <c r="AM678">
        <v>1.1037802999999999</v>
      </c>
      <c r="AN678">
        <f t="shared" si="232"/>
        <v>251.69502339140519</v>
      </c>
      <c r="AO678">
        <f t="shared" si="233"/>
        <v>0</v>
      </c>
      <c r="AP678">
        <f t="shared" si="234"/>
        <v>251.69502339140519</v>
      </c>
      <c r="AQ678">
        <f t="shared" si="235"/>
        <v>255.032036889485</v>
      </c>
      <c r="AR678">
        <v>210000</v>
      </c>
      <c r="AS678">
        <v>0.3</v>
      </c>
      <c r="AT678">
        <f t="shared" si="236"/>
        <v>255.03203688948497</v>
      </c>
      <c r="AU678">
        <f t="shared" si="237"/>
        <v>255.03203688948497</v>
      </c>
      <c r="AV678">
        <f t="shared" si="238"/>
        <v>251.69502339140524</v>
      </c>
      <c r="AW678">
        <f t="shared" si="245"/>
        <v>251.69502339140516</v>
      </c>
      <c r="AX678">
        <f t="shared" si="239"/>
        <v>251.69502339140519</v>
      </c>
      <c r="AY678">
        <f t="shared" si="240"/>
        <v>251.69502339140519</v>
      </c>
      <c r="AZ678">
        <f t="shared" si="241"/>
        <v>251.69502339140519</v>
      </c>
      <c r="BA678">
        <f t="shared" si="242"/>
        <v>251.69502339140519</v>
      </c>
      <c r="BB678">
        <f t="shared" si="243"/>
        <v>251.69502339140519</v>
      </c>
      <c r="BC678">
        <f t="shared" si="228"/>
        <v>251.69502339140519</v>
      </c>
      <c r="BD678">
        <v>1.26112399382224E-8</v>
      </c>
      <c r="BE678">
        <v>2.0683344228514899E-17</v>
      </c>
      <c r="BF678">
        <v>0.103240221968253</v>
      </c>
      <c r="BG678">
        <v>255.032036889485</v>
      </c>
      <c r="BH678">
        <v>9.4894669934850698E-2</v>
      </c>
      <c r="BI678">
        <v>251.69502339140499</v>
      </c>
      <c r="BJ678">
        <v>255.032036889485</v>
      </c>
      <c r="BK678">
        <v>0</v>
      </c>
    </row>
    <row r="679" spans="1:63" x14ac:dyDescent="0.25">
      <c r="A679" t="s">
        <v>94</v>
      </c>
      <c r="B679">
        <v>677</v>
      </c>
      <c r="C679" t="s">
        <v>110</v>
      </c>
      <c r="D679">
        <v>0</v>
      </c>
      <c r="E679">
        <v>0</v>
      </c>
      <c r="F679">
        <v>231.36</v>
      </c>
      <c r="G679">
        <v>0</v>
      </c>
      <c r="H679">
        <v>0</v>
      </c>
      <c r="I679">
        <v>82.74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f t="shared" si="229"/>
        <v>1</v>
      </c>
      <c r="W679" t="s">
        <v>29</v>
      </c>
      <c r="X679" t="s">
        <v>52</v>
      </c>
      <c r="Y679" t="s">
        <v>50</v>
      </c>
      <c r="Z679">
        <v>507.5</v>
      </c>
      <c r="AA679">
        <v>470</v>
      </c>
      <c r="AB679" s="1">
        <f>AG679*SQRT(3)</f>
        <v>298.9305948071725</v>
      </c>
      <c r="AC679" s="6">
        <f t="shared" ref="AC679:AC716" si="246">(2^(1-AJ679))*AB679</f>
        <v>430.73798689546942</v>
      </c>
      <c r="AD679">
        <v>262.30892280182798</v>
      </c>
      <c r="AE679">
        <v>377.8</v>
      </c>
      <c r="AF679">
        <v>0</v>
      </c>
      <c r="AG679">
        <v>172.587659380936</v>
      </c>
      <c r="AH679">
        <v>288.60000000000002</v>
      </c>
      <c r="AI679">
        <v>200000</v>
      </c>
      <c r="AJ679">
        <f t="shared" si="230"/>
        <v>0.47299999999999998</v>
      </c>
      <c r="AK679">
        <f t="shared" si="231"/>
        <v>0.47299999999999998</v>
      </c>
      <c r="AL679">
        <v>0.31712679999999999</v>
      </c>
      <c r="AM679">
        <v>0.39018389999999997</v>
      </c>
      <c r="AN679">
        <f t="shared" si="232"/>
        <v>231.36</v>
      </c>
      <c r="AO679">
        <f t="shared" si="233"/>
        <v>82.74</v>
      </c>
      <c r="AP679">
        <f t="shared" si="234"/>
        <v>314.10000000000002</v>
      </c>
      <c r="AQ679">
        <f t="shared" si="235"/>
        <v>314.10000000000002</v>
      </c>
      <c r="AR679">
        <v>71700</v>
      </c>
      <c r="AS679">
        <v>0.33</v>
      </c>
      <c r="AT679">
        <f t="shared" si="236"/>
        <v>271.80857696506149</v>
      </c>
      <c r="AU679">
        <f t="shared" si="237"/>
        <v>278.778611387046</v>
      </c>
      <c r="AV679">
        <f t="shared" si="238"/>
        <v>285.07553462903553</v>
      </c>
      <c r="AW679">
        <f t="shared" si="245"/>
        <v>271.80857696506149</v>
      </c>
      <c r="AX679">
        <f t="shared" si="239"/>
        <v>269.57406403435772</v>
      </c>
      <c r="AY679">
        <f t="shared" si="240"/>
        <v>321.49431773236648</v>
      </c>
      <c r="AZ679">
        <f t="shared" si="241"/>
        <v>280.79119971078865</v>
      </c>
      <c r="BA679">
        <f t="shared" si="242"/>
        <v>235.03057651984327</v>
      </c>
      <c r="BB679">
        <f t="shared" si="243"/>
        <v>231.58242122315141</v>
      </c>
      <c r="BC679">
        <f t="shared" si="228"/>
        <v>237.67752630216185</v>
      </c>
      <c r="BD679">
        <v>0</v>
      </c>
      <c r="BE679">
        <v>0</v>
      </c>
      <c r="BF679">
        <v>0.45866485355648501</v>
      </c>
      <c r="BG679">
        <v>314.10000000000002</v>
      </c>
      <c r="BH679">
        <v>0.41543235942245399</v>
      </c>
      <c r="BI679">
        <v>314.10000000000002</v>
      </c>
      <c r="BJ679">
        <v>231.36</v>
      </c>
      <c r="BK679">
        <v>82.74</v>
      </c>
    </row>
    <row r="680" spans="1:63" x14ac:dyDescent="0.25">
      <c r="A680" t="s">
        <v>94</v>
      </c>
      <c r="B680">
        <v>678</v>
      </c>
      <c r="C680" t="s">
        <v>110</v>
      </c>
      <c r="D680">
        <v>0</v>
      </c>
      <c r="E680">
        <v>0</v>
      </c>
      <c r="F680">
        <v>179.96</v>
      </c>
      <c r="G680">
        <v>0</v>
      </c>
      <c r="H680">
        <v>0</v>
      </c>
      <c r="I680">
        <v>206.84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f t="shared" si="229"/>
        <v>1</v>
      </c>
      <c r="W680" t="s">
        <v>29</v>
      </c>
      <c r="X680" t="s">
        <v>52</v>
      </c>
      <c r="Y680" t="s">
        <v>50</v>
      </c>
      <c r="Z680">
        <v>507.5</v>
      </c>
      <c r="AA680">
        <v>470</v>
      </c>
      <c r="AB680" s="1">
        <f t="shared" ref="AB680:AB716" si="247">AG680*SQRT(3)</f>
        <v>298.9305948071725</v>
      </c>
      <c r="AC680" s="6">
        <f t="shared" si="246"/>
        <v>430.73798689546942</v>
      </c>
      <c r="AD680">
        <v>262.30892280182798</v>
      </c>
      <c r="AE680">
        <v>377.8</v>
      </c>
      <c r="AF680">
        <v>0</v>
      </c>
      <c r="AG680">
        <v>172.587659380936</v>
      </c>
      <c r="AH680">
        <v>288.60000000000002</v>
      </c>
      <c r="AI680">
        <v>200000</v>
      </c>
      <c r="AJ680">
        <f t="shared" si="230"/>
        <v>0.47299999999999998</v>
      </c>
      <c r="AK680">
        <f t="shared" si="231"/>
        <v>0.47299999999999998</v>
      </c>
      <c r="AL680">
        <v>0.33989266000000001</v>
      </c>
      <c r="AM680">
        <v>0.32894266</v>
      </c>
      <c r="AN680">
        <f t="shared" si="232"/>
        <v>179.96</v>
      </c>
      <c r="AO680">
        <f t="shared" si="233"/>
        <v>206.84</v>
      </c>
      <c r="AP680">
        <f t="shared" si="234"/>
        <v>386.8</v>
      </c>
      <c r="AQ680">
        <f t="shared" si="235"/>
        <v>386.8</v>
      </c>
      <c r="AR680">
        <v>71700</v>
      </c>
      <c r="AS680">
        <v>0.33</v>
      </c>
      <c r="AT680">
        <f t="shared" si="236"/>
        <v>269.34170683009825</v>
      </c>
      <c r="AU680">
        <f t="shared" si="237"/>
        <v>300.72904273877003</v>
      </c>
      <c r="AV680">
        <f t="shared" si="238"/>
        <v>298.21986694536918</v>
      </c>
      <c r="AW680">
        <f t="shared" si="245"/>
        <v>269.34170683009825</v>
      </c>
      <c r="AX680">
        <f t="shared" si="239"/>
        <v>263.83428132068053</v>
      </c>
      <c r="AY680">
        <f t="shared" si="240"/>
        <v>427.56810483602737</v>
      </c>
      <c r="AZ680">
        <f t="shared" si="241"/>
        <v>321.40598875208997</v>
      </c>
      <c r="BA680">
        <f t="shared" si="242"/>
        <v>200.41069548455633</v>
      </c>
      <c r="BB680">
        <f t="shared" si="243"/>
        <v>186.97336478468037</v>
      </c>
      <c r="BC680">
        <f t="shared" si="228"/>
        <v>215.80795783820304</v>
      </c>
      <c r="BD680">
        <v>0</v>
      </c>
      <c r="BE680">
        <v>0</v>
      </c>
      <c r="BF680">
        <v>0.69555667131566701</v>
      </c>
      <c r="BG680">
        <v>386.8</v>
      </c>
      <c r="BH680">
        <v>0.41543235942245399</v>
      </c>
      <c r="BI680">
        <v>386.8</v>
      </c>
      <c r="BJ680">
        <v>179.96</v>
      </c>
      <c r="BK680">
        <v>206.84</v>
      </c>
    </row>
    <row r="681" spans="1:63" x14ac:dyDescent="0.25">
      <c r="A681" t="s">
        <v>94</v>
      </c>
      <c r="B681">
        <v>679</v>
      </c>
      <c r="C681" t="s">
        <v>110</v>
      </c>
      <c r="D681">
        <v>0</v>
      </c>
      <c r="E681">
        <v>0</v>
      </c>
      <c r="F681">
        <v>157.01</v>
      </c>
      <c r="G681">
        <v>0</v>
      </c>
      <c r="H681">
        <v>0</v>
      </c>
      <c r="I681">
        <v>310.26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f t="shared" si="229"/>
        <v>1</v>
      </c>
      <c r="W681" t="s">
        <v>29</v>
      </c>
      <c r="X681" t="s">
        <v>52</v>
      </c>
      <c r="Y681" t="s">
        <v>50</v>
      </c>
      <c r="Z681">
        <v>507.5</v>
      </c>
      <c r="AA681">
        <v>470</v>
      </c>
      <c r="AB681" s="1">
        <f t="shared" si="247"/>
        <v>298.9305948071725</v>
      </c>
      <c r="AC681" s="6">
        <f t="shared" si="246"/>
        <v>430.73798689546942</v>
      </c>
      <c r="AD681">
        <v>262.30892280182798</v>
      </c>
      <c r="AE681">
        <v>377.8</v>
      </c>
      <c r="AF681">
        <v>0</v>
      </c>
      <c r="AG681">
        <v>172.587659380936</v>
      </c>
      <c r="AH681">
        <v>288.60000000000002</v>
      </c>
      <c r="AI681">
        <v>200000</v>
      </c>
      <c r="AJ681">
        <f t="shared" si="230"/>
        <v>0.47299999999999998</v>
      </c>
      <c r="AK681">
        <f t="shared" si="231"/>
        <v>0.47299999999999998</v>
      </c>
      <c r="AL681">
        <v>0.40852680000000002</v>
      </c>
      <c r="AM681">
        <v>0.40976706000000002</v>
      </c>
      <c r="AN681">
        <f t="shared" si="232"/>
        <v>157.01</v>
      </c>
      <c r="AO681">
        <f t="shared" si="233"/>
        <v>310.26</v>
      </c>
      <c r="AP681">
        <f t="shared" si="234"/>
        <v>467.27</v>
      </c>
      <c r="AQ681">
        <f t="shared" si="235"/>
        <v>467.27</v>
      </c>
      <c r="AR681">
        <v>71700</v>
      </c>
      <c r="AS681">
        <v>0.33</v>
      </c>
      <c r="AT681">
        <f t="shared" si="236"/>
        <v>278.95612534085126</v>
      </c>
      <c r="AU681">
        <f t="shared" si="237"/>
        <v>298.8722470800642</v>
      </c>
      <c r="AV681">
        <f t="shared" si="238"/>
        <v>299.27678261441878</v>
      </c>
      <c r="AW681">
        <f t="shared" si="245"/>
        <v>278.95612534085126</v>
      </c>
      <c r="AX681">
        <f t="shared" si="239"/>
        <v>270.86170401147518</v>
      </c>
      <c r="AY681">
        <f t="shared" si="240"/>
        <v>650.96581626444924</v>
      </c>
      <c r="AZ681">
        <f t="shared" si="241"/>
        <v>461.96757230499554</v>
      </c>
      <c r="BA681">
        <f t="shared" si="242"/>
        <v>209.02520584246841</v>
      </c>
      <c r="BB681">
        <f t="shared" si="243"/>
        <v>193.81419285897886</v>
      </c>
      <c r="BC681">
        <f t="shared" si="228"/>
        <v>250.71397889002156</v>
      </c>
      <c r="BD681">
        <v>0</v>
      </c>
      <c r="BE681">
        <v>0</v>
      </c>
      <c r="BF681">
        <v>1.0150685862389499</v>
      </c>
      <c r="BG681">
        <v>467.27</v>
      </c>
      <c r="BH681">
        <v>0.41543235942245399</v>
      </c>
      <c r="BI681">
        <v>467.27</v>
      </c>
      <c r="BJ681">
        <v>157.01</v>
      </c>
      <c r="BK681">
        <v>310.26</v>
      </c>
    </row>
    <row r="682" spans="1:63" x14ac:dyDescent="0.25">
      <c r="A682" t="s">
        <v>94</v>
      </c>
      <c r="B682">
        <v>680</v>
      </c>
      <c r="C682" t="s">
        <v>110</v>
      </c>
      <c r="D682">
        <v>0</v>
      </c>
      <c r="E682">
        <v>0</v>
      </c>
      <c r="F682">
        <v>139.27000000000001</v>
      </c>
      <c r="G682">
        <v>0</v>
      </c>
      <c r="H682">
        <v>0</v>
      </c>
      <c r="I682">
        <v>448.16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f t="shared" si="229"/>
        <v>1</v>
      </c>
      <c r="W682" t="s">
        <v>29</v>
      </c>
      <c r="X682" t="s">
        <v>52</v>
      </c>
      <c r="Y682" t="s">
        <v>50</v>
      </c>
      <c r="Z682">
        <v>507.5</v>
      </c>
      <c r="AA682">
        <v>470</v>
      </c>
      <c r="AB682" s="1">
        <f t="shared" si="247"/>
        <v>298.9305948071725</v>
      </c>
      <c r="AC682" s="6">
        <f t="shared" si="246"/>
        <v>430.73798689546942</v>
      </c>
      <c r="AD682">
        <v>262.30892280182798</v>
      </c>
      <c r="AE682">
        <v>377.8</v>
      </c>
      <c r="AF682">
        <v>0</v>
      </c>
      <c r="AG682">
        <v>172.587659380936</v>
      </c>
      <c r="AH682">
        <v>288.60000000000002</v>
      </c>
      <c r="AI682">
        <v>200000</v>
      </c>
      <c r="AJ682">
        <f t="shared" si="230"/>
        <v>0.47299999999999998</v>
      </c>
      <c r="AK682">
        <f t="shared" si="231"/>
        <v>0.47299999999999998</v>
      </c>
      <c r="AL682">
        <v>0.46764277999999998</v>
      </c>
      <c r="AM682">
        <v>0.46798655</v>
      </c>
      <c r="AN682">
        <f t="shared" si="232"/>
        <v>139.27000000000001</v>
      </c>
      <c r="AO682">
        <f t="shared" si="233"/>
        <v>448.16</v>
      </c>
      <c r="AP682">
        <f t="shared" si="234"/>
        <v>587.43000000000006</v>
      </c>
      <c r="AQ682">
        <f t="shared" si="235"/>
        <v>587.42999999999904</v>
      </c>
      <c r="AR682">
        <v>71700</v>
      </c>
      <c r="AS682">
        <v>0.33</v>
      </c>
      <c r="AT682">
        <f t="shared" si="236"/>
        <v>297.3613430586056</v>
      </c>
      <c r="AU682">
        <f t="shared" si="237"/>
        <v>299.51488467046499</v>
      </c>
      <c r="AV682">
        <f t="shared" si="238"/>
        <v>299.66312214633126</v>
      </c>
      <c r="AW682">
        <f t="shared" si="245"/>
        <v>297.361343058606</v>
      </c>
      <c r="AX682">
        <f t="shared" si="239"/>
        <v>286.0268800305314</v>
      </c>
      <c r="AY682">
        <f t="shared" si="240"/>
        <v>2242.9182372767109</v>
      </c>
      <c r="AZ682">
        <f t="shared" si="241"/>
        <v>2997.1108058608115</v>
      </c>
      <c r="BA682">
        <f t="shared" si="242"/>
        <v>462.24256263174527</v>
      </c>
      <c r="BB682">
        <f t="shared" si="243"/>
        <v>803.57349870187124</v>
      </c>
      <c r="BC682">
        <f t="shared" si="228"/>
        <v>632.52648976515241</v>
      </c>
      <c r="BD682">
        <v>0</v>
      </c>
      <c r="BE682">
        <v>0</v>
      </c>
      <c r="BF682">
        <v>1.60424920920502</v>
      </c>
      <c r="BG682">
        <v>587.42999999999995</v>
      </c>
      <c r="BH682">
        <v>0.41543235942245399</v>
      </c>
      <c r="BI682">
        <v>587.42999999999995</v>
      </c>
      <c r="BJ682">
        <v>139.27000000000001</v>
      </c>
      <c r="BK682">
        <v>448.159999999999</v>
      </c>
    </row>
    <row r="683" spans="1:63" x14ac:dyDescent="0.25">
      <c r="A683" t="s">
        <v>94</v>
      </c>
      <c r="B683">
        <v>681</v>
      </c>
      <c r="C683" t="s">
        <v>110</v>
      </c>
      <c r="D683">
        <v>0</v>
      </c>
      <c r="E683">
        <v>0</v>
      </c>
      <c r="F683">
        <v>255.75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52.94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f t="shared" si="229"/>
        <v>1</v>
      </c>
      <c r="W683" t="s">
        <v>22</v>
      </c>
      <c r="X683" t="s">
        <v>52</v>
      </c>
      <c r="Y683" t="s">
        <v>50</v>
      </c>
      <c r="Z683">
        <v>507.5</v>
      </c>
      <c r="AA683">
        <v>470</v>
      </c>
      <c r="AB683" s="1">
        <f t="shared" si="247"/>
        <v>298.9305948071725</v>
      </c>
      <c r="AC683" s="6">
        <f t="shared" si="246"/>
        <v>430.73798689546942</v>
      </c>
      <c r="AD683">
        <v>262.30892280182798</v>
      </c>
      <c r="AE683">
        <v>377.8</v>
      </c>
      <c r="AF683">
        <v>0</v>
      </c>
      <c r="AG683">
        <v>172.587659380936</v>
      </c>
      <c r="AH683">
        <v>288.60000000000002</v>
      </c>
      <c r="AI683">
        <v>200000</v>
      </c>
      <c r="AJ683">
        <f t="shared" si="230"/>
        <v>0.47299999999999998</v>
      </c>
      <c r="AK683">
        <f t="shared" si="231"/>
        <v>0.47299999999999998</v>
      </c>
      <c r="AL683">
        <v>0.66493460000000004</v>
      </c>
      <c r="AM683">
        <v>0.75993980000000005</v>
      </c>
      <c r="AN683">
        <f t="shared" si="232"/>
        <v>271.69098862494502</v>
      </c>
      <c r="AO683">
        <f t="shared" si="233"/>
        <v>0</v>
      </c>
      <c r="AP683">
        <f t="shared" si="234"/>
        <v>271.69098862494502</v>
      </c>
      <c r="AQ683">
        <f t="shared" si="235"/>
        <v>269.93164778513801</v>
      </c>
      <c r="AR683">
        <v>71700</v>
      </c>
      <c r="AS683">
        <v>0.33</v>
      </c>
      <c r="AT683">
        <f t="shared" si="236"/>
        <v>269.93164778513801</v>
      </c>
      <c r="AU683">
        <f t="shared" si="237"/>
        <v>269.93164778513813</v>
      </c>
      <c r="AV683">
        <f t="shared" si="238"/>
        <v>271.69098862494496</v>
      </c>
      <c r="AW683">
        <f t="shared" si="245"/>
        <v>271.69098862494496</v>
      </c>
      <c r="AX683">
        <f t="shared" si="239"/>
        <v>271.69098862494502</v>
      </c>
      <c r="AY683">
        <f t="shared" si="240"/>
        <v>271.69098862494502</v>
      </c>
      <c r="AZ683">
        <f t="shared" si="241"/>
        <v>271.69098862494502</v>
      </c>
      <c r="BA683">
        <f t="shared" si="242"/>
        <v>271.69098862494502</v>
      </c>
      <c r="BB683">
        <f t="shared" si="243"/>
        <v>271.69098862494502</v>
      </c>
      <c r="BC683">
        <f t="shared" si="228"/>
        <v>271.69098862494502</v>
      </c>
      <c r="BD683">
        <v>0</v>
      </c>
      <c r="BE683">
        <v>2.7623869689847199E-17</v>
      </c>
      <c r="BF683">
        <v>0.33874056009297998</v>
      </c>
      <c r="BG683">
        <v>269.93164778513801</v>
      </c>
      <c r="BH683">
        <v>0.41543235942245399</v>
      </c>
      <c r="BI683">
        <v>271.69098862494502</v>
      </c>
      <c r="BJ683">
        <v>269.93164778513801</v>
      </c>
      <c r="BK683">
        <v>0</v>
      </c>
    </row>
    <row r="684" spans="1:63" x14ac:dyDescent="0.25">
      <c r="A684" t="s">
        <v>94</v>
      </c>
      <c r="B684">
        <v>682</v>
      </c>
      <c r="C684" t="s">
        <v>110</v>
      </c>
      <c r="D684">
        <v>0</v>
      </c>
      <c r="E684">
        <v>0</v>
      </c>
      <c r="F684">
        <v>207.59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103.79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f t="shared" si="229"/>
        <v>1</v>
      </c>
      <c r="W684" t="s">
        <v>22</v>
      </c>
      <c r="X684" t="s">
        <v>52</v>
      </c>
      <c r="Y684" t="s">
        <v>50</v>
      </c>
      <c r="Z684">
        <v>507.5</v>
      </c>
      <c r="AA684">
        <v>470</v>
      </c>
      <c r="AB684" s="1">
        <f t="shared" si="247"/>
        <v>298.9305948071725</v>
      </c>
      <c r="AC684" s="6">
        <f t="shared" si="246"/>
        <v>430.73798689546942</v>
      </c>
      <c r="AD684">
        <v>262.30892280182798</v>
      </c>
      <c r="AE684">
        <v>377.8</v>
      </c>
      <c r="AF684">
        <v>0</v>
      </c>
      <c r="AG684">
        <v>172.587659380936</v>
      </c>
      <c r="AH684">
        <v>288.60000000000002</v>
      </c>
      <c r="AI684">
        <v>200000</v>
      </c>
      <c r="AJ684">
        <f t="shared" si="230"/>
        <v>0.47299999999999998</v>
      </c>
      <c r="AK684">
        <f t="shared" si="231"/>
        <v>0.47299999999999998</v>
      </c>
      <c r="AL684">
        <v>0.71427375000000004</v>
      </c>
      <c r="AM684">
        <v>0.59208614000000004</v>
      </c>
      <c r="AN684">
        <f t="shared" si="232"/>
        <v>274.61008794288676</v>
      </c>
      <c r="AO684">
        <f t="shared" si="233"/>
        <v>0</v>
      </c>
      <c r="AP684">
        <f t="shared" si="234"/>
        <v>274.61008794288676</v>
      </c>
      <c r="AQ684">
        <f t="shared" si="235"/>
        <v>267.85835175704301</v>
      </c>
      <c r="AR684">
        <v>71700</v>
      </c>
      <c r="AS684">
        <v>0.33</v>
      </c>
      <c r="AT684">
        <f t="shared" si="236"/>
        <v>267.85835175704295</v>
      </c>
      <c r="AU684">
        <f t="shared" si="237"/>
        <v>267.85835175704295</v>
      </c>
      <c r="AV684">
        <f t="shared" si="238"/>
        <v>274.61008794288671</v>
      </c>
      <c r="AW684">
        <f t="shared" si="245"/>
        <v>274.61008794288676</v>
      </c>
      <c r="AX684">
        <f t="shared" si="239"/>
        <v>274.61008794288676</v>
      </c>
      <c r="AY684">
        <f t="shared" si="240"/>
        <v>274.61008794288676</v>
      </c>
      <c r="AZ684">
        <f t="shared" si="241"/>
        <v>274.61008794288676</v>
      </c>
      <c r="BA684">
        <f t="shared" si="242"/>
        <v>274.61008794288676</v>
      </c>
      <c r="BB684">
        <f t="shared" si="243"/>
        <v>274.61008794288676</v>
      </c>
      <c r="BC684">
        <f t="shared" si="228"/>
        <v>274.61008794288676</v>
      </c>
      <c r="BD684">
        <v>0</v>
      </c>
      <c r="BE684">
        <v>6.1315602243064595E-17</v>
      </c>
      <c r="BF684">
        <v>0.33355693447698698</v>
      </c>
      <c r="BG684">
        <v>267.85835175704301</v>
      </c>
      <c r="BH684">
        <v>0.41543235942245399</v>
      </c>
      <c r="BI684">
        <v>274.61008794288603</v>
      </c>
      <c r="BJ684">
        <v>267.85835175704301</v>
      </c>
      <c r="BK684">
        <v>0</v>
      </c>
    </row>
    <row r="685" spans="1:63" x14ac:dyDescent="0.25">
      <c r="A685" t="s">
        <v>94</v>
      </c>
      <c r="B685">
        <v>683</v>
      </c>
      <c r="C685" t="s">
        <v>110</v>
      </c>
      <c r="D685">
        <v>0</v>
      </c>
      <c r="E685">
        <v>0</v>
      </c>
      <c r="F685">
        <v>170.21</v>
      </c>
      <c r="G685">
        <v>0</v>
      </c>
      <c r="H685">
        <v>0</v>
      </c>
      <c r="I685">
        <v>82.74</v>
      </c>
      <c r="J685">
        <v>0</v>
      </c>
      <c r="K685">
        <v>0</v>
      </c>
      <c r="L685">
        <v>85.11</v>
      </c>
      <c r="M685">
        <v>0</v>
      </c>
      <c r="N685">
        <v>0</v>
      </c>
      <c r="O685">
        <v>41.37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f t="shared" si="229"/>
        <v>1</v>
      </c>
      <c r="W685" t="s">
        <v>22</v>
      </c>
      <c r="X685" t="s">
        <v>52</v>
      </c>
      <c r="Y685" t="s">
        <v>50</v>
      </c>
      <c r="Z685">
        <v>507.5</v>
      </c>
      <c r="AA685">
        <v>470</v>
      </c>
      <c r="AB685" s="1">
        <f t="shared" si="247"/>
        <v>298.9305948071725</v>
      </c>
      <c r="AC685" s="6">
        <f t="shared" si="246"/>
        <v>430.73798689546942</v>
      </c>
      <c r="AD685">
        <v>262.30892280182798</v>
      </c>
      <c r="AE685">
        <v>377.8</v>
      </c>
      <c r="AF685">
        <v>0</v>
      </c>
      <c r="AG685">
        <v>172.587659380936</v>
      </c>
      <c r="AH685">
        <v>288.60000000000002</v>
      </c>
      <c r="AI685">
        <v>200000</v>
      </c>
      <c r="AJ685">
        <f t="shared" si="230"/>
        <v>0.47299999999999998</v>
      </c>
      <c r="AK685">
        <f t="shared" si="231"/>
        <v>0.47299999999999998</v>
      </c>
      <c r="AL685">
        <v>0.33399450000000003</v>
      </c>
      <c r="AM685">
        <v>0.25686213000000002</v>
      </c>
      <c r="AN685">
        <f t="shared" si="232"/>
        <v>225.17233489041234</v>
      </c>
      <c r="AO685">
        <f t="shared" si="233"/>
        <v>109.45473173874211</v>
      </c>
      <c r="AP685">
        <f t="shared" si="234"/>
        <v>334.62706662915446</v>
      </c>
      <c r="AQ685">
        <f t="shared" si="235"/>
        <v>326.39888018100498</v>
      </c>
      <c r="AR685">
        <v>71700</v>
      </c>
      <c r="AS685">
        <v>0.33</v>
      </c>
      <c r="AT685">
        <f t="shared" si="236"/>
        <v>270.62678005993456</v>
      </c>
      <c r="AU685">
        <f t="shared" si="237"/>
        <v>294.81969088525619</v>
      </c>
      <c r="AV685">
        <f t="shared" si="238"/>
        <v>293.15589847293603</v>
      </c>
      <c r="AW685">
        <f t="shared" si="245"/>
        <v>277.44908170387208</v>
      </c>
      <c r="AX685">
        <f t="shared" si="239"/>
        <v>274.49728215488091</v>
      </c>
      <c r="AY685">
        <f t="shared" si="240"/>
        <v>349.00838810152459</v>
      </c>
      <c r="AZ685">
        <f t="shared" si="241"/>
        <v>293.53040162991869</v>
      </c>
      <c r="BA685">
        <f t="shared" si="242"/>
        <v>231.53850892562315</v>
      </c>
      <c r="BB685">
        <f t="shared" si="243"/>
        <v>225.83659941230707</v>
      </c>
      <c r="BC685">
        <f t="shared" si="228"/>
        <v>236.15729155458027</v>
      </c>
      <c r="BD685">
        <v>0</v>
      </c>
      <c r="BE685">
        <v>2.8920610466827102E-7</v>
      </c>
      <c r="BF685">
        <v>0.49528697798233301</v>
      </c>
      <c r="BG685">
        <v>326.39888015126502</v>
      </c>
      <c r="BH685">
        <v>0.41543235942245399</v>
      </c>
      <c r="BI685">
        <v>334.62706659802598</v>
      </c>
      <c r="BJ685">
        <v>219.63542129173899</v>
      </c>
      <c r="BK685">
        <v>106.763458889266</v>
      </c>
    </row>
    <row r="686" spans="1:63" x14ac:dyDescent="0.25">
      <c r="A686" t="s">
        <v>94</v>
      </c>
      <c r="B686">
        <v>684</v>
      </c>
      <c r="C686" t="s">
        <v>110</v>
      </c>
      <c r="D686">
        <v>0</v>
      </c>
      <c r="E686">
        <v>0</v>
      </c>
      <c r="F686">
        <v>134.34</v>
      </c>
      <c r="G686">
        <v>0</v>
      </c>
      <c r="H686">
        <v>0</v>
      </c>
      <c r="I686">
        <v>206.84</v>
      </c>
      <c r="J686">
        <v>0</v>
      </c>
      <c r="K686">
        <v>0</v>
      </c>
      <c r="L686">
        <v>67.17</v>
      </c>
      <c r="M686">
        <v>0</v>
      </c>
      <c r="N686">
        <v>0</v>
      </c>
      <c r="O686">
        <v>103.42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f t="shared" si="229"/>
        <v>1</v>
      </c>
      <c r="W686" t="s">
        <v>22</v>
      </c>
      <c r="X686" t="s">
        <v>52</v>
      </c>
      <c r="Y686" t="s">
        <v>50</v>
      </c>
      <c r="Z686">
        <v>507.5</v>
      </c>
      <c r="AA686">
        <v>470</v>
      </c>
      <c r="AB686" s="1">
        <f t="shared" si="247"/>
        <v>298.9305948071725</v>
      </c>
      <c r="AC686" s="6">
        <f t="shared" si="246"/>
        <v>430.73798689546942</v>
      </c>
      <c r="AD686">
        <v>262.30892280182798</v>
      </c>
      <c r="AE686">
        <v>377.8</v>
      </c>
      <c r="AF686">
        <v>0</v>
      </c>
      <c r="AG686">
        <v>172.587659380936</v>
      </c>
      <c r="AH686">
        <v>288.60000000000002</v>
      </c>
      <c r="AI686">
        <v>200000</v>
      </c>
      <c r="AJ686">
        <f t="shared" si="230"/>
        <v>0.47299999999999998</v>
      </c>
      <c r="AK686">
        <f t="shared" si="231"/>
        <v>0.47299999999999998</v>
      </c>
      <c r="AL686">
        <v>0.42894863999999999</v>
      </c>
      <c r="AM686">
        <v>0.41521200000000003</v>
      </c>
      <c r="AN686">
        <f t="shared" si="232"/>
        <v>177.71511556420856</v>
      </c>
      <c r="AO686">
        <f t="shared" si="233"/>
        <v>273.62360059029999</v>
      </c>
      <c r="AP686">
        <f t="shared" si="234"/>
        <v>451.33871615450857</v>
      </c>
      <c r="AQ686">
        <f t="shared" si="235"/>
        <v>440.24120019143896</v>
      </c>
      <c r="AR686">
        <v>71700</v>
      </c>
      <c r="AS686">
        <v>0.33</v>
      </c>
      <c r="AT686">
        <f t="shared" si="236"/>
        <v>283.28957006492527</v>
      </c>
      <c r="AU686">
        <f t="shared" si="237"/>
        <v>298.96607453118435</v>
      </c>
      <c r="AV686">
        <f t="shared" si="238"/>
        <v>302.60320384275758</v>
      </c>
      <c r="AW686">
        <f t="shared" si="245"/>
        <v>290.43067935819374</v>
      </c>
      <c r="AX686">
        <f t="shared" si="239"/>
        <v>283.2131919596967</v>
      </c>
      <c r="AY686">
        <f t="shared" si="240"/>
        <v>593.55057329088663</v>
      </c>
      <c r="AZ686">
        <f t="shared" si="241"/>
        <v>425.33677451187776</v>
      </c>
      <c r="BA686">
        <f t="shared" si="242"/>
        <v>218.57525687986586</v>
      </c>
      <c r="BB686">
        <f t="shared" si="243"/>
        <v>200.77951693033063</v>
      </c>
      <c r="BC686">
        <f t="shared" si="228"/>
        <v>250.54763215332653</v>
      </c>
      <c r="BD686">
        <v>0</v>
      </c>
      <c r="BE686">
        <v>4.8097006390054302E-17</v>
      </c>
      <c r="BF686">
        <v>0.90103353949790799</v>
      </c>
      <c r="BG686">
        <v>440.24120019143999</v>
      </c>
      <c r="BH686">
        <v>0.41543235942245399</v>
      </c>
      <c r="BI686">
        <v>451.33871615450801</v>
      </c>
      <c r="BJ686">
        <v>173.34545645617499</v>
      </c>
      <c r="BK686">
        <v>266.89574373526398</v>
      </c>
    </row>
    <row r="687" spans="1:63" x14ac:dyDescent="0.25">
      <c r="A687" t="s">
        <v>94</v>
      </c>
      <c r="B687">
        <v>685</v>
      </c>
      <c r="C687" t="s">
        <v>110</v>
      </c>
      <c r="D687">
        <v>0</v>
      </c>
      <c r="E687">
        <v>0</v>
      </c>
      <c r="F687">
        <v>109.64</v>
      </c>
      <c r="G687">
        <v>0</v>
      </c>
      <c r="H687">
        <v>0</v>
      </c>
      <c r="I687">
        <v>310.26</v>
      </c>
      <c r="J687">
        <v>0</v>
      </c>
      <c r="K687">
        <v>0</v>
      </c>
      <c r="L687">
        <v>54.82</v>
      </c>
      <c r="M687">
        <v>0</v>
      </c>
      <c r="N687">
        <v>0</v>
      </c>
      <c r="O687">
        <v>155.13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f t="shared" si="229"/>
        <v>1</v>
      </c>
      <c r="W687" t="s">
        <v>22</v>
      </c>
      <c r="X687" t="s">
        <v>52</v>
      </c>
      <c r="Y687" t="s">
        <v>50</v>
      </c>
      <c r="Z687">
        <v>507.5</v>
      </c>
      <c r="AA687">
        <v>470</v>
      </c>
      <c r="AB687" s="1">
        <f t="shared" si="247"/>
        <v>298.9305948071725</v>
      </c>
      <c r="AC687" s="6">
        <f t="shared" si="246"/>
        <v>430.73798689546942</v>
      </c>
      <c r="AD687">
        <v>262.30892280182798</v>
      </c>
      <c r="AE687">
        <v>377.8</v>
      </c>
      <c r="AF687">
        <v>0</v>
      </c>
      <c r="AG687">
        <v>172.587659380936</v>
      </c>
      <c r="AH687">
        <v>288.60000000000002</v>
      </c>
      <c r="AI687">
        <v>200000</v>
      </c>
      <c r="AJ687">
        <f t="shared" si="230"/>
        <v>0.47299999999999998</v>
      </c>
      <c r="AK687">
        <f t="shared" si="231"/>
        <v>0.47299999999999998</v>
      </c>
      <c r="AL687">
        <v>0.46663260000000001</v>
      </c>
      <c r="AM687">
        <v>0.44359421999999998</v>
      </c>
      <c r="AN687">
        <f t="shared" si="232"/>
        <v>145.04008687256086</v>
      </c>
      <c r="AO687">
        <f t="shared" si="233"/>
        <v>410.43540088544989</v>
      </c>
      <c r="AP687">
        <f t="shared" si="234"/>
        <v>555.47548775801079</v>
      </c>
      <c r="AQ687">
        <f t="shared" si="235"/>
        <v>541.81745694467895</v>
      </c>
      <c r="AR687">
        <v>71700</v>
      </c>
      <c r="AS687">
        <v>0.33</v>
      </c>
      <c r="AT687">
        <f t="shared" si="236"/>
        <v>287.08489626453041</v>
      </c>
      <c r="AU687">
        <f t="shared" si="237"/>
        <v>298.6476588929653</v>
      </c>
      <c r="AV687">
        <f t="shared" si="238"/>
        <v>296.848986327143</v>
      </c>
      <c r="AW687">
        <f t="shared" si="245"/>
        <v>294.32167741465025</v>
      </c>
      <c r="AX687">
        <f t="shared" si="239"/>
        <v>283.84188027843953</v>
      </c>
      <c r="AY687">
        <f t="shared" si="240"/>
        <v>1371.6373580310519</v>
      </c>
      <c r="AZ687">
        <f t="shared" si="241"/>
        <v>1144.4522727166595</v>
      </c>
      <c r="BA687">
        <f t="shared" si="242"/>
        <v>297.6754708749429</v>
      </c>
      <c r="BB687">
        <f t="shared" si="243"/>
        <v>346.6135470867394</v>
      </c>
      <c r="BC687">
        <f t="shared" si="228"/>
        <v>419.26360098222023</v>
      </c>
      <c r="BD687">
        <v>0</v>
      </c>
      <c r="BE687">
        <v>5.4575808382914499E-17</v>
      </c>
      <c r="BF687">
        <v>1.36478919874477</v>
      </c>
      <c r="BG687">
        <v>541.81745694467895</v>
      </c>
      <c r="BH687">
        <v>0.41543235942245399</v>
      </c>
      <c r="BI687">
        <v>555.47548775800999</v>
      </c>
      <c r="BJ687">
        <v>141.47384134178299</v>
      </c>
      <c r="BK687">
        <v>400.34361560289602</v>
      </c>
    </row>
    <row r="688" spans="1:63" x14ac:dyDescent="0.25">
      <c r="A688" t="s">
        <v>94</v>
      </c>
      <c r="B688">
        <v>686</v>
      </c>
      <c r="C688" t="s">
        <v>110</v>
      </c>
      <c r="D688">
        <v>0</v>
      </c>
      <c r="E688">
        <v>0</v>
      </c>
      <c r="F688">
        <v>175.38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128.37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f t="shared" si="229"/>
        <v>1</v>
      </c>
      <c r="W688" t="s">
        <v>22</v>
      </c>
      <c r="X688" t="s">
        <v>52</v>
      </c>
      <c r="Y688" t="s">
        <v>50</v>
      </c>
      <c r="Z688">
        <v>507.5</v>
      </c>
      <c r="AA688">
        <v>470</v>
      </c>
      <c r="AB688" s="1">
        <f t="shared" si="247"/>
        <v>298.9305948071725</v>
      </c>
      <c r="AC688" s="6">
        <f t="shared" si="246"/>
        <v>430.73798689546942</v>
      </c>
      <c r="AD688">
        <v>262.30892280182798</v>
      </c>
      <c r="AE688">
        <v>377.8</v>
      </c>
      <c r="AF688">
        <v>0</v>
      </c>
      <c r="AG688">
        <v>172.587659380936</v>
      </c>
      <c r="AH688">
        <v>288.60000000000002</v>
      </c>
      <c r="AI688">
        <v>200000</v>
      </c>
      <c r="AJ688">
        <f t="shared" si="230"/>
        <v>0.47299999999999998</v>
      </c>
      <c r="AK688">
        <f t="shared" si="231"/>
        <v>0.47299999999999998</v>
      </c>
      <c r="AL688">
        <v>0.79791529999999999</v>
      </c>
      <c r="AM688">
        <v>0.52932509999999999</v>
      </c>
      <c r="AN688">
        <f t="shared" si="232"/>
        <v>283.18671420107268</v>
      </c>
      <c r="AO688">
        <f t="shared" si="233"/>
        <v>0</v>
      </c>
      <c r="AP688">
        <f t="shared" si="234"/>
        <v>283.18671420107268</v>
      </c>
      <c r="AQ688">
        <f t="shared" si="235"/>
        <v>273.11518404145897</v>
      </c>
      <c r="AR688">
        <v>71700</v>
      </c>
      <c r="AS688">
        <v>0.33</v>
      </c>
      <c r="AT688">
        <f t="shared" si="236"/>
        <v>273.11518404145897</v>
      </c>
      <c r="AU688">
        <f t="shared" si="237"/>
        <v>273.11518404145897</v>
      </c>
      <c r="AV688">
        <f t="shared" si="238"/>
        <v>283.18671420107262</v>
      </c>
      <c r="AW688">
        <f t="shared" si="245"/>
        <v>283.18671420107262</v>
      </c>
      <c r="AX688">
        <f t="shared" si="239"/>
        <v>283.18671420107268</v>
      </c>
      <c r="AY688">
        <f t="shared" si="240"/>
        <v>283.18671420107268</v>
      </c>
      <c r="AZ688">
        <f t="shared" si="241"/>
        <v>283.18671420107268</v>
      </c>
      <c r="BA688">
        <f t="shared" si="242"/>
        <v>283.18671420107268</v>
      </c>
      <c r="BB688">
        <f t="shared" si="243"/>
        <v>283.18671420107268</v>
      </c>
      <c r="BC688">
        <f t="shared" si="228"/>
        <v>283.18671420107268</v>
      </c>
      <c r="BD688">
        <v>1.3180292235120899E-8</v>
      </c>
      <c r="BE688">
        <v>3.2921007954255098E-17</v>
      </c>
      <c r="BF688">
        <v>0.34677779523012497</v>
      </c>
      <c r="BG688">
        <v>273.11518404145897</v>
      </c>
      <c r="BH688">
        <v>0.41543235942245399</v>
      </c>
      <c r="BI688">
        <v>283.18671420107199</v>
      </c>
      <c r="BJ688">
        <v>273.11518404145897</v>
      </c>
      <c r="BK688">
        <v>0</v>
      </c>
    </row>
    <row r="689" spans="1:63" x14ac:dyDescent="0.25">
      <c r="A689" t="s">
        <v>94</v>
      </c>
      <c r="B689">
        <v>687</v>
      </c>
      <c r="C689" t="s">
        <v>110</v>
      </c>
      <c r="D689">
        <v>0</v>
      </c>
      <c r="E689">
        <v>0</v>
      </c>
      <c r="F689">
        <v>125.83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151.87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f t="shared" si="229"/>
        <v>1</v>
      </c>
      <c r="W689" t="s">
        <v>22</v>
      </c>
      <c r="X689" t="s">
        <v>52</v>
      </c>
      <c r="Y689" t="s">
        <v>50</v>
      </c>
      <c r="Z689">
        <v>507.5</v>
      </c>
      <c r="AA689">
        <v>470</v>
      </c>
      <c r="AB689" s="1">
        <f t="shared" si="247"/>
        <v>298.9305948071725</v>
      </c>
      <c r="AC689" s="6">
        <f t="shared" si="246"/>
        <v>430.73798689546942</v>
      </c>
      <c r="AD689">
        <v>262.30892280182798</v>
      </c>
      <c r="AE689">
        <v>377.8</v>
      </c>
      <c r="AF689">
        <v>0</v>
      </c>
      <c r="AG689">
        <v>172.587659380936</v>
      </c>
      <c r="AH689">
        <v>288.60000000000002</v>
      </c>
      <c r="AI689">
        <v>200000</v>
      </c>
      <c r="AJ689">
        <f t="shared" si="230"/>
        <v>0.47299999999999998</v>
      </c>
      <c r="AK689">
        <f t="shared" si="231"/>
        <v>0.47299999999999998</v>
      </c>
      <c r="AL689">
        <v>0.94976439999999995</v>
      </c>
      <c r="AM689">
        <v>0.60462959999999999</v>
      </c>
      <c r="AN689">
        <f t="shared" si="232"/>
        <v>291.59334628897142</v>
      </c>
      <c r="AO689">
        <f t="shared" si="233"/>
        <v>0</v>
      </c>
      <c r="AP689">
        <f t="shared" si="234"/>
        <v>291.59334628897142</v>
      </c>
      <c r="AQ689">
        <f t="shared" si="235"/>
        <v>277.82143663511602</v>
      </c>
      <c r="AR689">
        <v>71700</v>
      </c>
      <c r="AS689">
        <v>0.33</v>
      </c>
      <c r="AT689">
        <f t="shared" si="236"/>
        <v>277.82143663511602</v>
      </c>
      <c r="AU689">
        <f t="shared" si="237"/>
        <v>277.82143663511602</v>
      </c>
      <c r="AV689">
        <f t="shared" si="238"/>
        <v>291.59334628897147</v>
      </c>
      <c r="AW689">
        <f t="shared" si="245"/>
        <v>291.59334628897142</v>
      </c>
      <c r="AX689">
        <f t="shared" si="239"/>
        <v>291.59334628897142</v>
      </c>
      <c r="AY689">
        <f t="shared" si="240"/>
        <v>291.59334628897142</v>
      </c>
      <c r="AZ689">
        <f t="shared" si="241"/>
        <v>291.59334628897142</v>
      </c>
      <c r="BA689">
        <f t="shared" si="242"/>
        <v>291.59334628897142</v>
      </c>
      <c r="BB689">
        <f t="shared" si="243"/>
        <v>291.59334628897142</v>
      </c>
      <c r="BC689">
        <f t="shared" si="228"/>
        <v>291.59334628897142</v>
      </c>
      <c r="BD689">
        <v>0</v>
      </c>
      <c r="BE689">
        <v>5.16969385260069E-17</v>
      </c>
      <c r="BF689">
        <v>0.35883194167364002</v>
      </c>
      <c r="BG689">
        <v>277.82143663511602</v>
      </c>
      <c r="BH689">
        <v>0.41543235942245399</v>
      </c>
      <c r="BI689">
        <v>291.59334628897102</v>
      </c>
      <c r="BJ689">
        <v>277.82143663511602</v>
      </c>
      <c r="BK689">
        <v>0</v>
      </c>
    </row>
    <row r="690" spans="1:63" x14ac:dyDescent="0.25">
      <c r="A690" t="s">
        <v>94</v>
      </c>
      <c r="B690">
        <v>688</v>
      </c>
      <c r="C690" t="s">
        <v>110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148.77000000000001</v>
      </c>
      <c r="M690">
        <v>0</v>
      </c>
      <c r="N690">
        <v>0</v>
      </c>
      <c r="O690">
        <v>103.42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f t="shared" si="229"/>
        <v>1</v>
      </c>
      <c r="W690" t="s">
        <v>21</v>
      </c>
      <c r="X690" t="s">
        <v>52</v>
      </c>
      <c r="Y690" t="s">
        <v>50</v>
      </c>
      <c r="Z690">
        <v>507.5</v>
      </c>
      <c r="AA690">
        <v>470</v>
      </c>
      <c r="AB690" s="1">
        <f t="shared" si="247"/>
        <v>298.9305948071725</v>
      </c>
      <c r="AC690" s="6">
        <f t="shared" si="246"/>
        <v>430.73798689546942</v>
      </c>
      <c r="AD690">
        <v>262.30892280182798</v>
      </c>
      <c r="AE690">
        <v>377.8</v>
      </c>
      <c r="AF690">
        <v>0</v>
      </c>
      <c r="AG690">
        <v>172.587659380936</v>
      </c>
      <c r="AH690">
        <v>288.60000000000002</v>
      </c>
      <c r="AI690">
        <v>200000</v>
      </c>
      <c r="AJ690">
        <f t="shared" si="230"/>
        <v>0.47299999999999998</v>
      </c>
      <c r="AK690">
        <f t="shared" si="231"/>
        <v>0.47299999999999998</v>
      </c>
      <c r="AL690">
        <v>0.7446448</v>
      </c>
      <c r="AM690">
        <v>0.59821749999999996</v>
      </c>
      <c r="AN690">
        <f t="shared" si="232"/>
        <v>257.67719864202189</v>
      </c>
      <c r="AO690">
        <f t="shared" si="233"/>
        <v>179.1286945187733</v>
      </c>
      <c r="AP690">
        <f t="shared" si="234"/>
        <v>436.80589316079522</v>
      </c>
      <c r="AQ690">
        <f t="shared" si="235"/>
        <v>411.30944266573698</v>
      </c>
      <c r="AR690">
        <v>71700</v>
      </c>
      <c r="AS690">
        <v>0.33</v>
      </c>
      <c r="AT690">
        <f t="shared" si="236"/>
        <v>320.44327975195716</v>
      </c>
      <c r="AU690">
        <f t="shared" si="237"/>
        <v>299.95061178011434</v>
      </c>
      <c r="AV690">
        <f t="shared" si="238"/>
        <v>294.85370805898174</v>
      </c>
      <c r="AW690">
        <f t="shared" si="245"/>
        <v>340.30707418788865</v>
      </c>
      <c r="AX690">
        <f t="shared" si="239"/>
        <v>335.49205489847299</v>
      </c>
      <c r="AY690">
        <f t="shared" si="240"/>
        <v>538.80639251209266</v>
      </c>
      <c r="AZ690">
        <f t="shared" si="241"/>
        <v>416.3638044714823</v>
      </c>
      <c r="BA690">
        <f t="shared" si="242"/>
        <v>278.7134996643166</v>
      </c>
      <c r="BB690">
        <f t="shared" si="243"/>
        <v>263.23120775291954</v>
      </c>
      <c r="BC690">
        <f t="shared" si="228"/>
        <v>294.34789554928903</v>
      </c>
      <c r="BD690">
        <v>0</v>
      </c>
      <c r="BE690">
        <v>2.15317815607847E-2</v>
      </c>
      <c r="BF690">
        <v>0.78649678115295196</v>
      </c>
      <c r="BG690">
        <v>411.309442665738</v>
      </c>
      <c r="BH690">
        <v>0.41543235942245399</v>
      </c>
      <c r="BI690">
        <v>436.80589316079499</v>
      </c>
      <c r="BJ690">
        <v>242.63652716357399</v>
      </c>
      <c r="BK690">
        <v>168.67291550216299</v>
      </c>
    </row>
    <row r="691" spans="1:63" x14ac:dyDescent="0.25">
      <c r="A691" t="s">
        <v>94</v>
      </c>
      <c r="B691">
        <v>689</v>
      </c>
      <c r="C691" t="s">
        <v>110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141.36000000000001</v>
      </c>
      <c r="M691">
        <v>0</v>
      </c>
      <c r="N691">
        <v>0</v>
      </c>
      <c r="O691">
        <v>206.84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f t="shared" si="229"/>
        <v>1</v>
      </c>
      <c r="W691" t="s">
        <v>21</v>
      </c>
      <c r="X691" t="s">
        <v>52</v>
      </c>
      <c r="Y691" t="s">
        <v>50</v>
      </c>
      <c r="Z691">
        <v>507.5</v>
      </c>
      <c r="AA691">
        <v>470</v>
      </c>
      <c r="AB691" s="1">
        <f t="shared" si="247"/>
        <v>298.9305948071725</v>
      </c>
      <c r="AC691" s="6">
        <f t="shared" si="246"/>
        <v>430.73798689546942</v>
      </c>
      <c r="AD691">
        <v>262.30892280182798</v>
      </c>
      <c r="AE691">
        <v>377.8</v>
      </c>
      <c r="AF691">
        <v>0</v>
      </c>
      <c r="AG691">
        <v>172.587659380936</v>
      </c>
      <c r="AH691">
        <v>288.60000000000002</v>
      </c>
      <c r="AI691">
        <v>200000</v>
      </c>
      <c r="AJ691">
        <f t="shared" si="230"/>
        <v>0.47299999999999998</v>
      </c>
      <c r="AK691">
        <f t="shared" si="231"/>
        <v>0.47299999999999998</v>
      </c>
      <c r="AL691">
        <v>0.77390950000000003</v>
      </c>
      <c r="AM691">
        <v>0.70910510000000004</v>
      </c>
      <c r="AN691">
        <f t="shared" si="232"/>
        <v>244.84270215793651</v>
      </c>
      <c r="AO691">
        <f t="shared" si="233"/>
        <v>358.2573890375466</v>
      </c>
      <c r="AP691">
        <f t="shared" si="234"/>
        <v>603.10009119548317</v>
      </c>
      <c r="AQ691">
        <f t="shared" si="235"/>
        <v>567.89701390304901</v>
      </c>
      <c r="AR691">
        <v>71700</v>
      </c>
      <c r="AS691">
        <v>0.33</v>
      </c>
      <c r="AT691">
        <f t="shared" si="236"/>
        <v>370.75671895300468</v>
      </c>
      <c r="AU691">
        <f t="shared" si="237"/>
        <v>299.67696171353015</v>
      </c>
      <c r="AV691">
        <f t="shared" si="238"/>
        <v>300.19406299568072</v>
      </c>
      <c r="AW691">
        <f t="shared" si="245"/>
        <v>393.73936741648157</v>
      </c>
      <c r="AX691">
        <f t="shared" si="239"/>
        <v>384.27159145583482</v>
      </c>
      <c r="AY691">
        <f t="shared" si="240"/>
        <v>1420.3341604528848</v>
      </c>
      <c r="AZ691">
        <f t="shared" si="241"/>
        <v>1029.8315836999443</v>
      </c>
      <c r="BA691">
        <f t="shared" si="242"/>
        <v>378.26220938668195</v>
      </c>
      <c r="BB691">
        <f t="shared" si="243"/>
        <v>369.62393853059115</v>
      </c>
      <c r="BC691">
        <f t="shared" si="228"/>
        <v>488.05662445136937</v>
      </c>
      <c r="BD691">
        <v>0</v>
      </c>
      <c r="BE691">
        <v>4.5190662387052299E-17</v>
      </c>
      <c r="BF691">
        <v>1.4993352784751199</v>
      </c>
      <c r="BG691">
        <v>567.89701390304901</v>
      </c>
      <c r="BH691">
        <v>0.41543235942245399</v>
      </c>
      <c r="BI691">
        <v>603.10009119548295</v>
      </c>
      <c r="BJ691">
        <v>230.551182898722</v>
      </c>
      <c r="BK691">
        <v>337.34583100432701</v>
      </c>
    </row>
    <row r="692" spans="1:63" x14ac:dyDescent="0.25">
      <c r="A692" t="s">
        <v>94</v>
      </c>
      <c r="B692">
        <v>690</v>
      </c>
      <c r="C692" t="s">
        <v>109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126.36</v>
      </c>
      <c r="M692">
        <v>0</v>
      </c>
      <c r="N692">
        <v>0</v>
      </c>
      <c r="O692">
        <v>310.26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f t="shared" si="229"/>
        <v>1</v>
      </c>
      <c r="W692" t="s">
        <v>21</v>
      </c>
      <c r="X692" t="s">
        <v>52</v>
      </c>
      <c r="Y692" t="s">
        <v>50</v>
      </c>
      <c r="Z692">
        <v>507.5</v>
      </c>
      <c r="AA692">
        <v>470</v>
      </c>
      <c r="AB692" s="1">
        <f t="shared" si="247"/>
        <v>298.9305948071725</v>
      </c>
      <c r="AC692" s="6">
        <f t="shared" si="246"/>
        <v>430.73798689546942</v>
      </c>
      <c r="AD692">
        <v>262.30892280182798</v>
      </c>
      <c r="AE692">
        <v>377.8</v>
      </c>
      <c r="AF692">
        <v>0</v>
      </c>
      <c r="AG692">
        <v>172.587659380936</v>
      </c>
      <c r="AH692">
        <v>288.60000000000002</v>
      </c>
      <c r="AI692">
        <v>200000</v>
      </c>
      <c r="AJ692">
        <f t="shared" si="230"/>
        <v>0.47299999999999998</v>
      </c>
      <c r="AK692">
        <f t="shared" si="231"/>
        <v>0.47299999999999998</v>
      </c>
      <c r="AL692">
        <v>0.74892080000000005</v>
      </c>
      <c r="AM692">
        <v>0.70125349999999997</v>
      </c>
      <c r="AN692">
        <f t="shared" si="232"/>
        <v>218.86194004440333</v>
      </c>
      <c r="AO692">
        <f t="shared" si="233"/>
        <v>537.38608355631982</v>
      </c>
      <c r="AP692">
        <f t="shared" si="234"/>
        <v>756.24802360072317</v>
      </c>
      <c r="AQ692">
        <f t="shared" si="235"/>
        <v>712.10566975976099</v>
      </c>
      <c r="AR692">
        <v>71700</v>
      </c>
      <c r="AS692">
        <v>0.33</v>
      </c>
      <c r="AT692">
        <f t="shared" si="236"/>
        <v>396.12912787725315</v>
      </c>
      <c r="AU692">
        <f t="shared" si="237"/>
        <v>298.48577296353676</v>
      </c>
      <c r="AV692">
        <f t="shared" si="238"/>
        <v>298.79607574124447</v>
      </c>
      <c r="AW692">
        <f t="shared" si="245"/>
        <v>420.68457360958229</v>
      </c>
      <c r="AX692">
        <f t="shared" si="239"/>
        <v>406.83400742809096</v>
      </c>
      <c r="AY692">
        <f t="shared" si="240"/>
        <v>-7651.915813645498</v>
      </c>
      <c r="AZ692">
        <f t="shared" si="241"/>
        <v>-1526.5037882027552</v>
      </c>
      <c r="BA692" t="e">
        <f t="shared" si="242"/>
        <v>#NUM!</v>
      </c>
      <c r="BB692">
        <f t="shared" si="243"/>
        <v>-308.67018394961821</v>
      </c>
      <c r="BC692">
        <f t="shared" si="228"/>
        <v>-1805.1129688766823</v>
      </c>
      <c r="BD692">
        <v>0</v>
      </c>
      <c r="BE692">
        <v>5.8619480380430895E-17</v>
      </c>
      <c r="BF692">
        <v>2.35748249606694</v>
      </c>
      <c r="BG692">
        <v>712.10566975976201</v>
      </c>
      <c r="BH692">
        <v>0.41543235942245399</v>
      </c>
      <c r="BI692">
        <v>756.24802360072295</v>
      </c>
      <c r="BJ692">
        <v>206.08692325327101</v>
      </c>
      <c r="BK692">
        <v>506.01874650649</v>
      </c>
    </row>
    <row r="693" spans="1:63" x14ac:dyDescent="0.25">
      <c r="A693" t="s">
        <v>94</v>
      </c>
      <c r="B693">
        <v>691</v>
      </c>
      <c r="C693" t="s">
        <v>110</v>
      </c>
      <c r="D693">
        <v>0</v>
      </c>
      <c r="E693">
        <v>0</v>
      </c>
      <c r="F693">
        <v>485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280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f t="shared" si="229"/>
        <v>1</v>
      </c>
      <c r="W693" t="s">
        <v>22</v>
      </c>
      <c r="X693" t="s">
        <v>53</v>
      </c>
      <c r="Y693" t="s">
        <v>41</v>
      </c>
      <c r="Z693">
        <v>1220</v>
      </c>
      <c r="AA693" s="3">
        <f t="shared" ref="AA693:AA705" si="248">Z693/1.5</f>
        <v>813.33333333333337</v>
      </c>
      <c r="AB693" s="1">
        <f t="shared" si="247"/>
        <v>718.80108514108406</v>
      </c>
      <c r="AC693" s="6">
        <f t="shared" si="246"/>
        <v>923.9357858224314</v>
      </c>
      <c r="AD693">
        <v>695</v>
      </c>
      <c r="AE693">
        <v>1142</v>
      </c>
      <c r="AF693" s="2">
        <v>0</v>
      </c>
      <c r="AG693">
        <v>415</v>
      </c>
      <c r="AH693" s="7">
        <f t="shared" ref="AH693:AH716" si="249">(2*AG693)/((AB693/AC693)+0.5)</f>
        <v>649.46379561697063</v>
      </c>
      <c r="AI693">
        <v>1000000</v>
      </c>
      <c r="AJ693">
        <f t="shared" si="230"/>
        <v>0.63780000000000003</v>
      </c>
      <c r="AK693">
        <f t="shared" si="231"/>
        <v>0.63779999999999992</v>
      </c>
      <c r="AL693">
        <v>0.31973760000000001</v>
      </c>
      <c r="AM693">
        <v>0.15954876000000001</v>
      </c>
      <c r="AN693">
        <f t="shared" si="232"/>
        <v>685.87535310725377</v>
      </c>
      <c r="AO693">
        <f t="shared" si="233"/>
        <v>0</v>
      </c>
      <c r="AP693">
        <f t="shared" si="234"/>
        <v>685.87535310725377</v>
      </c>
      <c r="AQ693">
        <f t="shared" si="235"/>
        <v>661.43555997542103</v>
      </c>
      <c r="AR693">
        <v>210000</v>
      </c>
      <c r="AS693">
        <v>0.28999999999999998</v>
      </c>
      <c r="AT693">
        <f t="shared" si="236"/>
        <v>661.43555997542092</v>
      </c>
      <c r="AU693">
        <f t="shared" si="237"/>
        <v>661.43555997542069</v>
      </c>
      <c r="AV693">
        <f t="shared" si="238"/>
        <v>685.87535310725377</v>
      </c>
      <c r="AW693">
        <f t="shared" si="245"/>
        <v>685.87535310725411</v>
      </c>
      <c r="AX693">
        <f t="shared" si="239"/>
        <v>685.87535310725377</v>
      </c>
      <c r="AY693">
        <f t="shared" si="240"/>
        <v>685.87535310725377</v>
      </c>
      <c r="AZ693">
        <f t="shared" si="241"/>
        <v>685.87535310725377</v>
      </c>
      <c r="BA693">
        <f t="shared" si="242"/>
        <v>685.87535310725377</v>
      </c>
      <c r="BB693">
        <f t="shared" si="243"/>
        <v>685.87535310725377</v>
      </c>
      <c r="BC693">
        <f t="shared" si="228"/>
        <v>685.87535310725377</v>
      </c>
      <c r="BD693">
        <v>0</v>
      </c>
      <c r="BE693">
        <v>3.14354034956979E-17</v>
      </c>
      <c r="BF693">
        <v>0.69443968253968202</v>
      </c>
      <c r="BG693">
        <v>661.43555997542103</v>
      </c>
      <c r="BH693">
        <v>0.82011904761904697</v>
      </c>
      <c r="BI693">
        <v>685.87535310725298</v>
      </c>
      <c r="BJ693">
        <v>661.43555997542103</v>
      </c>
      <c r="BK693">
        <v>0</v>
      </c>
    </row>
    <row r="694" spans="1:63" x14ac:dyDescent="0.25">
      <c r="A694" t="s">
        <v>94</v>
      </c>
      <c r="B694">
        <v>692</v>
      </c>
      <c r="C694" t="s">
        <v>110</v>
      </c>
      <c r="D694">
        <v>0</v>
      </c>
      <c r="E694">
        <v>0</v>
      </c>
      <c r="F694">
        <v>480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277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90</v>
      </c>
      <c r="V694">
        <f t="shared" si="229"/>
        <v>0</v>
      </c>
      <c r="W694" t="s">
        <v>22</v>
      </c>
      <c r="X694" t="s">
        <v>53</v>
      </c>
      <c r="Y694" t="s">
        <v>41</v>
      </c>
      <c r="Z694">
        <v>1220</v>
      </c>
      <c r="AA694" s="3">
        <f t="shared" si="248"/>
        <v>813.33333333333337</v>
      </c>
      <c r="AB694" s="1">
        <f t="shared" si="247"/>
        <v>718.80108514108406</v>
      </c>
      <c r="AC694" s="6">
        <f t="shared" si="246"/>
        <v>923.9357858224314</v>
      </c>
      <c r="AD694">
        <v>695</v>
      </c>
      <c r="AE694">
        <v>1142</v>
      </c>
      <c r="AF694" s="2">
        <v>0</v>
      </c>
      <c r="AG694">
        <v>415</v>
      </c>
      <c r="AH694" s="7">
        <f t="shared" si="249"/>
        <v>649.46379561697063</v>
      </c>
      <c r="AI694">
        <v>1000000</v>
      </c>
      <c r="AJ694">
        <f t="shared" si="230"/>
        <v>0.63780000000000003</v>
      </c>
      <c r="AK694">
        <f t="shared" si="231"/>
        <v>0.63779999999999992</v>
      </c>
      <c r="AL694">
        <v>0.77622899999999995</v>
      </c>
      <c r="AM694">
        <v>0.20441490000000001</v>
      </c>
      <c r="AN694">
        <f t="shared" si="232"/>
        <v>678.66560248770531</v>
      </c>
      <c r="AO694">
        <f t="shared" si="233"/>
        <v>0</v>
      </c>
      <c r="AP694">
        <f t="shared" si="234"/>
        <v>678.66560248770531</v>
      </c>
      <c r="AQ694">
        <f t="shared" si="235"/>
        <v>480</v>
      </c>
      <c r="AR694">
        <v>210000</v>
      </c>
      <c r="AS694">
        <v>0.28999999999999998</v>
      </c>
      <c r="AT694">
        <f t="shared" si="236"/>
        <v>480</v>
      </c>
      <c r="AU694">
        <f t="shared" si="237"/>
        <v>479.99999999999994</v>
      </c>
      <c r="AV694">
        <f t="shared" si="238"/>
        <v>678.66560248770531</v>
      </c>
      <c r="AW694">
        <f t="shared" si="245"/>
        <v>678.6656024877052</v>
      </c>
      <c r="AX694">
        <f t="shared" si="239"/>
        <v>678.66560248770531</v>
      </c>
      <c r="AY694">
        <f t="shared" si="240"/>
        <v>678.66560248770531</v>
      </c>
      <c r="AZ694">
        <f t="shared" si="241"/>
        <v>678.66560248770531</v>
      </c>
      <c r="BA694">
        <f t="shared" si="242"/>
        <v>678.66560248770531</v>
      </c>
      <c r="BB694">
        <f t="shared" si="243"/>
        <v>678.66560248770531</v>
      </c>
      <c r="BC694">
        <f t="shared" si="228"/>
        <v>678.66560248770531</v>
      </c>
      <c r="BD694">
        <v>0.85836629495028904</v>
      </c>
      <c r="BE694">
        <v>0.66189599541049504</v>
      </c>
      <c r="BF694">
        <v>0.36571428571428499</v>
      </c>
      <c r="BG694">
        <v>480</v>
      </c>
      <c r="BH694">
        <v>0.82011904761904697</v>
      </c>
      <c r="BI694">
        <v>480</v>
      </c>
      <c r="BJ694">
        <v>480</v>
      </c>
      <c r="BK694">
        <v>0</v>
      </c>
    </row>
    <row r="695" spans="1:63" x14ac:dyDescent="0.25">
      <c r="A695" t="s">
        <v>94</v>
      </c>
      <c r="B695">
        <v>693</v>
      </c>
      <c r="C695" t="s">
        <v>110</v>
      </c>
      <c r="D695">
        <v>0</v>
      </c>
      <c r="E695">
        <v>0</v>
      </c>
      <c r="F695">
        <v>480</v>
      </c>
      <c r="G695">
        <v>0</v>
      </c>
      <c r="H695">
        <v>0</v>
      </c>
      <c r="I695">
        <v>300</v>
      </c>
      <c r="J695">
        <v>0</v>
      </c>
      <c r="K695">
        <v>0</v>
      </c>
      <c r="L695">
        <v>277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f t="shared" si="229"/>
        <v>1</v>
      </c>
      <c r="W695" t="s">
        <v>22</v>
      </c>
      <c r="X695" t="s">
        <v>53</v>
      </c>
      <c r="Y695" t="s">
        <v>41</v>
      </c>
      <c r="Z695">
        <v>1220</v>
      </c>
      <c r="AA695" s="3">
        <f t="shared" si="248"/>
        <v>813.33333333333337</v>
      </c>
      <c r="AB695" s="1">
        <f t="shared" si="247"/>
        <v>718.80108514108406</v>
      </c>
      <c r="AC695" s="6">
        <f t="shared" si="246"/>
        <v>923.9357858224314</v>
      </c>
      <c r="AD695">
        <v>695</v>
      </c>
      <c r="AE695">
        <v>1142</v>
      </c>
      <c r="AF695" s="2">
        <v>0</v>
      </c>
      <c r="AG695">
        <v>415</v>
      </c>
      <c r="AH695" s="7">
        <f t="shared" si="249"/>
        <v>649.46379561697063</v>
      </c>
      <c r="AI695">
        <v>1000000</v>
      </c>
      <c r="AJ695">
        <f t="shared" si="230"/>
        <v>0.63780000000000003</v>
      </c>
      <c r="AK695">
        <f t="shared" si="231"/>
        <v>0.63779999999999992</v>
      </c>
      <c r="AL695">
        <v>0.84471969999999996</v>
      </c>
      <c r="AM695">
        <v>0.75214404000000001</v>
      </c>
      <c r="AN695">
        <f t="shared" si="232"/>
        <v>678.66560248770531</v>
      </c>
      <c r="AO695">
        <f t="shared" si="233"/>
        <v>300</v>
      </c>
      <c r="AP695">
        <f t="shared" si="234"/>
        <v>978.66560248770531</v>
      </c>
      <c r="AQ695">
        <f t="shared" si="235"/>
        <v>954.49279598785495</v>
      </c>
      <c r="AR695">
        <v>210000</v>
      </c>
      <c r="AS695">
        <v>0.28999999999999998</v>
      </c>
      <c r="AT695">
        <f t="shared" si="236"/>
        <v>750.33945257485493</v>
      </c>
      <c r="AU695">
        <f t="shared" si="237"/>
        <v>718.65504320928289</v>
      </c>
      <c r="AV695">
        <f t="shared" si="238"/>
        <v>718.35987300599595</v>
      </c>
      <c r="AW695">
        <f t="shared" si="245"/>
        <v>774.88605568762887</v>
      </c>
      <c r="AX695">
        <f t="shared" si="239"/>
        <v>814.97649091634025</v>
      </c>
      <c r="AY695">
        <f t="shared" si="240"/>
        <v>1121.2736041101218</v>
      </c>
      <c r="AZ695">
        <f t="shared" si="241"/>
        <v>1075.2883571883121</v>
      </c>
      <c r="BA695">
        <f t="shared" si="242"/>
        <v>730.14996792376257</v>
      </c>
      <c r="BB695">
        <f t="shared" si="243"/>
        <v>691.46474198932526</v>
      </c>
      <c r="BC695">
        <f t="shared" si="228"/>
        <v>722.34402370044381</v>
      </c>
      <c r="BD695">
        <v>0</v>
      </c>
      <c r="BE695">
        <v>0.14895678466357101</v>
      </c>
      <c r="BF695">
        <v>1.2799378095238001</v>
      </c>
      <c r="BG695">
        <v>897.97595736188805</v>
      </c>
      <c r="BH695">
        <v>0.82011904761904697</v>
      </c>
      <c r="BI695">
        <v>915.74395984903902</v>
      </c>
      <c r="BJ695">
        <v>654.49279598785495</v>
      </c>
      <c r="BK695">
        <v>300</v>
      </c>
    </row>
    <row r="696" spans="1:63" x14ac:dyDescent="0.25">
      <c r="A696" t="s">
        <v>94</v>
      </c>
      <c r="B696">
        <v>694</v>
      </c>
      <c r="C696" t="s">
        <v>110</v>
      </c>
      <c r="D696">
        <v>0</v>
      </c>
      <c r="E696">
        <v>0</v>
      </c>
      <c r="F696">
        <v>480</v>
      </c>
      <c r="G696">
        <v>0</v>
      </c>
      <c r="H696">
        <v>0</v>
      </c>
      <c r="I696">
        <v>300</v>
      </c>
      <c r="J696">
        <v>0</v>
      </c>
      <c r="K696">
        <v>0</v>
      </c>
      <c r="L696">
        <v>277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45</v>
      </c>
      <c r="V696">
        <f t="shared" si="229"/>
        <v>0</v>
      </c>
      <c r="W696" t="s">
        <v>22</v>
      </c>
      <c r="X696" t="s">
        <v>53</v>
      </c>
      <c r="Y696" t="s">
        <v>41</v>
      </c>
      <c r="Z696">
        <v>1220</v>
      </c>
      <c r="AA696" s="3">
        <f t="shared" si="248"/>
        <v>813.33333333333337</v>
      </c>
      <c r="AB696" s="1">
        <f t="shared" si="247"/>
        <v>718.80108514108406</v>
      </c>
      <c r="AC696" s="6">
        <f t="shared" si="246"/>
        <v>923.9357858224314</v>
      </c>
      <c r="AD696">
        <v>695</v>
      </c>
      <c r="AE696">
        <v>1142</v>
      </c>
      <c r="AF696" s="2">
        <v>0</v>
      </c>
      <c r="AG696">
        <v>415</v>
      </c>
      <c r="AH696" s="7">
        <f t="shared" si="249"/>
        <v>649.46379561697063</v>
      </c>
      <c r="AI696">
        <v>1000000</v>
      </c>
      <c r="AJ696">
        <f t="shared" si="230"/>
        <v>0.63780000000000003</v>
      </c>
      <c r="AK696">
        <f t="shared" si="231"/>
        <v>0.63779999999999992</v>
      </c>
      <c r="AL696">
        <v>0.84545420000000004</v>
      </c>
      <c r="AM696">
        <v>0.57470595999999996</v>
      </c>
      <c r="AN696">
        <f t="shared" si="232"/>
        <v>678.66560248770531</v>
      </c>
      <c r="AO696">
        <f t="shared" si="233"/>
        <v>300</v>
      </c>
      <c r="AP696">
        <f t="shared" si="234"/>
        <v>978.66560248770531</v>
      </c>
      <c r="AQ696">
        <f t="shared" si="235"/>
        <v>905.02966600434604</v>
      </c>
      <c r="AR696">
        <v>210000</v>
      </c>
      <c r="AS696">
        <v>0.28999999999999998</v>
      </c>
      <c r="AT696">
        <f t="shared" si="236"/>
        <v>700.03609183582228</v>
      </c>
      <c r="AU696">
        <f t="shared" si="237"/>
        <v>718.05003056131886</v>
      </c>
      <c r="AV696">
        <f t="shared" si="238"/>
        <v>718.16675199427311</v>
      </c>
      <c r="AW696">
        <f t="shared" si="245"/>
        <v>774.88605568762887</v>
      </c>
      <c r="AX696">
        <f t="shared" si="239"/>
        <v>814.97649091634025</v>
      </c>
      <c r="AY696">
        <f t="shared" si="240"/>
        <v>1121.2736041101218</v>
      </c>
      <c r="AZ696">
        <f t="shared" si="241"/>
        <v>1075.2883571883121</v>
      </c>
      <c r="BA696">
        <f t="shared" si="242"/>
        <v>730.14996792376257</v>
      </c>
      <c r="BB696">
        <f t="shared" si="243"/>
        <v>691.46474198932526</v>
      </c>
      <c r="BC696">
        <f t="shared" si="228"/>
        <v>722.34402370044381</v>
      </c>
      <c r="BD696">
        <v>0.492396345489236</v>
      </c>
      <c r="BE696">
        <v>0.24332299468224799</v>
      </c>
      <c r="BF696">
        <v>1.16142421060462</v>
      </c>
      <c r="BG696">
        <v>855.39303988336997</v>
      </c>
      <c r="BH696">
        <v>0.82011904761904697</v>
      </c>
      <c r="BI696">
        <v>868.79315744246605</v>
      </c>
      <c r="BJ696">
        <v>605.02966600434604</v>
      </c>
      <c r="BK696">
        <v>300</v>
      </c>
    </row>
    <row r="697" spans="1:63" x14ac:dyDescent="0.25">
      <c r="A697" t="s">
        <v>94</v>
      </c>
      <c r="B697">
        <v>695</v>
      </c>
      <c r="C697" t="s">
        <v>110</v>
      </c>
      <c r="D697">
        <v>0</v>
      </c>
      <c r="E697">
        <v>0</v>
      </c>
      <c r="F697">
        <v>470</v>
      </c>
      <c r="G697">
        <v>0</v>
      </c>
      <c r="H697">
        <v>0</v>
      </c>
      <c r="I697">
        <v>300</v>
      </c>
      <c r="J697">
        <v>0</v>
      </c>
      <c r="K697">
        <v>0</v>
      </c>
      <c r="L697">
        <v>271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60</v>
      </c>
      <c r="V697">
        <f t="shared" si="229"/>
        <v>0</v>
      </c>
      <c r="W697" t="s">
        <v>22</v>
      </c>
      <c r="X697" t="s">
        <v>53</v>
      </c>
      <c r="Y697" t="s">
        <v>41</v>
      </c>
      <c r="Z697">
        <v>1220</v>
      </c>
      <c r="AA697" s="3">
        <f t="shared" si="248"/>
        <v>813.33333333333337</v>
      </c>
      <c r="AB697" s="1">
        <f t="shared" si="247"/>
        <v>718.80108514108406</v>
      </c>
      <c r="AC697" s="6">
        <f t="shared" si="246"/>
        <v>923.9357858224314</v>
      </c>
      <c r="AD697">
        <v>695</v>
      </c>
      <c r="AE697">
        <v>1142</v>
      </c>
      <c r="AF697" s="2">
        <v>0</v>
      </c>
      <c r="AG697">
        <v>415</v>
      </c>
      <c r="AH697" s="7">
        <f t="shared" si="249"/>
        <v>649.46379561697063</v>
      </c>
      <c r="AI697">
        <v>1000000</v>
      </c>
      <c r="AJ697">
        <f t="shared" si="230"/>
        <v>0.63780000000000003</v>
      </c>
      <c r="AK697">
        <f t="shared" si="231"/>
        <v>0.63779999999999992</v>
      </c>
      <c r="AL697">
        <v>0.78775614999999999</v>
      </c>
      <c r="AM697">
        <v>0.40092686</v>
      </c>
      <c r="AN697">
        <f t="shared" si="232"/>
        <v>664.24618930032261</v>
      </c>
      <c r="AO697">
        <f t="shared" si="233"/>
        <v>300</v>
      </c>
      <c r="AP697">
        <f t="shared" si="234"/>
        <v>964.24618930032261</v>
      </c>
      <c r="AQ697">
        <f t="shared" si="235"/>
        <v>855.49114608379296</v>
      </c>
      <c r="AR697">
        <v>210000</v>
      </c>
      <c r="AS697">
        <v>0.28999999999999998</v>
      </c>
      <c r="AT697">
        <f t="shared" si="236"/>
        <v>649.53647138668646</v>
      </c>
      <c r="AU697">
        <f t="shared" si="237"/>
        <v>719.49262414580733</v>
      </c>
      <c r="AV697">
        <f t="shared" si="238"/>
        <v>718.92339928342335</v>
      </c>
      <c r="AW697">
        <f t="shared" si="245"/>
        <v>760.24636191562308</v>
      </c>
      <c r="AX697">
        <f t="shared" si="239"/>
        <v>800.31047524701114</v>
      </c>
      <c r="AY697">
        <f t="shared" si="240"/>
        <v>1097.4502258005332</v>
      </c>
      <c r="AZ697">
        <f t="shared" si="241"/>
        <v>1052.4420142160955</v>
      </c>
      <c r="BA697">
        <f t="shared" si="242"/>
        <v>714.63668120692523</v>
      </c>
      <c r="BB697">
        <f t="shared" si="243"/>
        <v>676.77338916003305</v>
      </c>
      <c r="BC697">
        <f t="shared" si="228"/>
        <v>706.9965876391592</v>
      </c>
      <c r="BD697">
        <v>0.63783734182194096</v>
      </c>
      <c r="BE697">
        <v>0.29119940927471999</v>
      </c>
      <c r="BF697">
        <v>1.0516678199668601</v>
      </c>
      <c r="BG697">
        <v>813.97219029836799</v>
      </c>
      <c r="BH697">
        <v>0.82011904761904697</v>
      </c>
      <c r="BI697">
        <v>824.17413101850104</v>
      </c>
      <c r="BJ697">
        <v>555.49114608379296</v>
      </c>
      <c r="BK697">
        <v>300</v>
      </c>
    </row>
    <row r="698" spans="1:63" x14ac:dyDescent="0.25">
      <c r="A698" t="s">
        <v>94</v>
      </c>
      <c r="B698">
        <v>696</v>
      </c>
      <c r="C698" t="s">
        <v>110</v>
      </c>
      <c r="D698">
        <v>0</v>
      </c>
      <c r="E698">
        <v>0</v>
      </c>
      <c r="F698">
        <v>473</v>
      </c>
      <c r="G698">
        <v>0</v>
      </c>
      <c r="H698">
        <v>0</v>
      </c>
      <c r="I698">
        <v>300</v>
      </c>
      <c r="J698">
        <v>0</v>
      </c>
      <c r="K698">
        <v>0</v>
      </c>
      <c r="L698">
        <v>273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90</v>
      </c>
      <c r="V698">
        <f t="shared" si="229"/>
        <v>0</v>
      </c>
      <c r="W698" t="s">
        <v>22</v>
      </c>
      <c r="X698" t="s">
        <v>53</v>
      </c>
      <c r="Y698" t="s">
        <v>41</v>
      </c>
      <c r="Z698">
        <v>1220</v>
      </c>
      <c r="AA698" s="3">
        <f t="shared" si="248"/>
        <v>813.33333333333337</v>
      </c>
      <c r="AB698" s="1">
        <f t="shared" si="247"/>
        <v>718.80108514108406</v>
      </c>
      <c r="AC698" s="6">
        <f t="shared" si="246"/>
        <v>923.9357858224314</v>
      </c>
      <c r="AD698">
        <v>695</v>
      </c>
      <c r="AE698">
        <v>1142</v>
      </c>
      <c r="AF698" s="2">
        <v>0</v>
      </c>
      <c r="AG698">
        <v>415</v>
      </c>
      <c r="AH698" s="7">
        <f t="shared" si="249"/>
        <v>649.46379561697063</v>
      </c>
      <c r="AI698">
        <v>1000000</v>
      </c>
      <c r="AJ698">
        <f t="shared" si="230"/>
        <v>0.63780000000000003</v>
      </c>
      <c r="AK698">
        <f t="shared" si="231"/>
        <v>0.63779999999999992</v>
      </c>
      <c r="AL698">
        <v>0.80676179999999997</v>
      </c>
      <c r="AM698">
        <v>0.14791846</v>
      </c>
      <c r="AN698">
        <f t="shared" si="232"/>
        <v>668.81686581604686</v>
      </c>
      <c r="AO698">
        <f t="shared" si="233"/>
        <v>300</v>
      </c>
      <c r="AP698">
        <f t="shared" si="234"/>
        <v>968.81686581604686</v>
      </c>
      <c r="AQ698">
        <f t="shared" si="235"/>
        <v>772.99999999999898</v>
      </c>
      <c r="AR698">
        <v>210000</v>
      </c>
      <c r="AS698">
        <v>0.28999999999999998</v>
      </c>
      <c r="AT698">
        <f t="shared" si="236"/>
        <v>565.09966294209153</v>
      </c>
      <c r="AU698">
        <f t="shared" si="237"/>
        <v>718.82930111313942</v>
      </c>
      <c r="AV698">
        <f t="shared" si="238"/>
        <v>718.46547667828486</v>
      </c>
      <c r="AW698">
        <f t="shared" si="245"/>
        <v>764.88771016666158</v>
      </c>
      <c r="AX698">
        <f t="shared" si="239"/>
        <v>804.96028457608645</v>
      </c>
      <c r="AY698">
        <f t="shared" si="240"/>
        <v>1105.0017783047731</v>
      </c>
      <c r="AZ698">
        <f t="shared" si="241"/>
        <v>1059.6838653189313</v>
      </c>
      <c r="BA698">
        <f t="shared" si="242"/>
        <v>719.55409458269207</v>
      </c>
      <c r="BB698">
        <f t="shared" si="243"/>
        <v>681.43026530946065</v>
      </c>
      <c r="BC698">
        <f t="shared" si="228"/>
        <v>711.86142954848697</v>
      </c>
      <c r="BD698">
        <v>0.85846024694893097</v>
      </c>
      <c r="BE698">
        <v>0.35245705251456799</v>
      </c>
      <c r="BF698">
        <v>0.94845873015872995</v>
      </c>
      <c r="BG698">
        <v>772.99999999999898</v>
      </c>
      <c r="BH698">
        <v>0.82011904761904697</v>
      </c>
      <c r="BI698">
        <v>773</v>
      </c>
      <c r="BJ698">
        <v>472.99999999999898</v>
      </c>
      <c r="BK698">
        <v>300</v>
      </c>
    </row>
    <row r="699" spans="1:63" x14ac:dyDescent="0.25">
      <c r="A699" t="s">
        <v>94</v>
      </c>
      <c r="B699">
        <v>697</v>
      </c>
      <c r="C699" t="s">
        <v>110</v>
      </c>
      <c r="D699">
        <v>0</v>
      </c>
      <c r="E699">
        <v>0</v>
      </c>
      <c r="F699">
        <v>590</v>
      </c>
      <c r="G699">
        <v>0</v>
      </c>
      <c r="H699">
        <v>0</v>
      </c>
      <c r="I699">
        <v>300</v>
      </c>
      <c r="J699">
        <v>0</v>
      </c>
      <c r="K699">
        <v>0</v>
      </c>
      <c r="L699">
        <v>148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f t="shared" si="229"/>
        <v>1</v>
      </c>
      <c r="W699" t="s">
        <v>22</v>
      </c>
      <c r="X699" t="s">
        <v>53</v>
      </c>
      <c r="Y699" t="s">
        <v>41</v>
      </c>
      <c r="Z699">
        <v>1220</v>
      </c>
      <c r="AA699" s="3">
        <f t="shared" si="248"/>
        <v>813.33333333333337</v>
      </c>
      <c r="AB699" s="1">
        <f t="shared" si="247"/>
        <v>718.80108514108406</v>
      </c>
      <c r="AC699" s="6">
        <f t="shared" si="246"/>
        <v>923.9357858224314</v>
      </c>
      <c r="AD699">
        <v>695</v>
      </c>
      <c r="AE699">
        <v>1142</v>
      </c>
      <c r="AF699" s="2">
        <v>0</v>
      </c>
      <c r="AG699">
        <v>415</v>
      </c>
      <c r="AH699" s="7">
        <f t="shared" si="249"/>
        <v>649.46379561697063</v>
      </c>
      <c r="AI699">
        <v>1000000</v>
      </c>
      <c r="AJ699">
        <f t="shared" si="230"/>
        <v>0.63780000000000003</v>
      </c>
      <c r="AK699">
        <f t="shared" si="231"/>
        <v>0.63779999999999992</v>
      </c>
      <c r="AL699">
        <v>0.70983490000000005</v>
      </c>
      <c r="AM699">
        <v>0.68429050000000002</v>
      </c>
      <c r="AN699">
        <f t="shared" si="232"/>
        <v>643.28220867672064</v>
      </c>
      <c r="AO699">
        <f t="shared" si="233"/>
        <v>300</v>
      </c>
      <c r="AP699">
        <f t="shared" si="234"/>
        <v>943.28220867672064</v>
      </c>
      <c r="AQ699">
        <f t="shared" si="235"/>
        <v>936.09143996755597</v>
      </c>
      <c r="AR699">
        <v>210000</v>
      </c>
      <c r="AS699">
        <v>0.28999999999999998</v>
      </c>
      <c r="AT699">
        <f t="shared" si="236"/>
        <v>731.63799103084568</v>
      </c>
      <c r="AU699">
        <f t="shared" si="237"/>
        <v>718.61321931671091</v>
      </c>
      <c r="AV699">
        <f t="shared" si="238"/>
        <v>718.85056157884969</v>
      </c>
      <c r="AW699">
        <f t="shared" si="245"/>
        <v>738.94770652252339</v>
      </c>
      <c r="AX699">
        <f t="shared" si="239"/>
        <v>778.97154158737794</v>
      </c>
      <c r="AY699">
        <f t="shared" si="240"/>
        <v>1062.8140839006689</v>
      </c>
      <c r="AZ699">
        <f t="shared" si="241"/>
        <v>1019.2263566046743</v>
      </c>
      <c r="BA699">
        <f t="shared" si="242"/>
        <v>692.0823485226565</v>
      </c>
      <c r="BB699">
        <f t="shared" si="243"/>
        <v>655.41404311415658</v>
      </c>
      <c r="BC699">
        <f t="shared" si="228"/>
        <v>684.68338057382084</v>
      </c>
      <c r="BD699">
        <v>0</v>
      </c>
      <c r="BE699">
        <v>5.8288231409138497E-2</v>
      </c>
      <c r="BF699">
        <v>1.3470036825396801</v>
      </c>
      <c r="BG699">
        <v>921.20156317713599</v>
      </c>
      <c r="BH699">
        <v>0.82011904761904697</v>
      </c>
      <c r="BI699">
        <v>926.18140771665196</v>
      </c>
      <c r="BJ699">
        <v>636.09143996755597</v>
      </c>
      <c r="BK699">
        <v>300</v>
      </c>
    </row>
    <row r="700" spans="1:63" x14ac:dyDescent="0.25">
      <c r="A700" t="s">
        <v>94</v>
      </c>
      <c r="B700">
        <v>698</v>
      </c>
      <c r="C700" t="s">
        <v>110</v>
      </c>
      <c r="D700">
        <v>0</v>
      </c>
      <c r="E700">
        <v>0</v>
      </c>
      <c r="F700">
        <v>565</v>
      </c>
      <c r="G700">
        <v>0</v>
      </c>
      <c r="H700">
        <v>0</v>
      </c>
      <c r="I700">
        <v>300</v>
      </c>
      <c r="J700">
        <v>0</v>
      </c>
      <c r="K700">
        <v>0</v>
      </c>
      <c r="L700">
        <v>141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45</v>
      </c>
      <c r="V700">
        <f t="shared" si="229"/>
        <v>0</v>
      </c>
      <c r="W700" t="s">
        <v>22</v>
      </c>
      <c r="X700" t="s">
        <v>53</v>
      </c>
      <c r="Y700" t="s">
        <v>41</v>
      </c>
      <c r="Z700">
        <v>1220</v>
      </c>
      <c r="AA700" s="3">
        <f t="shared" si="248"/>
        <v>813.33333333333337</v>
      </c>
      <c r="AB700" s="1">
        <f t="shared" si="247"/>
        <v>718.80108514108406</v>
      </c>
      <c r="AC700" s="6">
        <f t="shared" si="246"/>
        <v>923.9357858224314</v>
      </c>
      <c r="AD700">
        <v>695</v>
      </c>
      <c r="AE700">
        <v>1142</v>
      </c>
      <c r="AF700" s="2">
        <v>0</v>
      </c>
      <c r="AG700">
        <v>415</v>
      </c>
      <c r="AH700" s="7">
        <f t="shared" si="249"/>
        <v>649.46379561697063</v>
      </c>
      <c r="AI700">
        <v>1000000</v>
      </c>
      <c r="AJ700">
        <f t="shared" si="230"/>
        <v>0.63780000000000003</v>
      </c>
      <c r="AK700">
        <f t="shared" si="231"/>
        <v>0.63779999999999992</v>
      </c>
      <c r="AL700">
        <v>0.61270840000000004</v>
      </c>
      <c r="AM700">
        <v>0.51731782999999998</v>
      </c>
      <c r="AN700">
        <f t="shared" si="232"/>
        <v>615.52254223545708</v>
      </c>
      <c r="AO700">
        <f t="shared" si="233"/>
        <v>300</v>
      </c>
      <c r="AP700">
        <f t="shared" si="234"/>
        <v>915.52254223545708</v>
      </c>
      <c r="AQ700">
        <f t="shared" si="235"/>
        <v>888.92329619793395</v>
      </c>
      <c r="AR700">
        <v>210000</v>
      </c>
      <c r="AS700">
        <v>0.28999999999999998</v>
      </c>
      <c r="AT700">
        <f t="shared" si="236"/>
        <v>683.63156307004806</v>
      </c>
      <c r="AU700">
        <f t="shared" si="237"/>
        <v>718.39778875838147</v>
      </c>
      <c r="AV700">
        <f t="shared" si="238"/>
        <v>717.83188903892892</v>
      </c>
      <c r="AW700">
        <f t="shared" si="245"/>
        <v>710.71638266991499</v>
      </c>
      <c r="AX700">
        <f t="shared" si="239"/>
        <v>750.68286424470705</v>
      </c>
      <c r="AY700">
        <f t="shared" si="240"/>
        <v>1016.9502871716248</v>
      </c>
      <c r="AZ700">
        <f t="shared" si="241"/>
        <v>975.24350847695791</v>
      </c>
      <c r="BA700">
        <f t="shared" si="242"/>
        <v>662.21680135573627</v>
      </c>
      <c r="BB700">
        <f t="shared" si="243"/>
        <v>627.1308495602799</v>
      </c>
      <c r="BC700">
        <f t="shared" si="228"/>
        <v>655.13712232784201</v>
      </c>
      <c r="BD700">
        <v>0.30808943321676502</v>
      </c>
      <c r="BE700">
        <v>0.124064394834258</v>
      </c>
      <c r="BF700">
        <v>1.2289907430070099</v>
      </c>
      <c r="BG700">
        <v>879.92281939634802</v>
      </c>
      <c r="BH700">
        <v>0.82011904761904697</v>
      </c>
      <c r="BI700">
        <v>882.74416864731097</v>
      </c>
      <c r="BJ700">
        <v>588.92329619793395</v>
      </c>
      <c r="BK700">
        <v>300</v>
      </c>
    </row>
    <row r="701" spans="1:63" x14ac:dyDescent="0.25">
      <c r="A701" t="s">
        <v>94</v>
      </c>
      <c r="B701">
        <v>699</v>
      </c>
      <c r="C701" t="s">
        <v>110</v>
      </c>
      <c r="D701">
        <v>0</v>
      </c>
      <c r="E701">
        <v>0</v>
      </c>
      <c r="F701">
        <v>540</v>
      </c>
      <c r="G701">
        <v>0</v>
      </c>
      <c r="H701">
        <v>0</v>
      </c>
      <c r="I701">
        <v>300</v>
      </c>
      <c r="J701">
        <v>0</v>
      </c>
      <c r="K701">
        <v>0</v>
      </c>
      <c r="L701">
        <v>135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90</v>
      </c>
      <c r="V701">
        <f t="shared" si="229"/>
        <v>0</v>
      </c>
      <c r="W701" t="s">
        <v>22</v>
      </c>
      <c r="X701" t="s">
        <v>53</v>
      </c>
      <c r="Y701" t="s">
        <v>41</v>
      </c>
      <c r="Z701">
        <v>1220</v>
      </c>
      <c r="AA701" s="3">
        <f t="shared" si="248"/>
        <v>813.33333333333337</v>
      </c>
      <c r="AB701" s="1">
        <f t="shared" si="247"/>
        <v>718.80108514108406</v>
      </c>
      <c r="AC701" s="6">
        <f t="shared" si="246"/>
        <v>923.9357858224314</v>
      </c>
      <c r="AD701">
        <v>695</v>
      </c>
      <c r="AE701">
        <v>1142</v>
      </c>
      <c r="AF701" s="2">
        <v>0</v>
      </c>
      <c r="AG701">
        <v>415</v>
      </c>
      <c r="AH701" s="7">
        <f t="shared" si="249"/>
        <v>649.46379561697063</v>
      </c>
      <c r="AI701">
        <v>1000000</v>
      </c>
      <c r="AJ701">
        <f t="shared" si="230"/>
        <v>0.63780000000000003</v>
      </c>
      <c r="AK701">
        <f t="shared" si="231"/>
        <v>0.63779999999999992</v>
      </c>
      <c r="AL701">
        <v>0.51229429999999998</v>
      </c>
      <c r="AM701">
        <v>0.35246243999999999</v>
      </c>
      <c r="AN701">
        <f t="shared" si="232"/>
        <v>588.45135737799092</v>
      </c>
      <c r="AO701">
        <f t="shared" si="233"/>
        <v>300</v>
      </c>
      <c r="AP701">
        <f t="shared" si="234"/>
        <v>888.45135737799092</v>
      </c>
      <c r="AQ701">
        <f t="shared" si="235"/>
        <v>840</v>
      </c>
      <c r="AR701">
        <v>210000</v>
      </c>
      <c r="AS701">
        <v>0.28999999999999998</v>
      </c>
      <c r="AT701">
        <f t="shared" si="236"/>
        <v>633.71603668121804</v>
      </c>
      <c r="AU701">
        <f t="shared" si="237"/>
        <v>718.86418235209067</v>
      </c>
      <c r="AV701">
        <f t="shared" si="238"/>
        <v>719.40322104965446</v>
      </c>
      <c r="AW701">
        <f t="shared" si="245"/>
        <v>683.15068919483383</v>
      </c>
      <c r="AX701">
        <f t="shared" si="239"/>
        <v>723.05629601947123</v>
      </c>
      <c r="AY701">
        <f t="shared" si="240"/>
        <v>972.22398175494152</v>
      </c>
      <c r="AZ701">
        <f t="shared" si="241"/>
        <v>932.35150130019338</v>
      </c>
      <c r="BA701">
        <f t="shared" si="242"/>
        <v>633.09196478985882</v>
      </c>
      <c r="BB701">
        <f t="shared" si="243"/>
        <v>599.54912185196827</v>
      </c>
      <c r="BC701">
        <f t="shared" si="228"/>
        <v>626.32365583624266</v>
      </c>
      <c r="BD701">
        <v>0.44174302380729003</v>
      </c>
      <c r="BE701">
        <v>0.180361132777029</v>
      </c>
      <c r="BF701">
        <v>1.1199999999999899</v>
      </c>
      <c r="BG701">
        <v>839.99999999999898</v>
      </c>
      <c r="BH701">
        <v>0.82011904761904697</v>
      </c>
      <c r="BI701">
        <v>840</v>
      </c>
      <c r="BJ701">
        <v>540</v>
      </c>
      <c r="BK701">
        <v>300</v>
      </c>
    </row>
    <row r="702" spans="1:63" x14ac:dyDescent="0.25">
      <c r="A702" t="s">
        <v>94</v>
      </c>
      <c r="B702">
        <v>700</v>
      </c>
      <c r="C702" t="s">
        <v>110</v>
      </c>
      <c r="D702">
        <v>0</v>
      </c>
      <c r="E702">
        <v>0</v>
      </c>
      <c r="F702">
        <v>211</v>
      </c>
      <c r="G702">
        <v>0</v>
      </c>
      <c r="H702">
        <v>0</v>
      </c>
      <c r="I702">
        <v>300</v>
      </c>
      <c r="J702">
        <v>0</v>
      </c>
      <c r="K702">
        <v>0</v>
      </c>
      <c r="L702">
        <v>365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f t="shared" si="229"/>
        <v>1</v>
      </c>
      <c r="W702" t="s">
        <v>22</v>
      </c>
      <c r="X702" t="s">
        <v>53</v>
      </c>
      <c r="Y702" t="s">
        <v>41</v>
      </c>
      <c r="Z702">
        <v>1220</v>
      </c>
      <c r="AA702" s="3">
        <f t="shared" si="248"/>
        <v>813.33333333333337</v>
      </c>
      <c r="AB702" s="1">
        <f t="shared" si="247"/>
        <v>718.80108514108406</v>
      </c>
      <c r="AC702" s="6">
        <f t="shared" si="246"/>
        <v>923.9357858224314</v>
      </c>
      <c r="AD702">
        <v>695</v>
      </c>
      <c r="AE702">
        <v>1142</v>
      </c>
      <c r="AF702" s="2">
        <v>0</v>
      </c>
      <c r="AG702">
        <v>415</v>
      </c>
      <c r="AH702" s="7">
        <f t="shared" si="249"/>
        <v>649.46379561697063</v>
      </c>
      <c r="AI702">
        <v>1000000</v>
      </c>
      <c r="AJ702">
        <f t="shared" si="230"/>
        <v>0.63780000000000003</v>
      </c>
      <c r="AK702">
        <f t="shared" si="231"/>
        <v>0.63779999999999992</v>
      </c>
      <c r="AL702">
        <v>0.79747533999999998</v>
      </c>
      <c r="AM702">
        <v>0.63602214999999995</v>
      </c>
      <c r="AN702">
        <f t="shared" si="232"/>
        <v>666.48030728596927</v>
      </c>
      <c r="AO702">
        <f t="shared" si="233"/>
        <v>300</v>
      </c>
      <c r="AP702">
        <f t="shared" si="234"/>
        <v>966.48030728596927</v>
      </c>
      <c r="AQ702">
        <f t="shared" si="235"/>
        <v>923.09028238289795</v>
      </c>
      <c r="AR702">
        <v>210000</v>
      </c>
      <c r="AS702">
        <v>0.28999999999999998</v>
      </c>
      <c r="AT702">
        <f t="shared" si="236"/>
        <v>718.41609836789382</v>
      </c>
      <c r="AU702">
        <f t="shared" si="237"/>
        <v>718.91827306370988</v>
      </c>
      <c r="AV702">
        <f t="shared" si="238"/>
        <v>718.5813704318756</v>
      </c>
      <c r="AW702">
        <f t="shared" si="245"/>
        <v>762.51512351764711</v>
      </c>
      <c r="AX702">
        <f t="shared" si="239"/>
        <v>802.58338643769025</v>
      </c>
      <c r="AY702">
        <f t="shared" si="240"/>
        <v>1101.1413772550798</v>
      </c>
      <c r="AZ702">
        <f t="shared" si="241"/>
        <v>1055.9817855699773</v>
      </c>
      <c r="BA702">
        <f t="shared" si="242"/>
        <v>717.04028199290633</v>
      </c>
      <c r="BB702">
        <f t="shared" si="243"/>
        <v>679.04964098546259</v>
      </c>
      <c r="BC702">
        <f t="shared" si="228"/>
        <v>709.3744918223947</v>
      </c>
      <c r="BD702">
        <v>0</v>
      </c>
      <c r="BE702">
        <v>0.36121634973172401</v>
      </c>
      <c r="BF702">
        <v>0.96006587301587198</v>
      </c>
      <c r="BG702">
        <v>777.71556497218103</v>
      </c>
      <c r="BH702">
        <v>0.82011904761904697</v>
      </c>
      <c r="BI702">
        <v>812.89359697318298</v>
      </c>
      <c r="BJ702">
        <v>623.09028238289795</v>
      </c>
      <c r="BK702">
        <v>300</v>
      </c>
    </row>
    <row r="703" spans="1:63" x14ac:dyDescent="0.25">
      <c r="A703" t="s">
        <v>94</v>
      </c>
      <c r="B703">
        <v>701</v>
      </c>
      <c r="C703" t="s">
        <v>110</v>
      </c>
      <c r="D703">
        <v>0</v>
      </c>
      <c r="E703">
        <v>0</v>
      </c>
      <c r="F703">
        <v>630</v>
      </c>
      <c r="G703">
        <v>0</v>
      </c>
      <c r="H703">
        <v>0</v>
      </c>
      <c r="I703">
        <v>300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f t="shared" si="229"/>
        <v>1</v>
      </c>
      <c r="W703" t="s">
        <v>29</v>
      </c>
      <c r="X703" t="s">
        <v>53</v>
      </c>
      <c r="Y703" t="s">
        <v>41</v>
      </c>
      <c r="Z703">
        <v>1220</v>
      </c>
      <c r="AA703" s="3">
        <f t="shared" si="248"/>
        <v>813.33333333333337</v>
      </c>
      <c r="AB703" s="1">
        <f t="shared" si="247"/>
        <v>718.80108514108406</v>
      </c>
      <c r="AC703" s="6">
        <f t="shared" si="246"/>
        <v>923.9357858224314</v>
      </c>
      <c r="AD703">
        <v>695</v>
      </c>
      <c r="AE703">
        <v>1142</v>
      </c>
      <c r="AF703" s="2">
        <v>0</v>
      </c>
      <c r="AG703">
        <v>415</v>
      </c>
      <c r="AH703" s="7">
        <f t="shared" si="249"/>
        <v>649.46379561697063</v>
      </c>
      <c r="AI703">
        <v>1000000</v>
      </c>
      <c r="AJ703">
        <f t="shared" si="230"/>
        <v>0.63780000000000003</v>
      </c>
      <c r="AK703">
        <f t="shared" si="231"/>
        <v>0.63779999999999992</v>
      </c>
      <c r="AL703">
        <v>0.66100745999999999</v>
      </c>
      <c r="AM703">
        <v>0.66173976999999995</v>
      </c>
      <c r="AN703">
        <f t="shared" si="232"/>
        <v>630</v>
      </c>
      <c r="AO703">
        <f t="shared" si="233"/>
        <v>300</v>
      </c>
      <c r="AP703">
        <f t="shared" si="234"/>
        <v>930</v>
      </c>
      <c r="AQ703">
        <f t="shared" si="235"/>
        <v>930</v>
      </c>
      <c r="AR703">
        <v>210000</v>
      </c>
      <c r="AS703">
        <v>0.28999999999999998</v>
      </c>
      <c r="AT703">
        <f t="shared" si="236"/>
        <v>725.44405564713986</v>
      </c>
      <c r="AU703">
        <f t="shared" si="237"/>
        <v>718.71166926217973</v>
      </c>
      <c r="AV703">
        <f t="shared" si="238"/>
        <v>718.91668149221243</v>
      </c>
      <c r="AW703">
        <f t="shared" si="245"/>
        <v>725.44405564713986</v>
      </c>
      <c r="AX703">
        <f t="shared" si="239"/>
        <v>765.44104933038443</v>
      </c>
      <c r="AY703">
        <f t="shared" si="240"/>
        <v>1040.8695652173915</v>
      </c>
      <c r="AZ703">
        <f t="shared" si="241"/>
        <v>998.18181818181813</v>
      </c>
      <c r="BA703">
        <f t="shared" si="242"/>
        <v>677.79253597916613</v>
      </c>
      <c r="BB703">
        <f t="shared" si="243"/>
        <v>641.88134164522751</v>
      </c>
      <c r="BC703">
        <f t="shared" si="228"/>
        <v>670.54633867276891</v>
      </c>
      <c r="BD703">
        <v>0</v>
      </c>
      <c r="BE703">
        <v>0</v>
      </c>
      <c r="BF703">
        <v>1.3728571428571399</v>
      </c>
      <c r="BG703">
        <v>930</v>
      </c>
      <c r="BH703">
        <v>0.82011904761904697</v>
      </c>
      <c r="BI703">
        <v>930</v>
      </c>
      <c r="BJ703">
        <v>630</v>
      </c>
      <c r="BK703">
        <v>300</v>
      </c>
    </row>
    <row r="704" spans="1:63" x14ac:dyDescent="0.25">
      <c r="A704" t="s">
        <v>94</v>
      </c>
      <c r="B704">
        <v>702</v>
      </c>
      <c r="C704" t="s">
        <v>110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300</v>
      </c>
      <c r="J704">
        <v>0</v>
      </c>
      <c r="K704">
        <v>0</v>
      </c>
      <c r="L704">
        <v>395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f t="shared" si="229"/>
        <v>1</v>
      </c>
      <c r="W704" t="s">
        <v>22</v>
      </c>
      <c r="X704" t="s">
        <v>53</v>
      </c>
      <c r="Y704" t="s">
        <v>41</v>
      </c>
      <c r="Z704">
        <v>1220</v>
      </c>
      <c r="AA704" s="3">
        <f t="shared" si="248"/>
        <v>813.33333333333337</v>
      </c>
      <c r="AB704" s="1">
        <f t="shared" si="247"/>
        <v>718.80108514108406</v>
      </c>
      <c r="AC704" s="6">
        <f t="shared" si="246"/>
        <v>923.9357858224314</v>
      </c>
      <c r="AD704">
        <v>695</v>
      </c>
      <c r="AE704">
        <v>1142</v>
      </c>
      <c r="AF704" s="2">
        <v>0</v>
      </c>
      <c r="AG704">
        <v>415</v>
      </c>
      <c r="AH704" s="7">
        <f t="shared" si="249"/>
        <v>649.46379561697063</v>
      </c>
      <c r="AI704">
        <v>1000000</v>
      </c>
      <c r="AJ704">
        <f t="shared" si="230"/>
        <v>0.63780000000000003</v>
      </c>
      <c r="AK704">
        <f t="shared" si="231"/>
        <v>0.63779999999999992</v>
      </c>
      <c r="AL704">
        <v>0.86297089999999999</v>
      </c>
      <c r="AM704">
        <v>0.67733220000000005</v>
      </c>
      <c r="AN704">
        <f t="shared" si="232"/>
        <v>684.16006898970659</v>
      </c>
      <c r="AO704">
        <f t="shared" si="233"/>
        <v>300</v>
      </c>
      <c r="AP704">
        <f t="shared" si="234"/>
        <v>984.16006898970659</v>
      </c>
      <c r="AQ704">
        <f t="shared" si="235"/>
        <v>934.46394696625498</v>
      </c>
      <c r="AR704">
        <v>210000</v>
      </c>
      <c r="AS704">
        <v>0.28999999999999998</v>
      </c>
      <c r="AT704">
        <f t="shared" si="236"/>
        <v>729.98327102859412</v>
      </c>
      <c r="AU704">
        <f t="shared" si="237"/>
        <v>718.89480733954167</v>
      </c>
      <c r="AV704">
        <f t="shared" si="238"/>
        <v>719.11064300013072</v>
      </c>
      <c r="AW704">
        <f t="shared" si="245"/>
        <v>780.46243901241974</v>
      </c>
      <c r="AX704">
        <f t="shared" si="239"/>
        <v>820.56262448207576</v>
      </c>
      <c r="AY704">
        <f t="shared" si="240"/>
        <v>1130.3514183308198</v>
      </c>
      <c r="AZ704">
        <f t="shared" si="241"/>
        <v>1083.9938755421324</v>
      </c>
      <c r="BA704">
        <f t="shared" si="242"/>
        <v>736.06125107335629</v>
      </c>
      <c r="BB704">
        <f t="shared" si="243"/>
        <v>697.06283013207019</v>
      </c>
      <c r="BC704">
        <f t="shared" si="228"/>
        <v>728.19211004310591</v>
      </c>
      <c r="BD704">
        <v>0</v>
      </c>
      <c r="BE704">
        <v>0.48599293101088298</v>
      </c>
      <c r="BF704">
        <v>0.78181666666666605</v>
      </c>
      <c r="BG704">
        <v>701.81514660200901</v>
      </c>
      <c r="BH704">
        <v>0.82011904761904697</v>
      </c>
      <c r="BI704">
        <v>747.04417540062502</v>
      </c>
      <c r="BJ704">
        <v>634.46394696625498</v>
      </c>
      <c r="BK704">
        <v>300</v>
      </c>
    </row>
    <row r="705" spans="1:63" x14ac:dyDescent="0.25">
      <c r="A705" t="s">
        <v>94</v>
      </c>
      <c r="B705">
        <v>703</v>
      </c>
      <c r="C705" t="s">
        <v>110</v>
      </c>
      <c r="D705">
        <v>0</v>
      </c>
      <c r="E705">
        <v>0</v>
      </c>
      <c r="F705">
        <v>222</v>
      </c>
      <c r="G705">
        <v>0</v>
      </c>
      <c r="H705">
        <v>0</v>
      </c>
      <c r="I705">
        <v>300</v>
      </c>
      <c r="J705">
        <v>0</v>
      </c>
      <c r="K705">
        <v>0</v>
      </c>
      <c r="L705">
        <v>385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90</v>
      </c>
      <c r="V705">
        <f t="shared" si="229"/>
        <v>0</v>
      </c>
      <c r="W705" t="s">
        <v>22</v>
      </c>
      <c r="X705" t="s">
        <v>53</v>
      </c>
      <c r="Y705" t="s">
        <v>41</v>
      </c>
      <c r="Z705">
        <v>1220</v>
      </c>
      <c r="AA705" s="3">
        <f t="shared" si="248"/>
        <v>813.33333333333337</v>
      </c>
      <c r="AB705" s="1">
        <f t="shared" si="247"/>
        <v>718.80108514108406</v>
      </c>
      <c r="AC705" s="6">
        <f t="shared" si="246"/>
        <v>923.9357858224314</v>
      </c>
      <c r="AD705">
        <v>695</v>
      </c>
      <c r="AE705">
        <v>1142</v>
      </c>
      <c r="AF705" s="2">
        <v>0</v>
      </c>
      <c r="AG705">
        <v>415</v>
      </c>
      <c r="AH705" s="7">
        <f t="shared" si="249"/>
        <v>649.46379561697063</v>
      </c>
      <c r="AI705">
        <v>1000000</v>
      </c>
      <c r="AJ705">
        <f t="shared" si="230"/>
        <v>0.63780000000000003</v>
      </c>
      <c r="AK705">
        <f t="shared" si="231"/>
        <v>0.63779999999999992</v>
      </c>
      <c r="AL705">
        <v>0.93625480000000005</v>
      </c>
      <c r="AM705">
        <v>0.62055844000000004</v>
      </c>
      <c r="AN705">
        <f t="shared" si="232"/>
        <v>702.82216811936144</v>
      </c>
      <c r="AO705">
        <f t="shared" si="233"/>
        <v>300</v>
      </c>
      <c r="AP705">
        <f t="shared" si="234"/>
        <v>1002.8221681193614</v>
      </c>
      <c r="AQ705">
        <f t="shared" si="235"/>
        <v>918.40156856204601</v>
      </c>
      <c r="AR705">
        <v>210000</v>
      </c>
      <c r="AS705">
        <v>0.28999999999999998</v>
      </c>
      <c r="AT705">
        <f t="shared" si="236"/>
        <v>713.6459267286474</v>
      </c>
      <c r="AU705">
        <f t="shared" si="237"/>
        <v>718.52889359201436</v>
      </c>
      <c r="AV705">
        <f t="shared" si="238"/>
        <v>718.92955564897409</v>
      </c>
      <c r="AW705">
        <f t="shared" si="245"/>
        <v>799.39482931150189</v>
      </c>
      <c r="AX705">
        <f t="shared" si="239"/>
        <v>839.52703972880374</v>
      </c>
      <c r="AY705">
        <f t="shared" si="240"/>
        <v>1161.1844516754668</v>
      </c>
      <c r="AZ705">
        <f t="shared" si="241"/>
        <v>1113.5623962410662</v>
      </c>
      <c r="BA705">
        <f t="shared" si="242"/>
        <v>756.13907884444097</v>
      </c>
      <c r="BB705">
        <f t="shared" si="243"/>
        <v>716.07688287375129</v>
      </c>
      <c r="BC705">
        <f t="shared" si="228"/>
        <v>748.05528820713494</v>
      </c>
      <c r="BD705">
        <v>0.497698679946175</v>
      </c>
      <c r="BE705">
        <v>0.54916074886120803</v>
      </c>
      <c r="BF705">
        <v>0.77096743096797404</v>
      </c>
      <c r="BG705">
        <v>696.92860574797999</v>
      </c>
      <c r="BH705">
        <v>0.82011904761904697</v>
      </c>
      <c r="BI705">
        <v>738.70772376151797</v>
      </c>
      <c r="BJ705">
        <v>618.40156856204601</v>
      </c>
      <c r="BK705">
        <v>300</v>
      </c>
    </row>
    <row r="706" spans="1:63" x14ac:dyDescent="0.25">
      <c r="A706" t="s">
        <v>94</v>
      </c>
      <c r="B706">
        <v>704</v>
      </c>
      <c r="C706" t="s">
        <v>110</v>
      </c>
      <c r="D706">
        <v>0</v>
      </c>
      <c r="E706">
        <v>0</v>
      </c>
      <c r="F706">
        <v>682.39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128.25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f t="shared" si="229"/>
        <v>1</v>
      </c>
      <c r="W706" t="s">
        <v>22</v>
      </c>
      <c r="X706" t="s">
        <v>54</v>
      </c>
      <c r="Y706" t="s">
        <v>41</v>
      </c>
      <c r="Z706">
        <v>947</v>
      </c>
      <c r="AA706">
        <v>802</v>
      </c>
      <c r="AB706" s="1">
        <f t="shared" si="247"/>
        <v>747.29226977020448</v>
      </c>
      <c r="AC706" s="6">
        <f t="shared" si="246"/>
        <v>924.88410651672541</v>
      </c>
      <c r="AD706">
        <v>723.25914207888604</v>
      </c>
      <c r="AE706">
        <v>0</v>
      </c>
      <c r="AF706">
        <v>0</v>
      </c>
      <c r="AG706">
        <v>431.44939311515401</v>
      </c>
      <c r="AH706" s="7">
        <f t="shared" si="249"/>
        <v>659.71623498206645</v>
      </c>
      <c r="AI706">
        <v>2000000</v>
      </c>
      <c r="AJ706">
        <f t="shared" si="230"/>
        <v>0.69240000000000002</v>
      </c>
      <c r="AK706">
        <f t="shared" si="231"/>
        <v>0.69240000000000013</v>
      </c>
      <c r="AL706">
        <v>0.73324769999999995</v>
      </c>
      <c r="AM706">
        <v>0.46364435999999998</v>
      </c>
      <c r="AN706">
        <f t="shared" si="232"/>
        <v>717.63521346154687</v>
      </c>
      <c r="AO706">
        <f t="shared" si="233"/>
        <v>0</v>
      </c>
      <c r="AP706">
        <f t="shared" si="234"/>
        <v>717.63521346154687</v>
      </c>
      <c r="AQ706">
        <f t="shared" si="235"/>
        <v>713.03651701718604</v>
      </c>
      <c r="AR706">
        <v>210000</v>
      </c>
      <c r="AS706">
        <v>0.3</v>
      </c>
      <c r="AT706">
        <f t="shared" si="236"/>
        <v>713.03651701718593</v>
      </c>
      <c r="AU706">
        <f t="shared" si="237"/>
        <v>713.03651701718593</v>
      </c>
      <c r="AV706">
        <f t="shared" si="238"/>
        <v>717.6352134615471</v>
      </c>
      <c r="AW706">
        <f t="shared" si="245"/>
        <v>717.63521346154675</v>
      </c>
      <c r="AX706">
        <f t="shared" si="239"/>
        <v>717.63521346154687</v>
      </c>
      <c r="AY706">
        <f t="shared" si="240"/>
        <v>717.63521346154687</v>
      </c>
      <c r="AZ706">
        <f t="shared" si="241"/>
        <v>717.63521346154687</v>
      </c>
      <c r="BA706">
        <f t="shared" si="242"/>
        <v>717.63521346154687</v>
      </c>
      <c r="BB706">
        <f t="shared" si="243"/>
        <v>717.63521346154687</v>
      </c>
      <c r="BC706">
        <f t="shared" ref="BC706:BC769" si="250">AN706/(1-((AO706/Z706)^2))</f>
        <v>717.63521346154687</v>
      </c>
      <c r="BD706">
        <v>2000000</v>
      </c>
      <c r="BE706">
        <v>0.69240000000000002</v>
      </c>
      <c r="BF706">
        <v>0.807017578730158</v>
      </c>
      <c r="BG706">
        <v>713.03651701718604</v>
      </c>
      <c r="BH706">
        <v>0.88642180390206904</v>
      </c>
      <c r="BI706">
        <v>717.63521346154596</v>
      </c>
      <c r="BJ706">
        <v>713.03651701718604</v>
      </c>
      <c r="BK706">
        <v>0</v>
      </c>
    </row>
    <row r="707" spans="1:63" x14ac:dyDescent="0.25">
      <c r="A707" t="s">
        <v>94</v>
      </c>
      <c r="B707">
        <v>705</v>
      </c>
      <c r="C707" t="s">
        <v>110</v>
      </c>
      <c r="D707">
        <v>0</v>
      </c>
      <c r="E707">
        <v>0</v>
      </c>
      <c r="F707">
        <v>417.15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361.26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f t="shared" ref="V707:V770" si="251">IF(SUM(P707:U707)&gt;0,0,1)</f>
        <v>1</v>
      </c>
      <c r="W707" t="s">
        <v>22</v>
      </c>
      <c r="X707" t="s">
        <v>54</v>
      </c>
      <c r="Y707" t="s">
        <v>41</v>
      </c>
      <c r="Z707">
        <v>947</v>
      </c>
      <c r="AA707">
        <v>802</v>
      </c>
      <c r="AB707" s="1">
        <f t="shared" si="247"/>
        <v>747.29226977020448</v>
      </c>
      <c r="AC707" s="6">
        <f t="shared" si="246"/>
        <v>924.88410651672541</v>
      </c>
      <c r="AD707">
        <v>723.25914207888604</v>
      </c>
      <c r="AE707">
        <v>0</v>
      </c>
      <c r="AF707">
        <v>0</v>
      </c>
      <c r="AG707">
        <v>431.44939311515401</v>
      </c>
      <c r="AH707" s="7">
        <f t="shared" si="249"/>
        <v>659.71623498206645</v>
      </c>
      <c r="AI707">
        <v>2000000</v>
      </c>
      <c r="AJ707">
        <f t="shared" ref="AJ707:AJ770" si="252">IF(Y707="S",((-0.0002*Z707)+0.8818),IF(Y707="CI",0.42,IF(Y707="A",0.473,0.45)))</f>
        <v>0.69240000000000002</v>
      </c>
      <c r="AK707">
        <f t="shared" ref="AK707:AK770" si="253">1-LOG((AC707/AB707),2)</f>
        <v>0.69240000000000013</v>
      </c>
      <c r="AL707">
        <v>0.36693685999999998</v>
      </c>
      <c r="AM707">
        <v>0.20815736000000001</v>
      </c>
      <c r="AN707">
        <f t="shared" ref="AN707:AN770" si="254">SQRT( 0.5* ((D707-E707)^2+(E707-F707)^2+(F707-D707)^2+(6*(J707^2+K707^2+L707^2))) )</f>
        <v>752.02425845181347</v>
      </c>
      <c r="AO707">
        <f t="shared" ref="AO707:AO770" si="255">SQRT( 0.5* ((G707-H707)^2+(H707-I707)^2+(I707-G707)^2+(6*(M707^2+N707^2+O707^2))) )</f>
        <v>0</v>
      </c>
      <c r="AP707">
        <f t="shared" ref="AP707:AP770" si="256">AN707+AO707</f>
        <v>752.02425845181347</v>
      </c>
      <c r="AQ707">
        <f t="shared" ref="AQ707:AQ770" si="257">BJ707+BK707</f>
        <v>716.47538007945502</v>
      </c>
      <c r="AR707">
        <v>210000</v>
      </c>
      <c r="AS707">
        <v>0.3</v>
      </c>
      <c r="AT707">
        <f t="shared" ref="AT707:AT770" si="258">((BJ707+BK707)^(1-AJ707))*(BJ707^AJ707)</f>
        <v>716.47538007945479</v>
      </c>
      <c r="AU707">
        <f t="shared" ref="AU707:AU770" si="259">((BJ707+BK707)^(1-AM707))*(BJ707^AM707)</f>
        <v>716.47538007945514</v>
      </c>
      <c r="AV707">
        <f t="shared" ref="AV707:AV770" si="260">((AN707+AO707)^(1-AL707))*(AN707^AL707)</f>
        <v>752.02425845181335</v>
      </c>
      <c r="AW707">
        <f t="shared" si="245"/>
        <v>752.02425845181392</v>
      </c>
      <c r="AX707">
        <f t="shared" ref="AX707:AX770" si="261">SQRT((AN707+AO707)*AN707)</f>
        <v>752.02425845181347</v>
      </c>
      <c r="AY707">
        <f t="shared" ref="AY707:AY770" si="262">AN707*(1+AO707/Z707)/(1-AO707/Z707)</f>
        <v>752.02425845181347</v>
      </c>
      <c r="AZ707">
        <f t="shared" ref="AZ707:AZ770" si="263">AN707/(1-AO707/AA707)</f>
        <v>752.02425845181347</v>
      </c>
      <c r="BA707">
        <f t="shared" ref="BA707:BA770" si="264">AN707/((1-(AO707/AA707)^2)^0.5)</f>
        <v>752.02425845181347</v>
      </c>
      <c r="BB707">
        <f t="shared" ref="BB707:BB770" si="265">AN707/((1-(AO707/AA707)^4))</f>
        <v>752.02425845181347</v>
      </c>
      <c r="BC707">
        <f t="shared" si="250"/>
        <v>752.02425845181347</v>
      </c>
      <c r="BD707">
        <v>2000000</v>
      </c>
      <c r="BE707">
        <v>0.69240000000000002</v>
      </c>
      <c r="BF707">
        <v>0.81482058771428501</v>
      </c>
      <c r="BG707">
        <v>716.47538007945502</v>
      </c>
      <c r="BH707">
        <v>0.88642180390206904</v>
      </c>
      <c r="BI707">
        <v>752.02425845181301</v>
      </c>
      <c r="BJ707">
        <v>716.47538007945502</v>
      </c>
      <c r="BK707">
        <v>0</v>
      </c>
    </row>
    <row r="708" spans="1:63" x14ac:dyDescent="0.25">
      <c r="A708" t="s">
        <v>94</v>
      </c>
      <c r="B708">
        <v>706</v>
      </c>
      <c r="C708" t="s">
        <v>110</v>
      </c>
      <c r="D708">
        <v>0</v>
      </c>
      <c r="E708">
        <v>0</v>
      </c>
      <c r="F708">
        <v>629.80999999999995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84.4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f t="shared" si="251"/>
        <v>1</v>
      </c>
      <c r="W708" t="s">
        <v>22</v>
      </c>
      <c r="X708" t="s">
        <v>54</v>
      </c>
      <c r="Y708" t="s">
        <v>41</v>
      </c>
      <c r="Z708">
        <v>945</v>
      </c>
      <c r="AA708">
        <v>857</v>
      </c>
      <c r="AB708" s="1">
        <f t="shared" si="247"/>
        <v>648.1409953874097</v>
      </c>
      <c r="AC708" s="6">
        <f t="shared" si="246"/>
        <v>801.94744197846524</v>
      </c>
      <c r="AD708">
        <v>635.29761402436202</v>
      </c>
      <c r="AE708">
        <v>0</v>
      </c>
      <c r="AF708">
        <v>0</v>
      </c>
      <c r="AG708">
        <v>374.20437815975299</v>
      </c>
      <c r="AH708" s="7">
        <f t="shared" si="249"/>
        <v>572.08661580650289</v>
      </c>
      <c r="AI708">
        <v>2000000</v>
      </c>
      <c r="AJ708">
        <f t="shared" si="252"/>
        <v>0.69280000000000008</v>
      </c>
      <c r="AK708">
        <f t="shared" si="253"/>
        <v>0.69280000000000008</v>
      </c>
      <c r="AL708">
        <v>0.87110370000000004</v>
      </c>
      <c r="AM708">
        <v>0.7072678</v>
      </c>
      <c r="AN708">
        <f t="shared" si="254"/>
        <v>646.55294918513823</v>
      </c>
      <c r="AO708">
        <f t="shared" si="255"/>
        <v>0</v>
      </c>
      <c r="AP708">
        <f t="shared" si="256"/>
        <v>646.55294918513823</v>
      </c>
      <c r="AQ708">
        <f t="shared" si="257"/>
        <v>644.34569300958299</v>
      </c>
      <c r="AR708">
        <v>210000</v>
      </c>
      <c r="AS708">
        <v>0.3</v>
      </c>
      <c r="AT708">
        <f t="shared" si="258"/>
        <v>644.34569300958299</v>
      </c>
      <c r="AU708">
        <f t="shared" si="259"/>
        <v>644.34569300958333</v>
      </c>
      <c r="AV708">
        <f t="shared" si="260"/>
        <v>646.55294918513778</v>
      </c>
      <c r="AW708">
        <f t="shared" si="245"/>
        <v>646.55294918513846</v>
      </c>
      <c r="AX708">
        <f t="shared" si="261"/>
        <v>646.55294918513823</v>
      </c>
      <c r="AY708">
        <f t="shared" si="262"/>
        <v>646.55294918513823</v>
      </c>
      <c r="AZ708">
        <f t="shared" si="263"/>
        <v>646.55294918513823</v>
      </c>
      <c r="BA708">
        <f t="shared" si="264"/>
        <v>646.55294918513823</v>
      </c>
      <c r="BB708">
        <f t="shared" si="265"/>
        <v>646.55294918513823</v>
      </c>
      <c r="BC708">
        <f t="shared" si="250"/>
        <v>646.55294918513823</v>
      </c>
      <c r="BD708">
        <v>2000000</v>
      </c>
      <c r="BE708">
        <v>0.69279999999999997</v>
      </c>
      <c r="BF708">
        <v>0.65901805095237997</v>
      </c>
      <c r="BG708">
        <v>644.34569300958299</v>
      </c>
      <c r="BH708">
        <v>0.66680436492346296</v>
      </c>
      <c r="BI708">
        <v>646.552949185138</v>
      </c>
      <c r="BJ708">
        <v>644.34569300958299</v>
      </c>
      <c r="BK708">
        <v>0</v>
      </c>
    </row>
    <row r="709" spans="1:63" x14ac:dyDescent="0.25">
      <c r="A709" t="s">
        <v>94</v>
      </c>
      <c r="B709">
        <v>707</v>
      </c>
      <c r="C709" t="s">
        <v>110</v>
      </c>
      <c r="D709">
        <v>0</v>
      </c>
      <c r="E709">
        <v>0</v>
      </c>
      <c r="F709">
        <v>620.28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116.61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f t="shared" si="251"/>
        <v>1</v>
      </c>
      <c r="W709" t="s">
        <v>22</v>
      </c>
      <c r="X709" t="s">
        <v>54</v>
      </c>
      <c r="Y709" t="s">
        <v>41</v>
      </c>
      <c r="Z709">
        <v>945</v>
      </c>
      <c r="AA709">
        <v>857</v>
      </c>
      <c r="AB709" s="1">
        <f t="shared" si="247"/>
        <v>648.1409953874097</v>
      </c>
      <c r="AC709" s="6">
        <f t="shared" si="246"/>
        <v>801.94744197846524</v>
      </c>
      <c r="AD709">
        <v>635.29761402436202</v>
      </c>
      <c r="AE709">
        <v>0</v>
      </c>
      <c r="AF709">
        <v>0</v>
      </c>
      <c r="AG709">
        <v>374.20437815975299</v>
      </c>
      <c r="AH709" s="7">
        <f t="shared" si="249"/>
        <v>572.08661580650289</v>
      </c>
      <c r="AI709">
        <v>2000000</v>
      </c>
      <c r="AJ709">
        <f t="shared" si="252"/>
        <v>0.69280000000000008</v>
      </c>
      <c r="AK709">
        <f t="shared" si="253"/>
        <v>0.69280000000000008</v>
      </c>
      <c r="AL709">
        <v>0.83660939999999995</v>
      </c>
      <c r="AM709">
        <v>0.61709340000000001</v>
      </c>
      <c r="AN709">
        <f t="shared" si="254"/>
        <v>652.33500189703136</v>
      </c>
      <c r="AO709">
        <f t="shared" si="255"/>
        <v>0</v>
      </c>
      <c r="AP709">
        <f t="shared" si="256"/>
        <v>652.33500189703136</v>
      </c>
      <c r="AQ709">
        <f t="shared" si="257"/>
        <v>648.15260383647296</v>
      </c>
      <c r="AR709">
        <v>210000</v>
      </c>
      <c r="AS709">
        <v>0.3</v>
      </c>
      <c r="AT709">
        <f t="shared" si="258"/>
        <v>648.15260383647308</v>
      </c>
      <c r="AU709">
        <f t="shared" si="259"/>
        <v>648.15260383647285</v>
      </c>
      <c r="AV709">
        <f t="shared" si="260"/>
        <v>652.3350018970317</v>
      </c>
      <c r="AW709">
        <f t="shared" si="245"/>
        <v>652.33500189703159</v>
      </c>
      <c r="AX709">
        <f t="shared" si="261"/>
        <v>652.33500189703136</v>
      </c>
      <c r="AY709">
        <f t="shared" si="262"/>
        <v>652.33500189703136</v>
      </c>
      <c r="AZ709">
        <f t="shared" si="263"/>
        <v>652.33500189703136</v>
      </c>
      <c r="BA709">
        <f t="shared" si="264"/>
        <v>652.33500189703136</v>
      </c>
      <c r="BB709">
        <f t="shared" si="265"/>
        <v>652.33500189703136</v>
      </c>
      <c r="BC709">
        <f t="shared" si="250"/>
        <v>652.33500189703136</v>
      </c>
      <c r="BD709">
        <v>2000000</v>
      </c>
      <c r="BE709">
        <v>0.69279999999999997</v>
      </c>
      <c r="BF709">
        <v>0.66682825057142803</v>
      </c>
      <c r="BG709">
        <v>648.15260383647296</v>
      </c>
      <c r="BH709">
        <v>0.66680436492346296</v>
      </c>
      <c r="BI709">
        <v>652.33500189703102</v>
      </c>
      <c r="BJ709">
        <v>648.15260383647296</v>
      </c>
      <c r="BK709">
        <v>0</v>
      </c>
    </row>
    <row r="710" spans="1:63" x14ac:dyDescent="0.25">
      <c r="A710" t="s">
        <v>94</v>
      </c>
      <c r="B710">
        <v>708</v>
      </c>
      <c r="C710" t="s">
        <v>110</v>
      </c>
      <c r="D710">
        <v>0</v>
      </c>
      <c r="E710">
        <v>0</v>
      </c>
      <c r="F710">
        <v>579.54999999999995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167.49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f t="shared" si="251"/>
        <v>1</v>
      </c>
      <c r="W710" t="s">
        <v>22</v>
      </c>
      <c r="X710" t="s">
        <v>54</v>
      </c>
      <c r="Y710" t="s">
        <v>41</v>
      </c>
      <c r="Z710">
        <v>945</v>
      </c>
      <c r="AA710">
        <v>857</v>
      </c>
      <c r="AB710" s="1">
        <f t="shared" si="247"/>
        <v>648.1409953874097</v>
      </c>
      <c r="AC710" s="6">
        <f t="shared" si="246"/>
        <v>801.94744197846524</v>
      </c>
      <c r="AD710">
        <v>635.29761402436202</v>
      </c>
      <c r="AE710">
        <v>0</v>
      </c>
      <c r="AF710">
        <v>0</v>
      </c>
      <c r="AG710">
        <v>374.20437815975299</v>
      </c>
      <c r="AH710" s="7">
        <f t="shared" si="249"/>
        <v>572.08661580650289</v>
      </c>
      <c r="AI710">
        <v>2000000</v>
      </c>
      <c r="AJ710">
        <f t="shared" si="252"/>
        <v>0.69280000000000008</v>
      </c>
      <c r="AK710">
        <f t="shared" si="253"/>
        <v>0.69280000000000008</v>
      </c>
      <c r="AL710">
        <v>0.69426940000000004</v>
      </c>
      <c r="AM710">
        <v>0.41949417999999999</v>
      </c>
      <c r="AN710">
        <f t="shared" si="254"/>
        <v>648.10254034373293</v>
      </c>
      <c r="AO710">
        <f t="shared" si="255"/>
        <v>0</v>
      </c>
      <c r="AP710">
        <f t="shared" si="256"/>
        <v>648.10254034373293</v>
      </c>
      <c r="AQ710">
        <f t="shared" si="257"/>
        <v>639.38700546695497</v>
      </c>
      <c r="AR710">
        <v>210000</v>
      </c>
      <c r="AS710">
        <v>0.3</v>
      </c>
      <c r="AT710">
        <f t="shared" si="258"/>
        <v>639.38700546695497</v>
      </c>
      <c r="AU710">
        <f t="shared" si="259"/>
        <v>639.38700546695497</v>
      </c>
      <c r="AV710">
        <f t="shared" si="260"/>
        <v>648.10254034373258</v>
      </c>
      <c r="AW710">
        <f t="shared" si="245"/>
        <v>648.10254034373293</v>
      </c>
      <c r="AX710">
        <f t="shared" si="261"/>
        <v>648.10254034373293</v>
      </c>
      <c r="AY710">
        <f t="shared" si="262"/>
        <v>648.10254034373293</v>
      </c>
      <c r="AZ710">
        <f t="shared" si="263"/>
        <v>648.10254034373293</v>
      </c>
      <c r="BA710">
        <f t="shared" si="264"/>
        <v>648.10254034373293</v>
      </c>
      <c r="BB710">
        <f t="shared" si="265"/>
        <v>648.10254034373293</v>
      </c>
      <c r="BC710">
        <f t="shared" si="250"/>
        <v>648.10254034373293</v>
      </c>
      <c r="BD710">
        <v>2000000</v>
      </c>
      <c r="BE710">
        <v>0.69279999999999997</v>
      </c>
      <c r="BF710">
        <v>0.64891387739682505</v>
      </c>
      <c r="BG710">
        <v>639.38700546695497</v>
      </c>
      <c r="BH710">
        <v>0.66680436492346296</v>
      </c>
      <c r="BI710">
        <v>648.10254034373202</v>
      </c>
      <c r="BJ710">
        <v>639.38700546695497</v>
      </c>
      <c r="BK710">
        <v>0</v>
      </c>
    </row>
    <row r="711" spans="1:63" x14ac:dyDescent="0.25">
      <c r="A711" t="s">
        <v>94</v>
      </c>
      <c r="B711">
        <v>709</v>
      </c>
      <c r="C711" t="s">
        <v>110</v>
      </c>
      <c r="D711">
        <v>0</v>
      </c>
      <c r="E711">
        <v>0</v>
      </c>
      <c r="F711">
        <v>489.08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244.54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f t="shared" si="251"/>
        <v>1</v>
      </c>
      <c r="W711" t="s">
        <v>22</v>
      </c>
      <c r="X711" t="s">
        <v>54</v>
      </c>
      <c r="Y711" t="s">
        <v>41</v>
      </c>
      <c r="Z711">
        <v>945</v>
      </c>
      <c r="AA711">
        <v>857</v>
      </c>
      <c r="AB711" s="1">
        <f t="shared" si="247"/>
        <v>648.1409953874097</v>
      </c>
      <c r="AC711" s="6">
        <f t="shared" si="246"/>
        <v>801.94744197846524</v>
      </c>
      <c r="AD711">
        <v>635.29761402436202</v>
      </c>
      <c r="AE711">
        <v>0</v>
      </c>
      <c r="AF711">
        <v>0</v>
      </c>
      <c r="AG711">
        <v>374.20437815975299</v>
      </c>
      <c r="AH711" s="7">
        <f t="shared" si="249"/>
        <v>572.08661580650289</v>
      </c>
      <c r="AI711">
        <v>2000000</v>
      </c>
      <c r="AJ711">
        <f t="shared" si="252"/>
        <v>0.69280000000000008</v>
      </c>
      <c r="AK711">
        <f t="shared" si="253"/>
        <v>0.69280000000000008</v>
      </c>
      <c r="AL711">
        <v>0.46432465000000001</v>
      </c>
      <c r="AM711">
        <v>0.18114470999999999</v>
      </c>
      <c r="AN711">
        <f t="shared" si="254"/>
        <v>646.99202560773494</v>
      </c>
      <c r="AO711">
        <f t="shared" si="255"/>
        <v>0</v>
      </c>
      <c r="AP711">
        <f t="shared" si="256"/>
        <v>646.99202560773494</v>
      </c>
      <c r="AQ711">
        <f t="shared" si="257"/>
        <v>628.23463495735405</v>
      </c>
      <c r="AR711">
        <v>210000</v>
      </c>
      <c r="AS711">
        <v>0.3</v>
      </c>
      <c r="AT711">
        <f t="shared" si="258"/>
        <v>628.23463495735416</v>
      </c>
      <c r="AU711">
        <f t="shared" si="259"/>
        <v>628.23463495735393</v>
      </c>
      <c r="AV711">
        <f t="shared" si="260"/>
        <v>646.99202560773472</v>
      </c>
      <c r="AW711">
        <f t="shared" si="245"/>
        <v>646.99202560773494</v>
      </c>
      <c r="AX711">
        <f t="shared" si="261"/>
        <v>646.99202560773494</v>
      </c>
      <c r="AY711">
        <f t="shared" si="262"/>
        <v>646.99202560773494</v>
      </c>
      <c r="AZ711">
        <f t="shared" si="263"/>
        <v>646.99202560773494</v>
      </c>
      <c r="BA711">
        <f t="shared" si="264"/>
        <v>646.99202560773494</v>
      </c>
      <c r="BB711">
        <f t="shared" si="265"/>
        <v>646.99202560773494</v>
      </c>
      <c r="BC711">
        <f t="shared" si="250"/>
        <v>646.99202560773494</v>
      </c>
      <c r="BD711">
        <v>2000000</v>
      </c>
      <c r="BE711">
        <v>0.69279999999999997</v>
      </c>
      <c r="BF711">
        <v>0.62647421676190396</v>
      </c>
      <c r="BG711">
        <v>628.23463495735405</v>
      </c>
      <c r="BH711">
        <v>0.66680436492346296</v>
      </c>
      <c r="BI711">
        <v>646.99202560773494</v>
      </c>
      <c r="BJ711">
        <v>628.23463495735405</v>
      </c>
      <c r="BK711">
        <v>0</v>
      </c>
    </row>
    <row r="712" spans="1:63" x14ac:dyDescent="0.25">
      <c r="A712" t="s">
        <v>94</v>
      </c>
      <c r="B712">
        <v>710</v>
      </c>
      <c r="C712" t="s">
        <v>110</v>
      </c>
      <c r="D712">
        <v>0</v>
      </c>
      <c r="E712">
        <v>0</v>
      </c>
      <c r="F712">
        <v>193.04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360.21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f t="shared" si="251"/>
        <v>1</v>
      </c>
      <c r="W712" t="s">
        <v>22</v>
      </c>
      <c r="X712" t="s">
        <v>54</v>
      </c>
      <c r="Y712" t="s">
        <v>41</v>
      </c>
      <c r="Z712">
        <v>945</v>
      </c>
      <c r="AA712">
        <v>857</v>
      </c>
      <c r="AB712" s="1">
        <f t="shared" si="247"/>
        <v>648.1409953874097</v>
      </c>
      <c r="AC712" s="6">
        <f t="shared" si="246"/>
        <v>801.94744197846524</v>
      </c>
      <c r="AD712">
        <v>635.29761402436202</v>
      </c>
      <c r="AE712">
        <v>0</v>
      </c>
      <c r="AF712">
        <v>0</v>
      </c>
      <c r="AG712">
        <v>374.20437815975299</v>
      </c>
      <c r="AH712" s="7">
        <f t="shared" si="249"/>
        <v>572.08661580650289</v>
      </c>
      <c r="AI712">
        <v>2000000</v>
      </c>
      <c r="AJ712">
        <f t="shared" si="252"/>
        <v>0.69280000000000008</v>
      </c>
      <c r="AK712">
        <f t="shared" si="253"/>
        <v>0.69280000000000008</v>
      </c>
      <c r="AL712">
        <v>0.85776430000000004</v>
      </c>
      <c r="AM712">
        <v>0.39971727000000001</v>
      </c>
      <c r="AN712">
        <f t="shared" si="254"/>
        <v>653.08358875415013</v>
      </c>
      <c r="AO712">
        <f t="shared" si="255"/>
        <v>0</v>
      </c>
      <c r="AP712">
        <f t="shared" si="256"/>
        <v>653.08358875415013</v>
      </c>
      <c r="AQ712">
        <f t="shared" si="257"/>
        <v>612.06019006303598</v>
      </c>
      <c r="AR712">
        <v>210000</v>
      </c>
      <c r="AS712">
        <v>0.3</v>
      </c>
      <c r="AT712">
        <f t="shared" si="258"/>
        <v>612.0601900630362</v>
      </c>
      <c r="AU712">
        <f t="shared" si="259"/>
        <v>612.0601900630362</v>
      </c>
      <c r="AV712">
        <f t="shared" si="260"/>
        <v>653.08358875415024</v>
      </c>
      <c r="AW712">
        <f t="shared" si="245"/>
        <v>653.08358875415024</v>
      </c>
      <c r="AX712">
        <f t="shared" si="261"/>
        <v>653.08358875415013</v>
      </c>
      <c r="AY712">
        <f t="shared" si="262"/>
        <v>653.08358875415013</v>
      </c>
      <c r="AZ712">
        <f t="shared" si="263"/>
        <v>653.08358875415013</v>
      </c>
      <c r="BA712">
        <f t="shared" si="264"/>
        <v>653.08358875415013</v>
      </c>
      <c r="BB712">
        <f t="shared" si="265"/>
        <v>653.08358875415013</v>
      </c>
      <c r="BC712">
        <f t="shared" si="250"/>
        <v>653.08358875415013</v>
      </c>
      <c r="BD712">
        <v>2000000</v>
      </c>
      <c r="BE712">
        <v>0.69279999999999997</v>
      </c>
      <c r="BF712">
        <v>0.59463123215872904</v>
      </c>
      <c r="BG712">
        <v>612.06019006303598</v>
      </c>
      <c r="BH712">
        <v>0.66680436492346296</v>
      </c>
      <c r="BI712">
        <v>653.08358875415001</v>
      </c>
      <c r="BJ712">
        <v>612.06019006303598</v>
      </c>
      <c r="BK712">
        <v>0</v>
      </c>
    </row>
    <row r="713" spans="1:63" x14ac:dyDescent="0.25">
      <c r="A713" t="s">
        <v>94</v>
      </c>
      <c r="B713">
        <v>711</v>
      </c>
      <c r="C713" t="s">
        <v>110</v>
      </c>
      <c r="D713">
        <v>0</v>
      </c>
      <c r="E713">
        <v>0</v>
      </c>
      <c r="F713">
        <v>256.89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74.16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f t="shared" si="251"/>
        <v>1</v>
      </c>
      <c r="W713" t="s">
        <v>22</v>
      </c>
      <c r="X713" t="s">
        <v>55</v>
      </c>
      <c r="Y713" t="s">
        <v>41</v>
      </c>
      <c r="Z713">
        <v>432.4</v>
      </c>
      <c r="AA713">
        <v>256.39999999999998</v>
      </c>
      <c r="AB713" s="1">
        <f t="shared" si="247"/>
        <v>289.77210010627317</v>
      </c>
      <c r="AC713" s="6">
        <f t="shared" si="246"/>
        <v>333.94226449590315</v>
      </c>
      <c r="AD713">
        <v>293.10000000000002</v>
      </c>
      <c r="AE713">
        <v>0</v>
      </c>
      <c r="AF713">
        <v>0</v>
      </c>
      <c r="AG713">
        <v>167.3</v>
      </c>
      <c r="AH713" s="7">
        <f t="shared" si="249"/>
        <v>244.63872430992498</v>
      </c>
      <c r="AI713">
        <v>1000000</v>
      </c>
      <c r="AJ713">
        <f t="shared" si="252"/>
        <v>0.79532000000000003</v>
      </c>
      <c r="AK713">
        <f t="shared" si="253"/>
        <v>0.79531999999999992</v>
      </c>
      <c r="AL713">
        <v>0.94572420000000001</v>
      </c>
      <c r="AM713">
        <v>0.88390899999999994</v>
      </c>
      <c r="AN713">
        <f t="shared" si="254"/>
        <v>287.21349010796831</v>
      </c>
      <c r="AO713">
        <f t="shared" si="255"/>
        <v>0</v>
      </c>
      <c r="AP713">
        <f t="shared" si="256"/>
        <v>287.21349010796831</v>
      </c>
      <c r="AQ713">
        <f t="shared" si="257"/>
        <v>283.35791264759098</v>
      </c>
      <c r="AR713">
        <v>210000</v>
      </c>
      <c r="AS713">
        <v>0.3</v>
      </c>
      <c r="AT713">
        <f t="shared" si="258"/>
        <v>283.35791264759104</v>
      </c>
      <c r="AU713">
        <f t="shared" si="259"/>
        <v>283.35791264759104</v>
      </c>
      <c r="AV713">
        <f t="shared" si="260"/>
        <v>287.21349010796837</v>
      </c>
      <c r="AW713">
        <f t="shared" si="245"/>
        <v>287.21349010796837</v>
      </c>
      <c r="AX713">
        <f t="shared" si="261"/>
        <v>287.21349010796831</v>
      </c>
      <c r="AY713">
        <f t="shared" si="262"/>
        <v>287.21349010796831</v>
      </c>
      <c r="AZ713">
        <f t="shared" si="263"/>
        <v>287.21349010796831</v>
      </c>
      <c r="BA713">
        <f t="shared" si="264"/>
        <v>287.21349010796831</v>
      </c>
      <c r="BB713">
        <f t="shared" si="265"/>
        <v>287.21349010796831</v>
      </c>
      <c r="BC713">
        <f t="shared" si="250"/>
        <v>287.21349010796831</v>
      </c>
      <c r="BD713">
        <v>0</v>
      </c>
      <c r="BE713">
        <v>2.1409592162122501E-17</v>
      </c>
      <c r="BF713">
        <v>0.12744715342857099</v>
      </c>
      <c r="BG713">
        <v>283.35791264759098</v>
      </c>
      <c r="BH713">
        <v>0.133282333333333</v>
      </c>
      <c r="BI713">
        <v>287.21349010796803</v>
      </c>
      <c r="BJ713">
        <v>283.35791264759098</v>
      </c>
      <c r="BK713">
        <v>0</v>
      </c>
    </row>
    <row r="714" spans="1:63" x14ac:dyDescent="0.25">
      <c r="A714" t="s">
        <v>94</v>
      </c>
      <c r="B714">
        <v>712</v>
      </c>
      <c r="C714" t="s">
        <v>110</v>
      </c>
      <c r="D714">
        <v>0</v>
      </c>
      <c r="E714">
        <v>0</v>
      </c>
      <c r="F714">
        <v>223.48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111.74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f t="shared" si="251"/>
        <v>1</v>
      </c>
      <c r="W714" t="s">
        <v>22</v>
      </c>
      <c r="X714" t="s">
        <v>55</v>
      </c>
      <c r="Y714" t="s">
        <v>41</v>
      </c>
      <c r="Z714">
        <v>432.4</v>
      </c>
      <c r="AA714">
        <v>256.39999999999998</v>
      </c>
      <c r="AB714" s="1">
        <f t="shared" si="247"/>
        <v>289.77210010627317</v>
      </c>
      <c r="AC714" s="6">
        <f t="shared" si="246"/>
        <v>333.94226449590315</v>
      </c>
      <c r="AD714">
        <v>293.10000000000002</v>
      </c>
      <c r="AE714">
        <v>0</v>
      </c>
      <c r="AF714">
        <v>0</v>
      </c>
      <c r="AG714">
        <v>167.3</v>
      </c>
      <c r="AH714" s="7">
        <f t="shared" si="249"/>
        <v>244.63872430992498</v>
      </c>
      <c r="AI714">
        <v>1000000</v>
      </c>
      <c r="AJ714">
        <f t="shared" si="252"/>
        <v>0.79532000000000003</v>
      </c>
      <c r="AK714">
        <f t="shared" si="253"/>
        <v>0.79531999999999992</v>
      </c>
      <c r="AL714">
        <v>0.93095220000000001</v>
      </c>
      <c r="AM714">
        <v>0.80098504000000004</v>
      </c>
      <c r="AN714">
        <f t="shared" si="254"/>
        <v>295.63625149835735</v>
      </c>
      <c r="AO714">
        <f t="shared" si="255"/>
        <v>0</v>
      </c>
      <c r="AP714">
        <f t="shared" si="256"/>
        <v>295.63625149835735</v>
      </c>
      <c r="AQ714">
        <f t="shared" si="257"/>
        <v>287.06525766800797</v>
      </c>
      <c r="AR714">
        <v>210000</v>
      </c>
      <c r="AS714">
        <v>0.3</v>
      </c>
      <c r="AT714">
        <f t="shared" si="258"/>
        <v>287.06525766800814</v>
      </c>
      <c r="AU714">
        <f t="shared" si="259"/>
        <v>287.06525766800809</v>
      </c>
      <c r="AV714">
        <f t="shared" si="260"/>
        <v>295.63625149835735</v>
      </c>
      <c r="AW714">
        <f t="shared" si="245"/>
        <v>295.6362514983573</v>
      </c>
      <c r="AX714">
        <f t="shared" si="261"/>
        <v>295.63625149835735</v>
      </c>
      <c r="AY714">
        <f t="shared" si="262"/>
        <v>295.63625149835735</v>
      </c>
      <c r="AZ714">
        <f t="shared" si="263"/>
        <v>295.63625149835735</v>
      </c>
      <c r="BA714">
        <f t="shared" si="264"/>
        <v>295.63625149835735</v>
      </c>
      <c r="BB714">
        <f t="shared" si="265"/>
        <v>295.63625149835735</v>
      </c>
      <c r="BC714">
        <f t="shared" si="250"/>
        <v>295.63625149835735</v>
      </c>
      <c r="BD714">
        <v>1.42965051024814E-8</v>
      </c>
      <c r="BE714">
        <v>3.12902361023678E-17</v>
      </c>
      <c r="BF714">
        <v>0.13080390819047599</v>
      </c>
      <c r="BG714">
        <v>287.06525766800797</v>
      </c>
      <c r="BH714">
        <v>0.133282333333333</v>
      </c>
      <c r="BI714">
        <v>295.63625149835701</v>
      </c>
      <c r="BJ714">
        <v>287.06525766800797</v>
      </c>
      <c r="BK714">
        <v>0</v>
      </c>
    </row>
    <row r="715" spans="1:63" x14ac:dyDescent="0.25">
      <c r="A715" t="s">
        <v>94</v>
      </c>
      <c r="B715">
        <v>713</v>
      </c>
      <c r="C715" t="s">
        <v>110</v>
      </c>
      <c r="D715">
        <v>0</v>
      </c>
      <c r="E715">
        <v>0</v>
      </c>
      <c r="F715">
        <v>253.5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73.180000000000007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f t="shared" si="251"/>
        <v>1</v>
      </c>
      <c r="W715" t="s">
        <v>22</v>
      </c>
      <c r="X715" t="s">
        <v>55</v>
      </c>
      <c r="Y715" t="s">
        <v>41</v>
      </c>
      <c r="Z715">
        <v>432.4</v>
      </c>
      <c r="AA715">
        <v>256.39999999999998</v>
      </c>
      <c r="AB715" s="1">
        <f t="shared" si="247"/>
        <v>258.42198048927645</v>
      </c>
      <c r="AC715" s="6">
        <f t="shared" si="246"/>
        <v>297.81342416490583</v>
      </c>
      <c r="AD715">
        <v>286</v>
      </c>
      <c r="AE715">
        <v>0</v>
      </c>
      <c r="AF715">
        <v>0</v>
      </c>
      <c r="AG715">
        <v>149.19999999999999</v>
      </c>
      <c r="AH715" s="7">
        <f t="shared" si="249"/>
        <v>218.17153417238978</v>
      </c>
      <c r="AI715">
        <v>1000000</v>
      </c>
      <c r="AJ715">
        <f t="shared" si="252"/>
        <v>0.79532000000000003</v>
      </c>
      <c r="AK715">
        <f t="shared" si="253"/>
        <v>0.79531999999999992</v>
      </c>
      <c r="AL715">
        <v>1.1215208000000001</v>
      </c>
      <c r="AM715">
        <v>1.0651242999999999</v>
      </c>
      <c r="AN715">
        <f t="shared" si="254"/>
        <v>283.42227717665384</v>
      </c>
      <c r="AO715">
        <f t="shared" si="255"/>
        <v>0</v>
      </c>
      <c r="AP715">
        <f t="shared" si="256"/>
        <v>283.42227717665384</v>
      </c>
      <c r="AQ715">
        <f t="shared" si="257"/>
        <v>279.61770730767302</v>
      </c>
      <c r="AR715">
        <v>210000</v>
      </c>
      <c r="AS715">
        <v>0.3</v>
      </c>
      <c r="AT715">
        <f t="shared" si="258"/>
        <v>279.61770730767307</v>
      </c>
      <c r="AU715">
        <f t="shared" si="259"/>
        <v>279.61770730767307</v>
      </c>
      <c r="AV715">
        <f t="shared" si="260"/>
        <v>283.42227717665401</v>
      </c>
      <c r="AW715">
        <f t="shared" si="245"/>
        <v>283.42227717665406</v>
      </c>
      <c r="AX715">
        <f t="shared" si="261"/>
        <v>283.42227717665384</v>
      </c>
      <c r="AY715">
        <f t="shared" si="262"/>
        <v>283.42227717665384</v>
      </c>
      <c r="AZ715">
        <f t="shared" si="263"/>
        <v>283.42227717665384</v>
      </c>
      <c r="BA715">
        <f t="shared" si="264"/>
        <v>283.42227717665384</v>
      </c>
      <c r="BB715">
        <f t="shared" si="265"/>
        <v>283.42227717665384</v>
      </c>
      <c r="BC715">
        <f t="shared" si="250"/>
        <v>283.42227717665384</v>
      </c>
      <c r="BD715">
        <v>1.30433027814339E-8</v>
      </c>
      <c r="BE715">
        <v>2.1592591347285099E-17</v>
      </c>
      <c r="BF715">
        <v>0.12410486069841201</v>
      </c>
      <c r="BG715">
        <v>279.61770730767302</v>
      </c>
      <c r="BH715">
        <v>0.106003047619047</v>
      </c>
      <c r="BI715">
        <v>283.42227717665298</v>
      </c>
      <c r="BJ715">
        <v>279.61770730767302</v>
      </c>
      <c r="BK715">
        <v>0</v>
      </c>
    </row>
    <row r="716" spans="1:63" x14ac:dyDescent="0.25">
      <c r="A716" t="s">
        <v>94</v>
      </c>
      <c r="B716">
        <v>714</v>
      </c>
      <c r="C716" t="s">
        <v>110</v>
      </c>
      <c r="D716">
        <v>0</v>
      </c>
      <c r="E716">
        <v>0</v>
      </c>
      <c r="F716">
        <v>222.34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111.17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f t="shared" si="251"/>
        <v>1</v>
      </c>
      <c r="W716" t="s">
        <v>22</v>
      </c>
      <c r="X716" t="s">
        <v>55</v>
      </c>
      <c r="Y716" t="s">
        <v>41</v>
      </c>
      <c r="Z716">
        <v>432.4</v>
      </c>
      <c r="AA716">
        <v>256.39999999999998</v>
      </c>
      <c r="AB716" s="1">
        <f t="shared" si="247"/>
        <v>258.42198048927645</v>
      </c>
      <c r="AC716" s="6">
        <f t="shared" si="246"/>
        <v>297.81342416490583</v>
      </c>
      <c r="AD716">
        <v>286</v>
      </c>
      <c r="AE716">
        <v>0</v>
      </c>
      <c r="AF716">
        <v>0</v>
      </c>
      <c r="AG716">
        <v>149.19999999999999</v>
      </c>
      <c r="AH716" s="7">
        <f t="shared" si="249"/>
        <v>218.17153417238978</v>
      </c>
      <c r="AI716">
        <v>1000000</v>
      </c>
      <c r="AJ716">
        <f t="shared" si="252"/>
        <v>0.79532000000000003</v>
      </c>
      <c r="AK716">
        <f t="shared" si="253"/>
        <v>0.79531999999999992</v>
      </c>
      <c r="AL716">
        <v>1.097173</v>
      </c>
      <c r="AM716">
        <v>0.99986870000000005</v>
      </c>
      <c r="AN716">
        <f t="shared" si="254"/>
        <v>294.12817325105055</v>
      </c>
      <c r="AO716">
        <f t="shared" si="255"/>
        <v>0</v>
      </c>
      <c r="AP716">
        <f t="shared" si="256"/>
        <v>294.12817325105055</v>
      </c>
      <c r="AQ716">
        <f t="shared" si="257"/>
        <v>285.60090115404</v>
      </c>
      <c r="AR716">
        <v>210000</v>
      </c>
      <c r="AS716">
        <v>0.3</v>
      </c>
      <c r="AT716">
        <f t="shared" si="258"/>
        <v>285.60090115404</v>
      </c>
      <c r="AU716">
        <f t="shared" si="259"/>
        <v>285.60090115404006</v>
      </c>
      <c r="AV716">
        <f t="shared" si="260"/>
        <v>294.12817325105061</v>
      </c>
      <c r="AW716">
        <f t="shared" si="245"/>
        <v>294.12817325105044</v>
      </c>
      <c r="AX716">
        <f t="shared" si="261"/>
        <v>294.12817325105055</v>
      </c>
      <c r="AY716">
        <f t="shared" si="262"/>
        <v>294.12817325105055</v>
      </c>
      <c r="AZ716">
        <f t="shared" si="263"/>
        <v>294.12817325105055</v>
      </c>
      <c r="BA716">
        <f t="shared" si="264"/>
        <v>294.12817325105055</v>
      </c>
      <c r="BB716">
        <f t="shared" si="265"/>
        <v>294.12817325105055</v>
      </c>
      <c r="BC716">
        <f t="shared" si="250"/>
        <v>294.12817325105055</v>
      </c>
      <c r="BD716">
        <v>0</v>
      </c>
      <c r="BE716">
        <v>4.1307125193984902E-17</v>
      </c>
      <c r="BF716">
        <v>0.12947281704761901</v>
      </c>
      <c r="BG716">
        <v>285.60090115404</v>
      </c>
      <c r="BH716">
        <v>0.106003047619047</v>
      </c>
      <c r="BI716">
        <v>294.12817325104999</v>
      </c>
      <c r="BJ716">
        <v>285.60090115404</v>
      </c>
      <c r="BK716">
        <v>0</v>
      </c>
    </row>
    <row r="717" spans="1:63" x14ac:dyDescent="0.25">
      <c r="A717" t="s">
        <v>94</v>
      </c>
      <c r="B717">
        <v>715</v>
      </c>
      <c r="C717" t="s">
        <v>110</v>
      </c>
      <c r="D717">
        <v>0</v>
      </c>
      <c r="E717">
        <v>0</v>
      </c>
      <c r="F717">
        <v>241.92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140.31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f t="shared" si="251"/>
        <v>1</v>
      </c>
      <c r="W717" t="s">
        <v>18</v>
      </c>
      <c r="X717" t="s">
        <v>56</v>
      </c>
      <c r="Y717" t="s">
        <v>45</v>
      </c>
      <c r="Z717">
        <v>635</v>
      </c>
      <c r="AA717">
        <v>425</v>
      </c>
      <c r="AB717">
        <v>318</v>
      </c>
      <c r="AC717">
        <v>400</v>
      </c>
      <c r="AD717">
        <v>0</v>
      </c>
      <c r="AE717">
        <v>0</v>
      </c>
      <c r="AF717">
        <v>0</v>
      </c>
      <c r="AG717">
        <v>225</v>
      </c>
      <c r="AH717">
        <v>411</v>
      </c>
      <c r="AI717">
        <v>200000</v>
      </c>
      <c r="AJ717">
        <f t="shared" si="252"/>
        <v>0.42</v>
      </c>
      <c r="AK717">
        <f t="shared" si="253"/>
        <v>0.66902676550963069</v>
      </c>
      <c r="AL717">
        <v>1.1892438999999999</v>
      </c>
      <c r="AM717">
        <v>0.85613130000000004</v>
      </c>
      <c r="AN717">
        <f t="shared" si="254"/>
        <v>342.90811407722623</v>
      </c>
      <c r="AO717">
        <f t="shared" si="255"/>
        <v>0</v>
      </c>
      <c r="AP717">
        <f t="shared" si="256"/>
        <v>342.90811407722623</v>
      </c>
      <c r="AQ717">
        <f t="shared" si="257"/>
        <v>330.631937867472</v>
      </c>
      <c r="AR717">
        <v>180000</v>
      </c>
      <c r="AS717">
        <v>0.28999999999999998</v>
      </c>
      <c r="AT717">
        <f t="shared" si="258"/>
        <v>330.63193786747217</v>
      </c>
      <c r="AU717">
        <f t="shared" si="259"/>
        <v>330.63193786747217</v>
      </c>
      <c r="AV717">
        <f t="shared" si="260"/>
        <v>342.90811407722617</v>
      </c>
      <c r="AW717">
        <f t="shared" si="245"/>
        <v>342.90811407722623</v>
      </c>
      <c r="AX717">
        <f t="shared" si="261"/>
        <v>342.90811407722623</v>
      </c>
      <c r="AY717">
        <f t="shared" si="262"/>
        <v>342.90811407722623</v>
      </c>
      <c r="AZ717">
        <f t="shared" si="263"/>
        <v>342.90811407722623</v>
      </c>
      <c r="BA717">
        <f t="shared" si="264"/>
        <v>342.90811407722623</v>
      </c>
      <c r="BB717">
        <f t="shared" si="265"/>
        <v>342.90811407722623</v>
      </c>
      <c r="BC717">
        <f t="shared" si="250"/>
        <v>342.90811407722623</v>
      </c>
      <c r="BD717">
        <v>2.1355598208537401E-8</v>
      </c>
      <c r="BE717">
        <v>4.0444771475375201E-17</v>
      </c>
      <c r="BF717">
        <v>0.20243977469999999</v>
      </c>
      <c r="BG717">
        <v>330.631937867472</v>
      </c>
      <c r="BH717">
        <v>0.187266666666666</v>
      </c>
      <c r="BI717">
        <v>342.908114077226</v>
      </c>
      <c r="BJ717">
        <v>330.631937867472</v>
      </c>
      <c r="BK717">
        <v>0</v>
      </c>
    </row>
    <row r="718" spans="1:63" x14ac:dyDescent="0.25">
      <c r="A718" t="s">
        <v>94</v>
      </c>
      <c r="B718">
        <v>716</v>
      </c>
      <c r="C718" t="s">
        <v>110</v>
      </c>
      <c r="D718">
        <v>0</v>
      </c>
      <c r="E718">
        <v>0</v>
      </c>
      <c r="F718">
        <v>247.14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143.34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90</v>
      </c>
      <c r="V718">
        <f t="shared" si="251"/>
        <v>0</v>
      </c>
      <c r="W718" t="s">
        <v>18</v>
      </c>
      <c r="X718" t="s">
        <v>56</v>
      </c>
      <c r="Y718" t="s">
        <v>45</v>
      </c>
      <c r="Z718">
        <v>635</v>
      </c>
      <c r="AA718">
        <v>425</v>
      </c>
      <c r="AB718">
        <v>318</v>
      </c>
      <c r="AC718">
        <v>400</v>
      </c>
      <c r="AD718">
        <v>0</v>
      </c>
      <c r="AE718">
        <v>0</v>
      </c>
      <c r="AF718">
        <v>0</v>
      </c>
      <c r="AG718">
        <v>225</v>
      </c>
      <c r="AH718">
        <v>411</v>
      </c>
      <c r="AI718">
        <v>200000</v>
      </c>
      <c r="AJ718">
        <f t="shared" si="252"/>
        <v>0.42</v>
      </c>
      <c r="AK718">
        <f t="shared" si="253"/>
        <v>0.66902676550963069</v>
      </c>
      <c r="AL718">
        <v>1.328811</v>
      </c>
      <c r="AM718">
        <v>0.63323003</v>
      </c>
      <c r="AN718">
        <f t="shared" si="254"/>
        <v>350.31021452421282</v>
      </c>
      <c r="AO718">
        <f t="shared" si="255"/>
        <v>0</v>
      </c>
      <c r="AP718">
        <f t="shared" si="256"/>
        <v>350.31021452421282</v>
      </c>
      <c r="AQ718">
        <f t="shared" si="257"/>
        <v>247.14</v>
      </c>
      <c r="AR718">
        <v>180000</v>
      </c>
      <c r="AS718">
        <v>0.28999999999999998</v>
      </c>
      <c r="AT718">
        <f t="shared" si="258"/>
        <v>247.14000000000016</v>
      </c>
      <c r="AU718">
        <f t="shared" si="259"/>
        <v>247.14000000000004</v>
      </c>
      <c r="AV718">
        <f t="shared" si="260"/>
        <v>350.31021452421277</v>
      </c>
      <c r="AW718">
        <f t="shared" si="245"/>
        <v>350.31021452421282</v>
      </c>
      <c r="AX718">
        <f t="shared" si="261"/>
        <v>350.31021452421282</v>
      </c>
      <c r="AY718">
        <f t="shared" si="262"/>
        <v>350.31021452421282</v>
      </c>
      <c r="AZ718">
        <f t="shared" si="263"/>
        <v>350.31021452421282</v>
      </c>
      <c r="BA718">
        <f t="shared" si="264"/>
        <v>350.31021452421282</v>
      </c>
      <c r="BB718">
        <f t="shared" si="265"/>
        <v>350.31021452421282</v>
      </c>
      <c r="BC718">
        <f t="shared" si="250"/>
        <v>350.31021452421282</v>
      </c>
      <c r="BD718">
        <v>0.86163286857085397</v>
      </c>
      <c r="BE718">
        <v>0.66525168816401103</v>
      </c>
      <c r="BF718">
        <v>0.11310774</v>
      </c>
      <c r="BG718">
        <v>247.14</v>
      </c>
      <c r="BH718">
        <v>0.187266666666666</v>
      </c>
      <c r="BI718">
        <v>248.272162756922</v>
      </c>
      <c r="BJ718">
        <v>247.14</v>
      </c>
      <c r="BK718">
        <v>0</v>
      </c>
    </row>
    <row r="719" spans="1:63" x14ac:dyDescent="0.25">
      <c r="A719" t="s">
        <v>94</v>
      </c>
      <c r="B719">
        <v>717</v>
      </c>
      <c r="C719" t="s">
        <v>110</v>
      </c>
      <c r="D719">
        <v>0</v>
      </c>
      <c r="E719">
        <v>0</v>
      </c>
      <c r="F719">
        <v>146.09</v>
      </c>
      <c r="G719">
        <v>0</v>
      </c>
      <c r="H719">
        <v>0</v>
      </c>
      <c r="I719">
        <v>146.09</v>
      </c>
      <c r="J719">
        <v>0</v>
      </c>
      <c r="K719">
        <v>0</v>
      </c>
      <c r="L719">
        <v>84.73</v>
      </c>
      <c r="M719">
        <v>0</v>
      </c>
      <c r="N719">
        <v>0</v>
      </c>
      <c r="O719">
        <v>84.73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f t="shared" si="251"/>
        <v>1</v>
      </c>
      <c r="W719" t="s">
        <v>18</v>
      </c>
      <c r="X719" t="s">
        <v>56</v>
      </c>
      <c r="Y719" t="s">
        <v>45</v>
      </c>
      <c r="Z719">
        <v>635</v>
      </c>
      <c r="AA719">
        <v>425</v>
      </c>
      <c r="AB719">
        <v>318</v>
      </c>
      <c r="AC719">
        <v>400</v>
      </c>
      <c r="AD719">
        <v>0</v>
      </c>
      <c r="AE719">
        <v>0</v>
      </c>
      <c r="AF719">
        <v>0</v>
      </c>
      <c r="AG719">
        <v>225</v>
      </c>
      <c r="AH719">
        <v>411</v>
      </c>
      <c r="AI719">
        <v>200000</v>
      </c>
      <c r="AJ719">
        <f t="shared" si="252"/>
        <v>0.42</v>
      </c>
      <c r="AK719">
        <f t="shared" si="253"/>
        <v>0.66902676550963069</v>
      </c>
      <c r="AL719">
        <v>0.40223239999999999</v>
      </c>
      <c r="AM719">
        <v>0.32668940000000002</v>
      </c>
      <c r="AN719">
        <f t="shared" si="254"/>
        <v>207.07439919024276</v>
      </c>
      <c r="AO719">
        <f t="shared" si="255"/>
        <v>207.07439919024276</v>
      </c>
      <c r="AP719">
        <f t="shared" si="256"/>
        <v>414.14879838048552</v>
      </c>
      <c r="AQ719">
        <f t="shared" si="257"/>
        <v>399.32219663825202</v>
      </c>
      <c r="AR719">
        <v>180000</v>
      </c>
      <c r="AS719">
        <v>0.28999999999999998</v>
      </c>
      <c r="AT719">
        <f t="shared" si="258"/>
        <v>298.46324280397215</v>
      </c>
      <c r="AU719">
        <f t="shared" si="259"/>
        <v>318.40519343332426</v>
      </c>
      <c r="AV719">
        <f t="shared" si="260"/>
        <v>313.38080224210103</v>
      </c>
      <c r="AW719">
        <f t="shared" si="245"/>
        <v>309.54501004106578</v>
      </c>
      <c r="AX719">
        <f t="shared" si="261"/>
        <v>292.84742375510154</v>
      </c>
      <c r="AY719">
        <f t="shared" si="262"/>
        <v>407.48216502084119</v>
      </c>
      <c r="AZ719">
        <f t="shared" si="263"/>
        <v>403.83791224547497</v>
      </c>
      <c r="BA719">
        <f t="shared" si="264"/>
        <v>237.12487434387984</v>
      </c>
      <c r="BB719">
        <f t="shared" si="265"/>
        <v>219.44152359717211</v>
      </c>
      <c r="BC719">
        <f t="shared" si="250"/>
        <v>231.71552219691338</v>
      </c>
      <c r="BD719">
        <v>0</v>
      </c>
      <c r="BE719">
        <v>5.0945275067787503E-17</v>
      </c>
      <c r="BF719">
        <v>0.29529299394073999</v>
      </c>
      <c r="BG719">
        <v>399.32219663825299</v>
      </c>
      <c r="BH719">
        <v>0.187266666666666</v>
      </c>
      <c r="BI719">
        <v>414.148798380485</v>
      </c>
      <c r="BJ719">
        <v>199.66109831912601</v>
      </c>
      <c r="BK719">
        <v>199.66109831912601</v>
      </c>
    </row>
    <row r="720" spans="1:63" x14ac:dyDescent="0.25">
      <c r="A720" t="s">
        <v>94</v>
      </c>
      <c r="B720">
        <v>718</v>
      </c>
      <c r="C720" t="s">
        <v>110</v>
      </c>
      <c r="D720">
        <v>0</v>
      </c>
      <c r="E720">
        <v>0</v>
      </c>
      <c r="F720">
        <v>185.92</v>
      </c>
      <c r="G720">
        <v>0</v>
      </c>
      <c r="H720">
        <v>0</v>
      </c>
      <c r="I720">
        <v>185.92</v>
      </c>
      <c r="J720">
        <v>0</v>
      </c>
      <c r="K720">
        <v>0</v>
      </c>
      <c r="L720">
        <v>107.84</v>
      </c>
      <c r="M720">
        <v>0</v>
      </c>
      <c r="N720">
        <v>0</v>
      </c>
      <c r="O720">
        <v>107.84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90</v>
      </c>
      <c r="V720">
        <f t="shared" si="251"/>
        <v>0</v>
      </c>
      <c r="W720" t="s">
        <v>18</v>
      </c>
      <c r="X720" t="s">
        <v>56</v>
      </c>
      <c r="Y720" t="s">
        <v>45</v>
      </c>
      <c r="Z720">
        <v>635</v>
      </c>
      <c r="AA720">
        <v>425</v>
      </c>
      <c r="AB720">
        <v>318</v>
      </c>
      <c r="AC720">
        <v>400</v>
      </c>
      <c r="AD720">
        <v>0</v>
      </c>
      <c r="AE720">
        <v>0</v>
      </c>
      <c r="AF720">
        <v>0</v>
      </c>
      <c r="AG720">
        <v>225</v>
      </c>
      <c r="AH720">
        <v>411</v>
      </c>
      <c r="AI720">
        <v>200000</v>
      </c>
      <c r="AJ720">
        <f t="shared" si="252"/>
        <v>0.42</v>
      </c>
      <c r="AK720">
        <f t="shared" si="253"/>
        <v>0.66902676550963069</v>
      </c>
      <c r="AL720">
        <v>0.72687729999999995</v>
      </c>
      <c r="AM720">
        <v>0.37658963000000001</v>
      </c>
      <c r="AN720">
        <f t="shared" si="254"/>
        <v>263.54248841505614</v>
      </c>
      <c r="AO720">
        <f t="shared" si="255"/>
        <v>263.54248841505614</v>
      </c>
      <c r="AP720">
        <f t="shared" si="256"/>
        <v>527.08497683011228</v>
      </c>
      <c r="AQ720">
        <f t="shared" si="257"/>
        <v>440.02680362398797</v>
      </c>
      <c r="AR720">
        <v>180000</v>
      </c>
      <c r="AS720">
        <v>0.28999999999999998</v>
      </c>
      <c r="AT720">
        <f t="shared" si="258"/>
        <v>306.43252720632381</v>
      </c>
      <c r="AU720">
        <f t="shared" si="259"/>
        <v>318.1097526637318</v>
      </c>
      <c r="AV720">
        <f t="shared" si="260"/>
        <v>318.47017571215588</v>
      </c>
      <c r="AW720">
        <f t="shared" si="245"/>
        <v>393.95629079062871</v>
      </c>
      <c r="AX720">
        <f t="shared" si="261"/>
        <v>372.70536137812667</v>
      </c>
      <c r="AY720">
        <f t="shared" si="262"/>
        <v>637.49989153041793</v>
      </c>
      <c r="AZ720">
        <f t="shared" si="263"/>
        <v>693.7153711642087</v>
      </c>
      <c r="BA720">
        <f t="shared" si="264"/>
        <v>335.92712461200705</v>
      </c>
      <c r="BB720">
        <f t="shared" si="265"/>
        <v>309.27087419263626</v>
      </c>
      <c r="BC720">
        <f t="shared" si="250"/>
        <v>318.38333670487606</v>
      </c>
      <c r="BD720">
        <v>0.86167689874350795</v>
      </c>
      <c r="BE720">
        <v>0.110263141054597</v>
      </c>
      <c r="BF720">
        <v>0.34939883588873299</v>
      </c>
      <c r="BG720">
        <v>434.36778354283501</v>
      </c>
      <c r="BH720">
        <v>0.187266666666666</v>
      </c>
      <c r="BI720">
        <v>449.72743037484901</v>
      </c>
      <c r="BJ720">
        <v>185.92</v>
      </c>
      <c r="BK720">
        <v>254.10680362398799</v>
      </c>
    </row>
    <row r="721" spans="1:63" x14ac:dyDescent="0.25">
      <c r="A721" t="s">
        <v>94</v>
      </c>
      <c r="B721">
        <v>719</v>
      </c>
      <c r="C721" t="s">
        <v>109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205.25</v>
      </c>
      <c r="M721">
        <v>0</v>
      </c>
      <c r="N721">
        <v>0</v>
      </c>
      <c r="O721">
        <v>205.25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f t="shared" si="251"/>
        <v>1</v>
      </c>
      <c r="W721" t="s">
        <v>21</v>
      </c>
      <c r="X721" t="s">
        <v>56</v>
      </c>
      <c r="Y721" t="s">
        <v>45</v>
      </c>
      <c r="Z721">
        <v>635</v>
      </c>
      <c r="AA721">
        <v>425</v>
      </c>
      <c r="AB721">
        <v>318</v>
      </c>
      <c r="AC721">
        <v>400</v>
      </c>
      <c r="AD721">
        <v>0</v>
      </c>
      <c r="AE721">
        <v>0</v>
      </c>
      <c r="AF721">
        <v>0</v>
      </c>
      <c r="AG721">
        <v>225</v>
      </c>
      <c r="AH721">
        <v>411</v>
      </c>
      <c r="AI721">
        <v>200000</v>
      </c>
      <c r="AJ721">
        <f t="shared" si="252"/>
        <v>0.42</v>
      </c>
      <c r="AK721">
        <f t="shared" si="253"/>
        <v>0.66902676550963069</v>
      </c>
      <c r="AL721">
        <v>1.2108568</v>
      </c>
      <c r="AM721">
        <v>1.0774535999999999</v>
      </c>
      <c r="AN721">
        <f t="shared" si="254"/>
        <v>355.50342825351208</v>
      </c>
      <c r="AO721">
        <f t="shared" si="255"/>
        <v>355.50342825351208</v>
      </c>
      <c r="AP721">
        <f t="shared" si="256"/>
        <v>711.00685650702417</v>
      </c>
      <c r="AQ721">
        <f t="shared" si="257"/>
        <v>659.36063349277799</v>
      </c>
      <c r="AR721">
        <v>180000</v>
      </c>
      <c r="AS721">
        <v>0.28999999999999998</v>
      </c>
      <c r="AT721">
        <f t="shared" si="258"/>
        <v>492.8223737780682</v>
      </c>
      <c r="AU721">
        <f t="shared" si="259"/>
        <v>312.44757757203911</v>
      </c>
      <c r="AV721">
        <f t="shared" si="260"/>
        <v>307.16347454672052</v>
      </c>
      <c r="AW721">
        <f t="shared" si="245"/>
        <v>531.42403261190748</v>
      </c>
      <c r="AX721">
        <f t="shared" si="261"/>
        <v>502.75776970624736</v>
      </c>
      <c r="AY721">
        <f t="shared" si="262"/>
        <v>1259.8629108065434</v>
      </c>
      <c r="AZ721">
        <f t="shared" si="263"/>
        <v>2174.0490676128647</v>
      </c>
      <c r="BA721">
        <f t="shared" si="264"/>
        <v>648.72946671578518</v>
      </c>
      <c r="BB721">
        <f t="shared" si="265"/>
        <v>696.48547943543326</v>
      </c>
      <c r="BC721">
        <f t="shared" si="250"/>
        <v>517.79610046973005</v>
      </c>
      <c r="BD721">
        <v>0</v>
      </c>
      <c r="BE721">
        <v>9.4546609645539302E-17</v>
      </c>
      <c r="BF721">
        <v>0.80510452777777697</v>
      </c>
      <c r="BG721">
        <v>659.36063349277902</v>
      </c>
      <c r="BH721">
        <v>0.187266666666666</v>
      </c>
      <c r="BI721">
        <v>711.00685650702405</v>
      </c>
      <c r="BJ721">
        <v>329.680316746389</v>
      </c>
      <c r="BK721">
        <v>329.680316746389</v>
      </c>
    </row>
    <row r="722" spans="1:63" x14ac:dyDescent="0.25">
      <c r="A722" t="s">
        <v>94</v>
      </c>
      <c r="B722">
        <v>720</v>
      </c>
      <c r="C722" t="s">
        <v>110</v>
      </c>
      <c r="D722">
        <v>0</v>
      </c>
      <c r="E722">
        <v>0</v>
      </c>
      <c r="F722">
        <v>526.61</v>
      </c>
      <c r="G722">
        <v>0</v>
      </c>
      <c r="H722">
        <v>0</v>
      </c>
      <c r="I722">
        <v>333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f t="shared" si="251"/>
        <v>1</v>
      </c>
      <c r="W722" t="s">
        <v>29</v>
      </c>
      <c r="X722" t="s">
        <v>57</v>
      </c>
      <c r="Y722" t="s">
        <v>41</v>
      </c>
      <c r="Z722">
        <v>843.9</v>
      </c>
      <c r="AA722">
        <v>731.5</v>
      </c>
      <c r="AB722" s="1">
        <f t="shared" ref="AB722:AB744" si="266">AG722*SQRT(3)</f>
        <v>632.51043333174357</v>
      </c>
      <c r="AC722" s="6">
        <f t="shared" ref="AC722:AC744" si="267">(2^(1-AJ722))*AB722</f>
        <v>771.71560413650639</v>
      </c>
      <c r="AD722">
        <v>541.83238503921496</v>
      </c>
      <c r="AE722">
        <v>1028.5</v>
      </c>
      <c r="AF722">
        <v>0</v>
      </c>
      <c r="AG722">
        <v>365.18006894932898</v>
      </c>
      <c r="AH722" s="7">
        <f t="shared" ref="AH722:AH748" si="268">(2*AG722)/((AB722/AC722)+0.5)</f>
        <v>553.46415516809691</v>
      </c>
      <c r="AI722">
        <v>200000</v>
      </c>
      <c r="AJ722">
        <f t="shared" si="252"/>
        <v>0.71301999999999999</v>
      </c>
      <c r="AK722">
        <f t="shared" si="253"/>
        <v>0.71301999999999999</v>
      </c>
      <c r="AL722">
        <v>0.62748340000000002</v>
      </c>
      <c r="AM722">
        <v>0.62497919999999996</v>
      </c>
      <c r="AN722">
        <f t="shared" si="254"/>
        <v>526.61</v>
      </c>
      <c r="AO722">
        <f t="shared" si="255"/>
        <v>333</v>
      </c>
      <c r="AP722">
        <f t="shared" si="256"/>
        <v>859.61</v>
      </c>
      <c r="AQ722">
        <f t="shared" si="257"/>
        <v>859.60999999999899</v>
      </c>
      <c r="AR722">
        <v>210000</v>
      </c>
      <c r="AS722">
        <v>0.28999999999999998</v>
      </c>
      <c r="AT722">
        <f t="shared" si="258"/>
        <v>606.12471387872154</v>
      </c>
      <c r="AU722">
        <f t="shared" si="259"/>
        <v>632.84617905100913</v>
      </c>
      <c r="AV722">
        <f t="shared" si="260"/>
        <v>632.07008693907699</v>
      </c>
      <c r="AW722">
        <f t="shared" si="245"/>
        <v>606.12471387872222</v>
      </c>
      <c r="AX722">
        <f t="shared" si="261"/>
        <v>672.81440390348359</v>
      </c>
      <c r="AY722">
        <f t="shared" si="262"/>
        <v>1213.0892718731652</v>
      </c>
      <c r="AZ722">
        <f t="shared" si="263"/>
        <v>966.66302383939774</v>
      </c>
      <c r="BA722">
        <f t="shared" si="264"/>
        <v>591.44782158363705</v>
      </c>
      <c r="BB722">
        <f t="shared" si="265"/>
        <v>550.24045760436411</v>
      </c>
      <c r="BC722">
        <f t="shared" si="250"/>
        <v>623.72853068814857</v>
      </c>
      <c r="BD722">
        <v>0</v>
      </c>
      <c r="BE722">
        <v>0</v>
      </c>
      <c r="BF722">
        <v>1.17290373349206</v>
      </c>
      <c r="BG722">
        <v>859.61</v>
      </c>
      <c r="BH722">
        <v>0.63503087027541205</v>
      </c>
      <c r="BI722">
        <v>859.61</v>
      </c>
      <c r="BJ722">
        <v>526.60999999999899</v>
      </c>
      <c r="BK722">
        <v>333</v>
      </c>
    </row>
    <row r="723" spans="1:63" x14ac:dyDescent="0.25">
      <c r="A723" t="s">
        <v>94</v>
      </c>
      <c r="B723">
        <v>721</v>
      </c>
      <c r="C723" t="s">
        <v>110</v>
      </c>
      <c r="D723">
        <v>0</v>
      </c>
      <c r="E723">
        <v>0</v>
      </c>
      <c r="F723">
        <v>510.64</v>
      </c>
      <c r="G723">
        <v>0</v>
      </c>
      <c r="H723">
        <v>0</v>
      </c>
      <c r="I723">
        <v>523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f t="shared" si="251"/>
        <v>1</v>
      </c>
      <c r="W723" t="s">
        <v>29</v>
      </c>
      <c r="X723" t="s">
        <v>57</v>
      </c>
      <c r="Y723" t="s">
        <v>41</v>
      </c>
      <c r="Z723">
        <v>843.9</v>
      </c>
      <c r="AA723">
        <v>731.5</v>
      </c>
      <c r="AB723" s="1">
        <f t="shared" si="266"/>
        <v>632.51043333174357</v>
      </c>
      <c r="AC723" s="6">
        <f t="shared" si="267"/>
        <v>771.71560413650639</v>
      </c>
      <c r="AD723">
        <v>541.83238503921496</v>
      </c>
      <c r="AE723">
        <v>1028.5</v>
      </c>
      <c r="AF723">
        <v>0</v>
      </c>
      <c r="AG723">
        <v>365.18006894932898</v>
      </c>
      <c r="AH723" s="7">
        <f t="shared" si="268"/>
        <v>553.46415516809691</v>
      </c>
      <c r="AI723">
        <v>200000</v>
      </c>
      <c r="AJ723">
        <f t="shared" si="252"/>
        <v>0.71301999999999999</v>
      </c>
      <c r="AK723">
        <f t="shared" si="253"/>
        <v>0.71301999999999999</v>
      </c>
      <c r="AL723">
        <v>0.69669099999999995</v>
      </c>
      <c r="AM723">
        <v>0.69624496000000002</v>
      </c>
      <c r="AN723">
        <f t="shared" si="254"/>
        <v>510.64</v>
      </c>
      <c r="AO723">
        <f t="shared" si="255"/>
        <v>523</v>
      </c>
      <c r="AP723">
        <f t="shared" si="256"/>
        <v>1033.6399999999999</v>
      </c>
      <c r="AQ723">
        <f t="shared" si="257"/>
        <v>1033.639999999999</v>
      </c>
      <c r="AR723">
        <v>210000</v>
      </c>
      <c r="AS723">
        <v>0.28999999999999998</v>
      </c>
      <c r="AT723">
        <f t="shared" si="258"/>
        <v>625.17807792390988</v>
      </c>
      <c r="AU723">
        <f t="shared" si="259"/>
        <v>632.6174569588519</v>
      </c>
      <c r="AV723">
        <f t="shared" si="260"/>
        <v>632.41850656030169</v>
      </c>
      <c r="AW723">
        <f t="shared" si="245"/>
        <v>625.17807792391056</v>
      </c>
      <c r="AX723">
        <f t="shared" si="261"/>
        <v>726.51079111049683</v>
      </c>
      <c r="AY723">
        <f t="shared" si="262"/>
        <v>2175.1131692115928</v>
      </c>
      <c r="AZ723">
        <f t="shared" si="263"/>
        <v>1791.5259472422065</v>
      </c>
      <c r="BA723">
        <f t="shared" si="264"/>
        <v>730.36642326455808</v>
      </c>
      <c r="BB723">
        <f t="shared" si="265"/>
        <v>691.27408845894217</v>
      </c>
      <c r="BC723">
        <f t="shared" si="250"/>
        <v>829.06836619272178</v>
      </c>
      <c r="BD723">
        <v>0</v>
      </c>
      <c r="BE723">
        <v>0</v>
      </c>
      <c r="BF723">
        <v>1.6958915073015799</v>
      </c>
      <c r="BG723">
        <v>1033.6399999999901</v>
      </c>
      <c r="BH723">
        <v>0.63503087027541205</v>
      </c>
      <c r="BI723">
        <v>1033.6399999999901</v>
      </c>
      <c r="BJ723">
        <v>510.63999999999902</v>
      </c>
      <c r="BK723">
        <v>523</v>
      </c>
    </row>
    <row r="724" spans="1:63" x14ac:dyDescent="0.25">
      <c r="A724" t="s">
        <v>94</v>
      </c>
      <c r="B724">
        <v>722</v>
      </c>
      <c r="C724" t="s">
        <v>110</v>
      </c>
      <c r="D724">
        <v>0</v>
      </c>
      <c r="E724">
        <v>0</v>
      </c>
      <c r="F724">
        <v>504.1</v>
      </c>
      <c r="G724">
        <v>0</v>
      </c>
      <c r="H724">
        <v>0</v>
      </c>
      <c r="I724">
        <v>713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f t="shared" si="251"/>
        <v>1</v>
      </c>
      <c r="W724" t="s">
        <v>29</v>
      </c>
      <c r="X724" t="s">
        <v>57</v>
      </c>
      <c r="Y724" t="s">
        <v>41</v>
      </c>
      <c r="Z724">
        <v>843.9</v>
      </c>
      <c r="AA724">
        <v>731.5</v>
      </c>
      <c r="AB724" s="1">
        <f t="shared" si="266"/>
        <v>632.51043333174357</v>
      </c>
      <c r="AC724" s="6">
        <f t="shared" si="267"/>
        <v>771.71560413650639</v>
      </c>
      <c r="AD724">
        <v>541.83238503921496</v>
      </c>
      <c r="AE724">
        <v>1028.5</v>
      </c>
      <c r="AF724">
        <v>0</v>
      </c>
      <c r="AG724">
        <v>365.18006894932898</v>
      </c>
      <c r="AH724" s="7">
        <f t="shared" si="268"/>
        <v>553.46415516809691</v>
      </c>
      <c r="AI724">
        <v>200000</v>
      </c>
      <c r="AJ724">
        <f t="shared" si="252"/>
        <v>0.71301999999999999</v>
      </c>
      <c r="AK724">
        <f t="shared" si="253"/>
        <v>0.71301999999999999</v>
      </c>
      <c r="AL724">
        <v>0.74340426999999998</v>
      </c>
      <c r="AM724">
        <v>0.74337810000000004</v>
      </c>
      <c r="AN724">
        <f t="shared" si="254"/>
        <v>504.1</v>
      </c>
      <c r="AO724">
        <f t="shared" si="255"/>
        <v>713</v>
      </c>
      <c r="AP724">
        <f t="shared" si="256"/>
        <v>1217.0999999999999</v>
      </c>
      <c r="AQ724">
        <f t="shared" si="257"/>
        <v>1217.099999999999</v>
      </c>
      <c r="AR724">
        <v>210000</v>
      </c>
      <c r="AS724">
        <v>0.28999999999999998</v>
      </c>
      <c r="AT724">
        <f t="shared" si="258"/>
        <v>649.19532901142645</v>
      </c>
      <c r="AU724">
        <f t="shared" si="259"/>
        <v>632.0537543441701</v>
      </c>
      <c r="AV724">
        <f t="shared" si="260"/>
        <v>632.03917455653448</v>
      </c>
      <c r="AW724">
        <f t="shared" si="245"/>
        <v>649.19532901142725</v>
      </c>
      <c r="AX724">
        <f t="shared" si="261"/>
        <v>783.28801216410807</v>
      </c>
      <c r="AY724">
        <f t="shared" si="262"/>
        <v>5995.6706646294888</v>
      </c>
      <c r="AZ724">
        <f t="shared" si="263"/>
        <v>19932.38648648651</v>
      </c>
      <c r="BA724">
        <f t="shared" si="264"/>
        <v>2255.7262350745473</v>
      </c>
      <c r="BB724">
        <f t="shared" si="265"/>
        <v>5176.1686605916002</v>
      </c>
      <c r="BC724">
        <f t="shared" si="250"/>
        <v>1761.5635120691197</v>
      </c>
      <c r="BD724">
        <v>0</v>
      </c>
      <c r="BE724">
        <v>0</v>
      </c>
      <c r="BF724">
        <v>2.3513212857142798</v>
      </c>
      <c r="BG724">
        <v>1217.0999999999999</v>
      </c>
      <c r="BH724">
        <v>0.63503087027541205</v>
      </c>
      <c r="BI724">
        <v>1217.0999999999999</v>
      </c>
      <c r="BJ724">
        <v>504.099999999999</v>
      </c>
      <c r="BK724">
        <v>713</v>
      </c>
    </row>
    <row r="725" spans="1:63" x14ac:dyDescent="0.25">
      <c r="A725" t="s">
        <v>94</v>
      </c>
      <c r="B725">
        <v>723</v>
      </c>
      <c r="C725" t="s">
        <v>110</v>
      </c>
      <c r="D725">
        <v>0</v>
      </c>
      <c r="E725">
        <v>0</v>
      </c>
      <c r="F725">
        <v>492.21</v>
      </c>
      <c r="G725">
        <v>0</v>
      </c>
      <c r="H725">
        <v>0</v>
      </c>
      <c r="I725">
        <v>862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f t="shared" si="251"/>
        <v>1</v>
      </c>
      <c r="W725" t="s">
        <v>29</v>
      </c>
      <c r="X725" t="s">
        <v>57</v>
      </c>
      <c r="Y725" t="s">
        <v>41</v>
      </c>
      <c r="Z725">
        <v>843.9</v>
      </c>
      <c r="AA725">
        <v>731.5</v>
      </c>
      <c r="AB725" s="1">
        <f t="shared" si="266"/>
        <v>632.51043333174357</v>
      </c>
      <c r="AC725" s="6">
        <f t="shared" si="267"/>
        <v>771.71560413650639</v>
      </c>
      <c r="AD725">
        <v>541.83238503921496</v>
      </c>
      <c r="AE725">
        <v>1028.5</v>
      </c>
      <c r="AF725">
        <v>0</v>
      </c>
      <c r="AG725">
        <v>365.18006894932898</v>
      </c>
      <c r="AH725" s="7">
        <f t="shared" si="268"/>
        <v>553.46415516809691</v>
      </c>
      <c r="AI725">
        <v>200000</v>
      </c>
      <c r="AJ725">
        <f t="shared" si="252"/>
        <v>0.71301999999999999</v>
      </c>
      <c r="AK725">
        <f t="shared" si="253"/>
        <v>0.71301999999999999</v>
      </c>
      <c r="AL725">
        <v>0.75256579999999995</v>
      </c>
      <c r="AM725">
        <v>0.75228660000000003</v>
      </c>
      <c r="AN725">
        <f t="shared" si="254"/>
        <v>492.21</v>
      </c>
      <c r="AO725">
        <f t="shared" si="255"/>
        <v>862</v>
      </c>
      <c r="AP725">
        <f t="shared" si="256"/>
        <v>1354.21</v>
      </c>
      <c r="AQ725">
        <f t="shared" si="257"/>
        <v>1354.21</v>
      </c>
      <c r="AR725">
        <v>210000</v>
      </c>
      <c r="AS725">
        <v>0.28999999999999998</v>
      </c>
      <c r="AT725">
        <f t="shared" si="258"/>
        <v>658.09464152426926</v>
      </c>
      <c r="AU725">
        <f t="shared" si="259"/>
        <v>632.45449952717286</v>
      </c>
      <c r="AV725">
        <f t="shared" si="260"/>
        <v>632.27581248014269</v>
      </c>
      <c r="AW725">
        <f t="shared" si="245"/>
        <v>658.09464152426926</v>
      </c>
      <c r="AX725">
        <f t="shared" si="261"/>
        <v>816.42862768278769</v>
      </c>
      <c r="AY725">
        <f t="shared" si="262"/>
        <v>-46390.112651933843</v>
      </c>
      <c r="AZ725">
        <f t="shared" si="263"/>
        <v>-2759.0162068965515</v>
      </c>
      <c r="BA725" t="e">
        <f t="shared" si="264"/>
        <v>#NUM!</v>
      </c>
      <c r="BB725">
        <f t="shared" si="265"/>
        <v>-530.23454998094326</v>
      </c>
      <c r="BC725">
        <f t="shared" si="250"/>
        <v>-11352.728778934006</v>
      </c>
      <c r="BD725">
        <v>0</v>
      </c>
      <c r="BE725">
        <v>0</v>
      </c>
      <c r="BF725">
        <v>2.9109281334920598</v>
      </c>
      <c r="BG725">
        <v>1354.21</v>
      </c>
      <c r="BH725">
        <v>0.63503087027541205</v>
      </c>
      <c r="BI725">
        <v>1354.21</v>
      </c>
      <c r="BJ725">
        <v>492.21</v>
      </c>
      <c r="BK725">
        <v>862</v>
      </c>
    </row>
    <row r="726" spans="1:63" x14ac:dyDescent="0.25">
      <c r="A726" t="s">
        <v>94</v>
      </c>
      <c r="B726">
        <v>724</v>
      </c>
      <c r="C726" t="s">
        <v>109</v>
      </c>
      <c r="D726">
        <v>0</v>
      </c>
      <c r="E726">
        <v>0</v>
      </c>
      <c r="F726">
        <v>419.04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207.84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f t="shared" si="251"/>
        <v>1</v>
      </c>
      <c r="W726" t="s">
        <v>22</v>
      </c>
      <c r="X726" t="s">
        <v>57</v>
      </c>
      <c r="Y726" t="s">
        <v>41</v>
      </c>
      <c r="Z726">
        <v>843.9</v>
      </c>
      <c r="AA726">
        <v>731.5</v>
      </c>
      <c r="AB726" s="1">
        <f t="shared" si="266"/>
        <v>632.51043333174357</v>
      </c>
      <c r="AC726" s="6">
        <f t="shared" si="267"/>
        <v>771.71560413650639</v>
      </c>
      <c r="AD726">
        <v>541.83238503921496</v>
      </c>
      <c r="AE726">
        <v>1028.5</v>
      </c>
      <c r="AF726">
        <v>0</v>
      </c>
      <c r="AG726">
        <v>365.18006894932898</v>
      </c>
      <c r="AH726" s="7">
        <f t="shared" si="268"/>
        <v>553.46415516809691</v>
      </c>
      <c r="AI726">
        <v>200000</v>
      </c>
      <c r="AJ726">
        <f t="shared" si="252"/>
        <v>0.71301999999999999</v>
      </c>
      <c r="AK726">
        <f t="shared" si="253"/>
        <v>0.71301999999999999</v>
      </c>
      <c r="AL726">
        <v>0.35003751999999999</v>
      </c>
      <c r="AM726">
        <v>9.0931869999999998E-2</v>
      </c>
      <c r="AN726">
        <f t="shared" si="254"/>
        <v>552.43725290751354</v>
      </c>
      <c r="AO726">
        <f t="shared" si="255"/>
        <v>0</v>
      </c>
      <c r="AP726">
        <f t="shared" si="256"/>
        <v>552.43725290751354</v>
      </c>
      <c r="AQ726">
        <f t="shared" si="257"/>
        <v>535.76485779490895</v>
      </c>
      <c r="AR726">
        <v>210000</v>
      </c>
      <c r="AS726">
        <v>0.28999999999999998</v>
      </c>
      <c r="AT726">
        <f t="shared" si="258"/>
        <v>535.76485779490895</v>
      </c>
      <c r="AU726">
        <f t="shared" si="259"/>
        <v>535.76485779490883</v>
      </c>
      <c r="AV726">
        <f t="shared" si="260"/>
        <v>552.43725290751354</v>
      </c>
      <c r="AW726">
        <f t="shared" si="245"/>
        <v>552.43725290751343</v>
      </c>
      <c r="AX726">
        <f t="shared" si="261"/>
        <v>552.43725290751354</v>
      </c>
      <c r="AY726">
        <f t="shared" si="262"/>
        <v>552.43725290751354</v>
      </c>
      <c r="AZ726">
        <f t="shared" si="263"/>
        <v>552.43725290751354</v>
      </c>
      <c r="BA726">
        <f t="shared" si="264"/>
        <v>552.43725290751354</v>
      </c>
      <c r="BB726">
        <f t="shared" si="265"/>
        <v>552.43725290751354</v>
      </c>
      <c r="BC726">
        <f t="shared" si="250"/>
        <v>552.43725290751354</v>
      </c>
      <c r="BD726">
        <v>0</v>
      </c>
      <c r="BE726">
        <v>7.0691854832994702E-17</v>
      </c>
      <c r="BF726">
        <v>0.4556253696</v>
      </c>
      <c r="BG726">
        <v>535.76485779490895</v>
      </c>
      <c r="BH726">
        <v>0.63503087027541205</v>
      </c>
      <c r="BI726">
        <v>552.43725290751297</v>
      </c>
      <c r="BJ726">
        <v>535.76485779490895</v>
      </c>
      <c r="BK726">
        <v>0</v>
      </c>
    </row>
    <row r="727" spans="1:63" x14ac:dyDescent="0.25">
      <c r="A727" t="s">
        <v>94</v>
      </c>
      <c r="B727">
        <v>725</v>
      </c>
      <c r="C727" t="s">
        <v>109</v>
      </c>
      <c r="D727">
        <v>0</v>
      </c>
      <c r="E727">
        <v>0</v>
      </c>
      <c r="F727">
        <v>413.02</v>
      </c>
      <c r="G727">
        <v>0</v>
      </c>
      <c r="H727">
        <v>0</v>
      </c>
      <c r="I727">
        <v>110.3</v>
      </c>
      <c r="J727">
        <v>0</v>
      </c>
      <c r="K727">
        <v>0</v>
      </c>
      <c r="L727">
        <v>204.86</v>
      </c>
      <c r="M727">
        <v>0</v>
      </c>
      <c r="N727">
        <v>0</v>
      </c>
      <c r="O727">
        <v>54.71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f t="shared" si="251"/>
        <v>1</v>
      </c>
      <c r="W727" t="s">
        <v>22</v>
      </c>
      <c r="X727" t="s">
        <v>57</v>
      </c>
      <c r="Y727" t="s">
        <v>41</v>
      </c>
      <c r="Z727">
        <v>843.9</v>
      </c>
      <c r="AA727">
        <v>731.5</v>
      </c>
      <c r="AB727" s="1">
        <f t="shared" si="266"/>
        <v>632.51043333174357</v>
      </c>
      <c r="AC727" s="6">
        <f t="shared" si="267"/>
        <v>771.71560413650639</v>
      </c>
      <c r="AD727">
        <v>541.83238503921496</v>
      </c>
      <c r="AE727">
        <v>1028.5</v>
      </c>
      <c r="AF727">
        <v>0</v>
      </c>
      <c r="AG727">
        <v>365.18006894932898</v>
      </c>
      <c r="AH727" s="7">
        <f t="shared" si="268"/>
        <v>553.46415516809691</v>
      </c>
      <c r="AI727">
        <v>200000</v>
      </c>
      <c r="AJ727">
        <f t="shared" si="252"/>
        <v>0.71301999999999999</v>
      </c>
      <c r="AK727">
        <f t="shared" si="253"/>
        <v>0.71301999999999999</v>
      </c>
      <c r="AL727">
        <v>0.36873635999999999</v>
      </c>
      <c r="AM727">
        <v>0.22890050000000001</v>
      </c>
      <c r="AN727">
        <f t="shared" si="254"/>
        <v>544.50746477895041</v>
      </c>
      <c r="AO727">
        <f t="shared" si="255"/>
        <v>145.41541286947543</v>
      </c>
      <c r="AP727">
        <f t="shared" si="256"/>
        <v>689.92287764842581</v>
      </c>
      <c r="AQ727">
        <f t="shared" si="257"/>
        <v>669.10044944272295</v>
      </c>
      <c r="AR727">
        <v>210000</v>
      </c>
      <c r="AS727">
        <v>0.28999999999999998</v>
      </c>
      <c r="AT727">
        <f t="shared" si="258"/>
        <v>565.19100392037478</v>
      </c>
      <c r="AU727">
        <f t="shared" si="259"/>
        <v>633.81295619713239</v>
      </c>
      <c r="AV727">
        <f t="shared" si="260"/>
        <v>632.25993483626655</v>
      </c>
      <c r="AW727">
        <f t="shared" si="245"/>
        <v>582.7797292077787</v>
      </c>
      <c r="AX727">
        <f t="shared" si="261"/>
        <v>612.91774081139329</v>
      </c>
      <c r="AY727">
        <f t="shared" si="262"/>
        <v>771.22621923744009</v>
      </c>
      <c r="AZ727">
        <f t="shared" si="263"/>
        <v>679.60703835587606</v>
      </c>
      <c r="BA727">
        <f t="shared" si="264"/>
        <v>555.59607180671458</v>
      </c>
      <c r="BB727">
        <f t="shared" si="265"/>
        <v>545.35912630071982</v>
      </c>
      <c r="BC727">
        <f t="shared" si="250"/>
        <v>561.16969446625046</v>
      </c>
      <c r="BD727">
        <v>9.3292832712201908E-9</v>
      </c>
      <c r="BE727">
        <v>4.8528442933654498E-8</v>
      </c>
      <c r="BF727">
        <v>0.71062763720952304</v>
      </c>
      <c r="BG727">
        <v>669.10044944088895</v>
      </c>
      <c r="BH727">
        <v>0.63503087027541205</v>
      </c>
      <c r="BI727">
        <v>689.92287764647995</v>
      </c>
      <c r="BJ727">
        <v>528.07383855669195</v>
      </c>
      <c r="BK727">
        <v>141.02661088603099</v>
      </c>
    </row>
    <row r="728" spans="1:63" x14ac:dyDescent="0.25">
      <c r="A728" t="s">
        <v>94</v>
      </c>
      <c r="B728">
        <v>726</v>
      </c>
      <c r="C728" t="s">
        <v>110</v>
      </c>
      <c r="D728">
        <v>0</v>
      </c>
      <c r="E728">
        <v>0</v>
      </c>
      <c r="F728">
        <v>403.86</v>
      </c>
      <c r="G728">
        <v>0</v>
      </c>
      <c r="H728">
        <v>0</v>
      </c>
      <c r="I728">
        <v>220.6</v>
      </c>
      <c r="J728">
        <v>0</v>
      </c>
      <c r="K728">
        <v>0</v>
      </c>
      <c r="L728">
        <v>200.31</v>
      </c>
      <c r="M728">
        <v>0</v>
      </c>
      <c r="N728">
        <v>0</v>
      </c>
      <c r="O728">
        <v>109.42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f t="shared" si="251"/>
        <v>1</v>
      </c>
      <c r="W728" t="s">
        <v>22</v>
      </c>
      <c r="X728" t="s">
        <v>57</v>
      </c>
      <c r="Y728" t="s">
        <v>41</v>
      </c>
      <c r="Z728">
        <v>843.9</v>
      </c>
      <c r="AA728">
        <v>731.5</v>
      </c>
      <c r="AB728" s="1">
        <f t="shared" si="266"/>
        <v>632.51043333174357</v>
      </c>
      <c r="AC728" s="6">
        <f t="shared" si="267"/>
        <v>771.71560413650639</v>
      </c>
      <c r="AD728">
        <v>541.83238503921496</v>
      </c>
      <c r="AE728">
        <v>1028.5</v>
      </c>
      <c r="AF728">
        <v>0</v>
      </c>
      <c r="AG728">
        <v>365.18006894932898</v>
      </c>
      <c r="AH728" s="7">
        <f t="shared" si="268"/>
        <v>553.46415516809691</v>
      </c>
      <c r="AI728">
        <v>200000</v>
      </c>
      <c r="AJ728">
        <f t="shared" si="252"/>
        <v>0.71301999999999999</v>
      </c>
      <c r="AK728">
        <f t="shared" si="253"/>
        <v>0.71301999999999999</v>
      </c>
      <c r="AL728">
        <v>0.60209999999999997</v>
      </c>
      <c r="AM728">
        <v>0.53541415999999997</v>
      </c>
      <c r="AN728">
        <f t="shared" si="254"/>
        <v>532.42387991148553</v>
      </c>
      <c r="AO728">
        <f t="shared" si="255"/>
        <v>290.83082573895086</v>
      </c>
      <c r="AP728">
        <f t="shared" si="256"/>
        <v>823.25470565043634</v>
      </c>
      <c r="AQ728">
        <f t="shared" si="257"/>
        <v>798.40878486594397</v>
      </c>
      <c r="AR728">
        <v>210000</v>
      </c>
      <c r="AS728">
        <v>0.28999999999999998</v>
      </c>
      <c r="AT728">
        <f t="shared" si="258"/>
        <v>585.15027702768316</v>
      </c>
      <c r="AU728">
        <f t="shared" si="259"/>
        <v>632.24298191022376</v>
      </c>
      <c r="AV728">
        <f t="shared" si="260"/>
        <v>633.24347460171737</v>
      </c>
      <c r="AW728">
        <f t="shared" si="245"/>
        <v>603.35949573746188</v>
      </c>
      <c r="AX728">
        <f t="shared" si="261"/>
        <v>662.05775015310655</v>
      </c>
      <c r="AY728">
        <f t="shared" si="262"/>
        <v>1092.3729200823857</v>
      </c>
      <c r="AZ728">
        <f t="shared" si="263"/>
        <v>883.81055654356635</v>
      </c>
      <c r="BA728">
        <f t="shared" si="264"/>
        <v>580.25620391654229</v>
      </c>
      <c r="BB728">
        <f t="shared" si="265"/>
        <v>546.06818101449869</v>
      </c>
      <c r="BC728">
        <f t="shared" si="250"/>
        <v>604.18118042307844</v>
      </c>
      <c r="BD728">
        <v>0</v>
      </c>
      <c r="BE728">
        <v>2.5307997278824102E-7</v>
      </c>
      <c r="BF728">
        <v>1.0118358534634899</v>
      </c>
      <c r="BG728">
        <v>798.40878482266203</v>
      </c>
      <c r="BH728">
        <v>0.63503087027541205</v>
      </c>
      <c r="BI728">
        <v>823.25470560452902</v>
      </c>
      <c r="BJ728">
        <v>516.35556309388198</v>
      </c>
      <c r="BK728">
        <v>282.05322177206199</v>
      </c>
    </row>
    <row r="729" spans="1:63" x14ac:dyDescent="0.25">
      <c r="A729" t="s">
        <v>94</v>
      </c>
      <c r="B729">
        <v>727</v>
      </c>
      <c r="C729" t="s">
        <v>110</v>
      </c>
      <c r="D729">
        <v>0</v>
      </c>
      <c r="E729">
        <v>0</v>
      </c>
      <c r="F729">
        <v>394.27</v>
      </c>
      <c r="G729">
        <v>0</v>
      </c>
      <c r="H729">
        <v>0</v>
      </c>
      <c r="I729">
        <v>330.9</v>
      </c>
      <c r="J729">
        <v>0</v>
      </c>
      <c r="K729">
        <v>0</v>
      </c>
      <c r="L729">
        <v>195.56</v>
      </c>
      <c r="M729">
        <v>0</v>
      </c>
      <c r="N729">
        <v>0</v>
      </c>
      <c r="O729">
        <v>164.13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f t="shared" si="251"/>
        <v>1</v>
      </c>
      <c r="W729" t="s">
        <v>22</v>
      </c>
      <c r="X729" t="s">
        <v>57</v>
      </c>
      <c r="Y729" t="s">
        <v>41</v>
      </c>
      <c r="Z729">
        <v>843.9</v>
      </c>
      <c r="AA729">
        <v>731.5</v>
      </c>
      <c r="AB729" s="1">
        <f t="shared" si="266"/>
        <v>632.51043333174357</v>
      </c>
      <c r="AC729" s="6">
        <f t="shared" si="267"/>
        <v>771.71560413650639</v>
      </c>
      <c r="AD729">
        <v>541.83238503921496</v>
      </c>
      <c r="AE729">
        <v>1028.5</v>
      </c>
      <c r="AF729">
        <v>0</v>
      </c>
      <c r="AG729">
        <v>365.18006894932898</v>
      </c>
      <c r="AH729" s="7">
        <f t="shared" si="268"/>
        <v>553.46415516809691</v>
      </c>
      <c r="AI729">
        <v>200000</v>
      </c>
      <c r="AJ729">
        <f t="shared" si="252"/>
        <v>0.71301999999999999</v>
      </c>
      <c r="AK729">
        <f t="shared" si="253"/>
        <v>0.71301999999999999</v>
      </c>
      <c r="AL729">
        <v>0.67847234000000001</v>
      </c>
      <c r="AM729">
        <v>0.62770950000000003</v>
      </c>
      <c r="AN729">
        <f t="shared" si="254"/>
        <v>519.78839319476924</v>
      </c>
      <c r="AO729">
        <f t="shared" si="255"/>
        <v>436.24623860842627</v>
      </c>
      <c r="AP729">
        <f t="shared" si="256"/>
        <v>956.03463180319545</v>
      </c>
      <c r="AQ729">
        <f t="shared" si="257"/>
        <v>927.18063010638093</v>
      </c>
      <c r="AR729">
        <v>210000</v>
      </c>
      <c r="AS729">
        <v>0.28999999999999998</v>
      </c>
      <c r="AT729">
        <f t="shared" si="258"/>
        <v>600.43468321079501</v>
      </c>
      <c r="AU729">
        <f t="shared" si="259"/>
        <v>632.47437656461796</v>
      </c>
      <c r="AV729">
        <f t="shared" si="260"/>
        <v>632.29234406707349</v>
      </c>
      <c r="AW729">
        <f t="shared" si="245"/>
        <v>619.12021876702772</v>
      </c>
      <c r="AX729">
        <f t="shared" si="261"/>
        <v>704.93666744150551</v>
      </c>
      <c r="AY729">
        <f t="shared" si="262"/>
        <v>1632.2801834310651</v>
      </c>
      <c r="AZ729">
        <f t="shared" si="263"/>
        <v>1287.7912471967072</v>
      </c>
      <c r="BA729">
        <f t="shared" si="264"/>
        <v>647.54350243959686</v>
      </c>
      <c r="BB729">
        <f t="shared" si="265"/>
        <v>595.05980770199108</v>
      </c>
      <c r="BC729">
        <f t="shared" si="250"/>
        <v>709.34500178227813</v>
      </c>
      <c r="BD729">
        <v>2.3458246486163301E-8</v>
      </c>
      <c r="BE729">
        <v>6.9467664684793602E-8</v>
      </c>
      <c r="BF729">
        <v>1.3645459060920599</v>
      </c>
      <c r="BG729">
        <v>927.18063010289404</v>
      </c>
      <c r="BH729">
        <v>0.63503087027541205</v>
      </c>
      <c r="BI729">
        <v>956.03463179949699</v>
      </c>
      <c r="BJ729">
        <v>504.10079744828801</v>
      </c>
      <c r="BK729">
        <v>423.07983265809298</v>
      </c>
    </row>
    <row r="730" spans="1:63" x14ac:dyDescent="0.25">
      <c r="A730" t="s">
        <v>94</v>
      </c>
      <c r="B730">
        <v>728</v>
      </c>
      <c r="C730" t="s">
        <v>110</v>
      </c>
      <c r="D730">
        <v>0</v>
      </c>
      <c r="E730">
        <v>0</v>
      </c>
      <c r="F730">
        <v>397.43</v>
      </c>
      <c r="G730">
        <v>0</v>
      </c>
      <c r="H730">
        <v>0</v>
      </c>
      <c r="I730">
        <v>441.3</v>
      </c>
      <c r="J730">
        <v>0</v>
      </c>
      <c r="K730">
        <v>0</v>
      </c>
      <c r="L730">
        <v>197.12</v>
      </c>
      <c r="M730">
        <v>0</v>
      </c>
      <c r="N730">
        <v>0</v>
      </c>
      <c r="O730">
        <v>218.88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f t="shared" si="251"/>
        <v>1</v>
      </c>
      <c r="W730" t="s">
        <v>22</v>
      </c>
      <c r="X730" t="s">
        <v>57</v>
      </c>
      <c r="Y730" t="s">
        <v>41</v>
      </c>
      <c r="Z730">
        <v>843.9</v>
      </c>
      <c r="AA730">
        <v>731.5</v>
      </c>
      <c r="AB730" s="1">
        <f t="shared" si="266"/>
        <v>632.51043333174357</v>
      </c>
      <c r="AC730" s="6">
        <f t="shared" si="267"/>
        <v>771.71560413650639</v>
      </c>
      <c r="AD730">
        <v>541.83238503921496</v>
      </c>
      <c r="AE730">
        <v>1028.5</v>
      </c>
      <c r="AF730">
        <v>0</v>
      </c>
      <c r="AG730">
        <v>365.18006894932898</v>
      </c>
      <c r="AH730" s="7">
        <f t="shared" si="268"/>
        <v>553.46415516809691</v>
      </c>
      <c r="AI730">
        <v>200000</v>
      </c>
      <c r="AJ730">
        <f t="shared" si="252"/>
        <v>0.71301999999999999</v>
      </c>
      <c r="AK730">
        <f t="shared" si="253"/>
        <v>0.71301999999999999</v>
      </c>
      <c r="AL730">
        <v>0.74846429999999997</v>
      </c>
      <c r="AM730">
        <v>0.70751900000000001</v>
      </c>
      <c r="AN730">
        <f t="shared" si="254"/>
        <v>523.94607365644038</v>
      </c>
      <c r="AO730">
        <f t="shared" si="255"/>
        <v>581.78265116794262</v>
      </c>
      <c r="AP730">
        <f t="shared" si="256"/>
        <v>1105.7287248243829</v>
      </c>
      <c r="AQ730">
        <f t="shared" si="257"/>
        <v>1072.3583789487561</v>
      </c>
      <c r="AR730">
        <v>210000</v>
      </c>
      <c r="AS730">
        <v>0.28999999999999998</v>
      </c>
      <c r="AT730">
        <f t="shared" si="258"/>
        <v>629.59806388041966</v>
      </c>
      <c r="AU730">
        <f t="shared" si="259"/>
        <v>632.19011223118048</v>
      </c>
      <c r="AV730">
        <f t="shared" si="260"/>
        <v>632.23016539429523</v>
      </c>
      <c r="AW730">
        <f t="shared" si="245"/>
        <v>649.19026313672271</v>
      </c>
      <c r="AX730">
        <f t="shared" si="261"/>
        <v>761.14533691068357</v>
      </c>
      <c r="AY730">
        <f t="shared" si="262"/>
        <v>2849.7954472984934</v>
      </c>
      <c r="AZ730">
        <f t="shared" si="263"/>
        <v>2559.9341416979546</v>
      </c>
      <c r="BA730">
        <f t="shared" si="264"/>
        <v>864.34227132967374</v>
      </c>
      <c r="BB730">
        <f t="shared" si="265"/>
        <v>873.412081384104</v>
      </c>
      <c r="BC730">
        <f t="shared" si="250"/>
        <v>998.50428396581708</v>
      </c>
      <c r="BD730">
        <v>1.21050753854551E-8</v>
      </c>
      <c r="BE730">
        <v>3.0058322099087602E-8</v>
      </c>
      <c r="BF730">
        <v>1.8253214173015799</v>
      </c>
      <c r="BG730">
        <v>1072.3583789480001</v>
      </c>
      <c r="BH730">
        <v>0.63503087027541205</v>
      </c>
      <c r="BI730">
        <v>1105.72872482358</v>
      </c>
      <c r="BJ730">
        <v>508.13368757837702</v>
      </c>
      <c r="BK730">
        <v>564.22469137037899</v>
      </c>
    </row>
    <row r="731" spans="1:63" x14ac:dyDescent="0.25">
      <c r="A731" t="s">
        <v>94</v>
      </c>
      <c r="B731">
        <v>729</v>
      </c>
      <c r="C731" t="s">
        <v>110</v>
      </c>
      <c r="D731">
        <v>0</v>
      </c>
      <c r="E731">
        <v>0</v>
      </c>
      <c r="F731">
        <v>313.88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272.45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f t="shared" si="251"/>
        <v>1</v>
      </c>
      <c r="W731" t="s">
        <v>22</v>
      </c>
      <c r="X731" t="s">
        <v>57</v>
      </c>
      <c r="Y731" t="s">
        <v>41</v>
      </c>
      <c r="Z731">
        <v>843.9</v>
      </c>
      <c r="AA731">
        <v>731.5</v>
      </c>
      <c r="AB731" s="1">
        <f t="shared" si="266"/>
        <v>632.51043333174357</v>
      </c>
      <c r="AC731" s="6">
        <f t="shared" si="267"/>
        <v>771.71560413650639</v>
      </c>
      <c r="AD731">
        <v>541.83238503921496</v>
      </c>
      <c r="AE731">
        <v>1028.5</v>
      </c>
      <c r="AF731">
        <v>0</v>
      </c>
      <c r="AG731">
        <v>365.18006894932898</v>
      </c>
      <c r="AH731" s="7">
        <f t="shared" si="268"/>
        <v>553.46415516809691</v>
      </c>
      <c r="AI731">
        <v>200000</v>
      </c>
      <c r="AJ731">
        <f t="shared" si="252"/>
        <v>0.71301999999999999</v>
      </c>
      <c r="AK731">
        <f t="shared" si="253"/>
        <v>0.71301999999999999</v>
      </c>
      <c r="AL731">
        <v>0.42386526000000002</v>
      </c>
      <c r="AM731">
        <v>0.14690155999999999</v>
      </c>
      <c r="AN731">
        <f t="shared" si="254"/>
        <v>566.75185213636485</v>
      </c>
      <c r="AO731">
        <f t="shared" si="255"/>
        <v>0</v>
      </c>
      <c r="AP731">
        <f t="shared" si="256"/>
        <v>566.75185213636485</v>
      </c>
      <c r="AQ731">
        <f t="shared" si="257"/>
        <v>538.54570915568502</v>
      </c>
      <c r="AR731">
        <v>210000</v>
      </c>
      <c r="AS731">
        <v>0.28999999999999998</v>
      </c>
      <c r="AT731">
        <f t="shared" si="258"/>
        <v>538.54570915568536</v>
      </c>
      <c r="AU731">
        <f t="shared" si="259"/>
        <v>538.54570915568524</v>
      </c>
      <c r="AV731">
        <f t="shared" si="260"/>
        <v>566.75185213636519</v>
      </c>
      <c r="AW731">
        <f t="shared" ref="AW731:AW794" si="269">((AN731+AO731)^(1-AJ731))*(AN731^AJ731)</f>
        <v>566.7518521363653</v>
      </c>
      <c r="AX731">
        <f t="shared" si="261"/>
        <v>566.75185213636485</v>
      </c>
      <c r="AY731">
        <f t="shared" si="262"/>
        <v>566.75185213636485</v>
      </c>
      <c r="AZ731">
        <f t="shared" si="263"/>
        <v>566.75185213636485</v>
      </c>
      <c r="BA731">
        <f t="shared" si="264"/>
        <v>566.75185213636485</v>
      </c>
      <c r="BB731">
        <f t="shared" si="265"/>
        <v>566.75185213636485</v>
      </c>
      <c r="BC731">
        <f t="shared" si="250"/>
        <v>566.75185213636485</v>
      </c>
      <c r="BD731">
        <v>1.3494634124954899E-8</v>
      </c>
      <c r="BE731">
        <v>3.8018948035743203E-17</v>
      </c>
      <c r="BF731">
        <v>0.46036742992063401</v>
      </c>
      <c r="BG731">
        <v>538.54570915568502</v>
      </c>
      <c r="BH731">
        <v>0.63503087027541205</v>
      </c>
      <c r="BI731">
        <v>566.75185213636405</v>
      </c>
      <c r="BJ731">
        <v>538.54570915568502</v>
      </c>
      <c r="BK731">
        <v>0</v>
      </c>
    </row>
    <row r="732" spans="1:63" x14ac:dyDescent="0.25">
      <c r="A732" t="s">
        <v>94</v>
      </c>
      <c r="B732">
        <v>730</v>
      </c>
      <c r="C732" t="s">
        <v>110</v>
      </c>
      <c r="D732">
        <v>0</v>
      </c>
      <c r="E732">
        <v>0</v>
      </c>
      <c r="F732">
        <v>315.32</v>
      </c>
      <c r="G732">
        <v>0</v>
      </c>
      <c r="H732">
        <v>0</v>
      </c>
      <c r="I732">
        <v>68.900000000000006</v>
      </c>
      <c r="J732">
        <v>0</v>
      </c>
      <c r="K732">
        <v>0</v>
      </c>
      <c r="L732">
        <v>273.7</v>
      </c>
      <c r="M732">
        <v>0</v>
      </c>
      <c r="N732">
        <v>0</v>
      </c>
      <c r="O732">
        <v>59.81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f t="shared" si="251"/>
        <v>1</v>
      </c>
      <c r="W732" t="s">
        <v>22</v>
      </c>
      <c r="X732" t="s">
        <v>57</v>
      </c>
      <c r="Y732" t="s">
        <v>41</v>
      </c>
      <c r="Z732">
        <v>843.9</v>
      </c>
      <c r="AA732">
        <v>731.5</v>
      </c>
      <c r="AB732" s="1">
        <f t="shared" si="266"/>
        <v>632.51043333174357</v>
      </c>
      <c r="AC732" s="6">
        <f t="shared" si="267"/>
        <v>771.71560413650639</v>
      </c>
      <c r="AD732">
        <v>541.83238503921496</v>
      </c>
      <c r="AE732">
        <v>1028.5</v>
      </c>
      <c r="AF732">
        <v>0</v>
      </c>
      <c r="AG732">
        <v>365.18006894932898</v>
      </c>
      <c r="AH732" s="7">
        <f t="shared" si="268"/>
        <v>553.46415516809691</v>
      </c>
      <c r="AI732">
        <v>200000</v>
      </c>
      <c r="AJ732">
        <f t="shared" si="252"/>
        <v>0.71301999999999999</v>
      </c>
      <c r="AK732">
        <f t="shared" si="253"/>
        <v>0.71301999999999999</v>
      </c>
      <c r="AL732">
        <v>0.47252430000000001</v>
      </c>
      <c r="AM732">
        <v>0.19821635000000001</v>
      </c>
      <c r="AN732">
        <f t="shared" si="254"/>
        <v>569.35206366535635</v>
      </c>
      <c r="AO732">
        <f t="shared" si="255"/>
        <v>124.41430102685142</v>
      </c>
      <c r="AP732">
        <f t="shared" si="256"/>
        <v>693.76636469220773</v>
      </c>
      <c r="AQ732">
        <f t="shared" si="257"/>
        <v>659.23866871757491</v>
      </c>
      <c r="AR732">
        <v>210000</v>
      </c>
      <c r="AS732">
        <v>0.28999999999999998</v>
      </c>
      <c r="AT732">
        <f t="shared" si="258"/>
        <v>572.58851095923251</v>
      </c>
      <c r="AU732">
        <f t="shared" si="259"/>
        <v>633.91253113236667</v>
      </c>
      <c r="AV732">
        <f t="shared" si="260"/>
        <v>631.91021143727698</v>
      </c>
      <c r="AW732">
        <f t="shared" si="269"/>
        <v>602.57771254322779</v>
      </c>
      <c r="AX732">
        <f t="shared" si="261"/>
        <v>628.48811559099568</v>
      </c>
      <c r="AY732">
        <f t="shared" si="262"/>
        <v>766.25810124252394</v>
      </c>
      <c r="AZ732">
        <f t="shared" si="263"/>
        <v>686.0333479699201</v>
      </c>
      <c r="BA732">
        <f t="shared" si="264"/>
        <v>577.770131829511</v>
      </c>
      <c r="BB732">
        <f t="shared" si="265"/>
        <v>569.82889892827086</v>
      </c>
      <c r="BC732">
        <f t="shared" si="250"/>
        <v>582.00184432394587</v>
      </c>
      <c r="BD732">
        <v>9.4768543314918207E-9</v>
      </c>
      <c r="BE732">
        <v>1.3876602348921301E-6</v>
      </c>
      <c r="BF732">
        <v>0.68983432104444398</v>
      </c>
      <c r="BG732">
        <v>659.23866866105402</v>
      </c>
      <c r="BH732">
        <v>0.63503087027541205</v>
      </c>
      <c r="BI732">
        <v>693.76636463581895</v>
      </c>
      <c r="BJ732">
        <v>541.01650862057795</v>
      </c>
      <c r="BK732">
        <v>118.222160096997</v>
      </c>
    </row>
    <row r="733" spans="1:63" x14ac:dyDescent="0.25">
      <c r="A733" t="s">
        <v>94</v>
      </c>
      <c r="B733">
        <v>731</v>
      </c>
      <c r="C733" t="s">
        <v>110</v>
      </c>
      <c r="D733">
        <v>0</v>
      </c>
      <c r="E733">
        <v>0</v>
      </c>
      <c r="F733">
        <v>315.64</v>
      </c>
      <c r="G733">
        <v>0</v>
      </c>
      <c r="H733">
        <v>0</v>
      </c>
      <c r="I733">
        <v>137.9</v>
      </c>
      <c r="J733">
        <v>0</v>
      </c>
      <c r="K733">
        <v>0</v>
      </c>
      <c r="L733">
        <v>273.98</v>
      </c>
      <c r="M733">
        <v>0</v>
      </c>
      <c r="N733">
        <v>0</v>
      </c>
      <c r="O733">
        <v>119.7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f t="shared" si="251"/>
        <v>1</v>
      </c>
      <c r="W733" t="s">
        <v>22</v>
      </c>
      <c r="X733" t="s">
        <v>57</v>
      </c>
      <c r="Y733" t="s">
        <v>41</v>
      </c>
      <c r="Z733">
        <v>843.9</v>
      </c>
      <c r="AA733">
        <v>731.5</v>
      </c>
      <c r="AB733" s="1">
        <f t="shared" si="266"/>
        <v>632.51043333174357</v>
      </c>
      <c r="AC733" s="6">
        <f t="shared" si="267"/>
        <v>771.71560413650639</v>
      </c>
      <c r="AD733">
        <v>541.83238503921496</v>
      </c>
      <c r="AE733">
        <v>1028.5</v>
      </c>
      <c r="AF733">
        <v>0</v>
      </c>
      <c r="AG733">
        <v>365.18006894932898</v>
      </c>
      <c r="AH733" s="7">
        <f t="shared" si="268"/>
        <v>553.46415516809691</v>
      </c>
      <c r="AI733">
        <v>200000</v>
      </c>
      <c r="AJ733">
        <f t="shared" si="252"/>
        <v>0.71301999999999999</v>
      </c>
      <c r="AK733">
        <f t="shared" si="253"/>
        <v>0.71301999999999999</v>
      </c>
      <c r="AL733">
        <v>0.69876665000000004</v>
      </c>
      <c r="AM733">
        <v>0.57382169999999999</v>
      </c>
      <c r="AN733">
        <f t="shared" si="254"/>
        <v>569.93309326621841</v>
      </c>
      <c r="AO733">
        <f t="shared" si="255"/>
        <v>248.99935742888977</v>
      </c>
      <c r="AP733">
        <f t="shared" si="256"/>
        <v>818.93245069510817</v>
      </c>
      <c r="AQ733">
        <f t="shared" si="257"/>
        <v>778.175496268948</v>
      </c>
      <c r="AR733">
        <v>210000</v>
      </c>
      <c r="AS733">
        <v>0.28999999999999998</v>
      </c>
      <c r="AT733">
        <f t="shared" si="258"/>
        <v>600.93979726046507</v>
      </c>
      <c r="AU733">
        <f t="shared" si="259"/>
        <v>632.03938767608338</v>
      </c>
      <c r="AV733">
        <f t="shared" si="260"/>
        <v>635.68987744898027</v>
      </c>
      <c r="AW733">
        <f t="shared" si="269"/>
        <v>632.41399720887898</v>
      </c>
      <c r="AX733">
        <f t="shared" si="261"/>
        <v>683.18131180583964</v>
      </c>
      <c r="AY733">
        <f t="shared" si="262"/>
        <v>1047.0311625754464</v>
      </c>
      <c r="AZ733">
        <f t="shared" si="263"/>
        <v>864.05285494059376</v>
      </c>
      <c r="BA733">
        <f t="shared" si="264"/>
        <v>606.12975042038806</v>
      </c>
      <c r="BB733">
        <f t="shared" si="265"/>
        <v>577.68894757129874</v>
      </c>
      <c r="BC733">
        <f t="shared" si="250"/>
        <v>624.28261405285286</v>
      </c>
      <c r="BD733">
        <v>1.6389317137875901E-8</v>
      </c>
      <c r="BE733">
        <v>1.95054524801642E-7</v>
      </c>
      <c r="BF733">
        <v>0.96120175078095205</v>
      </c>
      <c r="BG733">
        <v>778.17549626803304</v>
      </c>
      <c r="BH733">
        <v>0.63503087027541205</v>
      </c>
      <c r="BI733">
        <v>818.93245069419402</v>
      </c>
      <c r="BJ733">
        <v>541.56847566304998</v>
      </c>
      <c r="BK733">
        <v>236.60702060589799</v>
      </c>
    </row>
    <row r="734" spans="1:63" x14ac:dyDescent="0.25">
      <c r="A734" t="s">
        <v>94</v>
      </c>
      <c r="B734">
        <v>732</v>
      </c>
      <c r="C734" t="s">
        <v>110</v>
      </c>
      <c r="D734">
        <v>0</v>
      </c>
      <c r="E734">
        <v>0</v>
      </c>
      <c r="F734">
        <v>310.89999999999998</v>
      </c>
      <c r="G734">
        <v>0</v>
      </c>
      <c r="H734">
        <v>0</v>
      </c>
      <c r="I734">
        <v>206.8</v>
      </c>
      <c r="J734">
        <v>0</v>
      </c>
      <c r="K734">
        <v>0</v>
      </c>
      <c r="L734">
        <v>269.86</v>
      </c>
      <c r="M734">
        <v>0</v>
      </c>
      <c r="N734">
        <v>0</v>
      </c>
      <c r="O734">
        <v>179.5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f t="shared" si="251"/>
        <v>1</v>
      </c>
      <c r="W734" t="s">
        <v>22</v>
      </c>
      <c r="X734" t="s">
        <v>57</v>
      </c>
      <c r="Y734" t="s">
        <v>41</v>
      </c>
      <c r="Z734">
        <v>843.9</v>
      </c>
      <c r="AA734">
        <v>731.5</v>
      </c>
      <c r="AB734" s="1">
        <f t="shared" si="266"/>
        <v>632.51043333174357</v>
      </c>
      <c r="AC734" s="6">
        <f t="shared" si="267"/>
        <v>771.71560413650639</v>
      </c>
      <c r="AD734">
        <v>541.83238503921496</v>
      </c>
      <c r="AE734">
        <v>1028.5</v>
      </c>
      <c r="AF734">
        <v>0</v>
      </c>
      <c r="AG734">
        <v>365.18006894932898</v>
      </c>
      <c r="AH734" s="7">
        <f t="shared" si="268"/>
        <v>553.46415516809691</v>
      </c>
      <c r="AI734">
        <v>200000</v>
      </c>
      <c r="AJ734">
        <f t="shared" si="252"/>
        <v>0.71301999999999999</v>
      </c>
      <c r="AK734">
        <f t="shared" si="253"/>
        <v>0.71301999999999999</v>
      </c>
      <c r="AL734">
        <v>0.77077143999999997</v>
      </c>
      <c r="AM734">
        <v>0.66617950000000004</v>
      </c>
      <c r="AN734">
        <f t="shared" si="254"/>
        <v>561.36625192471274</v>
      </c>
      <c r="AO734">
        <f t="shared" si="255"/>
        <v>373.39923674265856</v>
      </c>
      <c r="AP734">
        <f t="shared" si="256"/>
        <v>934.7654886673713</v>
      </c>
      <c r="AQ734">
        <f t="shared" si="257"/>
        <v>888.24448592230397</v>
      </c>
      <c r="AR734">
        <v>210000</v>
      </c>
      <c r="AS734">
        <v>0.28999999999999998</v>
      </c>
      <c r="AT734">
        <f t="shared" si="258"/>
        <v>617.4896221767799</v>
      </c>
      <c r="AU734">
        <f t="shared" si="259"/>
        <v>632.41591779115868</v>
      </c>
      <c r="AV734">
        <f t="shared" si="260"/>
        <v>630.97249044900468</v>
      </c>
      <c r="AW734">
        <f t="shared" si="269"/>
        <v>649.83013791664303</v>
      </c>
      <c r="AX734">
        <f t="shared" si="261"/>
        <v>724.39340057856316</v>
      </c>
      <c r="AY734">
        <f t="shared" si="262"/>
        <v>1452.3902262561892</v>
      </c>
      <c r="AZ734">
        <f t="shared" si="263"/>
        <v>1146.7147110988706</v>
      </c>
      <c r="BA734">
        <f t="shared" si="264"/>
        <v>652.82483946569243</v>
      </c>
      <c r="BB734">
        <f t="shared" si="265"/>
        <v>602.25631133554862</v>
      </c>
      <c r="BC734">
        <f t="shared" si="250"/>
        <v>698.02438079410547</v>
      </c>
      <c r="BD734">
        <v>0</v>
      </c>
      <c r="BE734">
        <v>2.79708600947326E-7</v>
      </c>
      <c r="BF734">
        <v>1.2523464551873</v>
      </c>
      <c r="BG734">
        <v>888.24448592040198</v>
      </c>
      <c r="BH734">
        <v>0.63503087027541205</v>
      </c>
      <c r="BI734">
        <v>934.76548866547205</v>
      </c>
      <c r="BJ734">
        <v>533.42835748392599</v>
      </c>
      <c r="BK734">
        <v>354.81612843837797</v>
      </c>
    </row>
    <row r="735" spans="1:63" x14ac:dyDescent="0.25">
      <c r="A735" t="s">
        <v>94</v>
      </c>
      <c r="B735">
        <v>733</v>
      </c>
      <c r="C735" t="s">
        <v>110</v>
      </c>
      <c r="D735">
        <v>0</v>
      </c>
      <c r="E735">
        <v>0</v>
      </c>
      <c r="F735">
        <v>307.24</v>
      </c>
      <c r="G735">
        <v>0</v>
      </c>
      <c r="H735">
        <v>0</v>
      </c>
      <c r="I735">
        <v>275.8</v>
      </c>
      <c r="J735">
        <v>0</v>
      </c>
      <c r="K735">
        <v>0</v>
      </c>
      <c r="L735">
        <v>266.69</v>
      </c>
      <c r="M735">
        <v>0</v>
      </c>
      <c r="N735">
        <v>0</v>
      </c>
      <c r="O735">
        <v>239.39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f t="shared" si="251"/>
        <v>1</v>
      </c>
      <c r="W735" t="s">
        <v>22</v>
      </c>
      <c r="X735" t="s">
        <v>57</v>
      </c>
      <c r="Y735" t="s">
        <v>41</v>
      </c>
      <c r="Z735">
        <v>843.9</v>
      </c>
      <c r="AA735">
        <v>731.5</v>
      </c>
      <c r="AB735" s="1">
        <f t="shared" si="266"/>
        <v>632.51043333174357</v>
      </c>
      <c r="AC735" s="6">
        <f t="shared" si="267"/>
        <v>771.71560413650639</v>
      </c>
      <c r="AD735">
        <v>541.83238503921496</v>
      </c>
      <c r="AE735">
        <v>1028.5</v>
      </c>
      <c r="AF735">
        <v>0</v>
      </c>
      <c r="AG735">
        <v>365.18006894932898</v>
      </c>
      <c r="AH735" s="7">
        <f t="shared" si="268"/>
        <v>553.46415516809691</v>
      </c>
      <c r="AI735">
        <v>200000</v>
      </c>
      <c r="AJ735">
        <f t="shared" si="252"/>
        <v>0.71301999999999999</v>
      </c>
      <c r="AK735">
        <f t="shared" si="253"/>
        <v>0.71301999999999999</v>
      </c>
      <c r="AL735">
        <v>0.79475503999999997</v>
      </c>
      <c r="AM735">
        <v>0.71641310000000002</v>
      </c>
      <c r="AN735">
        <f t="shared" si="254"/>
        <v>554.76759629596245</v>
      </c>
      <c r="AO735">
        <f t="shared" si="255"/>
        <v>497.98429322620206</v>
      </c>
      <c r="AP735">
        <f t="shared" si="256"/>
        <v>1052.7518895221644</v>
      </c>
      <c r="AQ735">
        <f t="shared" si="257"/>
        <v>1000.3586431875749</v>
      </c>
      <c r="AR735">
        <v>210000</v>
      </c>
      <c r="AS735">
        <v>0.28999999999999998</v>
      </c>
      <c r="AT735">
        <f t="shared" si="258"/>
        <v>633.55265945549763</v>
      </c>
      <c r="AU735">
        <f t="shared" si="259"/>
        <v>632.17702191787157</v>
      </c>
      <c r="AV735">
        <f t="shared" si="260"/>
        <v>632.7225329624091</v>
      </c>
      <c r="AW735">
        <f t="shared" si="269"/>
        <v>666.73493370059907</v>
      </c>
      <c r="AX735">
        <f t="shared" si="261"/>
        <v>764.22027926916712</v>
      </c>
      <c r="AY735">
        <f t="shared" si="262"/>
        <v>2152.0674236027353</v>
      </c>
      <c r="AZ735">
        <f t="shared" si="263"/>
        <v>1737.8381193158846</v>
      </c>
      <c r="BA735">
        <f t="shared" si="264"/>
        <v>757.36612341639886</v>
      </c>
      <c r="BB735">
        <f t="shared" si="265"/>
        <v>706.51739213892733</v>
      </c>
      <c r="BC735">
        <f t="shared" si="250"/>
        <v>851.15314517935326</v>
      </c>
      <c r="BD735">
        <v>1.3934285670715E-8</v>
      </c>
      <c r="BE735">
        <v>1.29461105358267E-6</v>
      </c>
      <c r="BF735">
        <v>1.58844034113015</v>
      </c>
      <c r="BG735">
        <v>1000.35864314354</v>
      </c>
      <c r="BH735">
        <v>0.63503087027541205</v>
      </c>
      <c r="BI735">
        <v>1052.7518894782299</v>
      </c>
      <c r="BJ735">
        <v>527.15765415860096</v>
      </c>
      <c r="BK735">
        <v>473.20098902897399</v>
      </c>
    </row>
    <row r="736" spans="1:63" x14ac:dyDescent="0.25">
      <c r="A736" t="s">
        <v>94</v>
      </c>
      <c r="B736">
        <v>734</v>
      </c>
      <c r="C736" t="s">
        <v>110</v>
      </c>
      <c r="D736">
        <v>0</v>
      </c>
      <c r="E736">
        <v>0</v>
      </c>
      <c r="F736">
        <v>180.97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322.67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f t="shared" si="251"/>
        <v>1</v>
      </c>
      <c r="W736" t="s">
        <v>22</v>
      </c>
      <c r="X736" t="s">
        <v>57</v>
      </c>
      <c r="Y736" t="s">
        <v>41</v>
      </c>
      <c r="Z736">
        <v>843.9</v>
      </c>
      <c r="AA736">
        <v>731.5</v>
      </c>
      <c r="AB736" s="1">
        <f t="shared" si="266"/>
        <v>632.51043333174357</v>
      </c>
      <c r="AC736" s="6">
        <f t="shared" si="267"/>
        <v>771.71560413650639</v>
      </c>
      <c r="AD736">
        <v>541.83238503921496</v>
      </c>
      <c r="AE736">
        <v>1028.5</v>
      </c>
      <c r="AF736">
        <v>0</v>
      </c>
      <c r="AG736">
        <v>365.18006894932898</v>
      </c>
      <c r="AH736" s="7">
        <f t="shared" si="268"/>
        <v>553.46415516809691</v>
      </c>
      <c r="AI736">
        <v>200000</v>
      </c>
      <c r="AJ736">
        <f t="shared" si="252"/>
        <v>0.71301999999999999</v>
      </c>
      <c r="AK736">
        <f t="shared" si="253"/>
        <v>0.71301999999999999</v>
      </c>
      <c r="AL736">
        <v>0.72202699999999997</v>
      </c>
      <c r="AM736">
        <v>0.32982874000000001</v>
      </c>
      <c r="AN736">
        <f t="shared" si="254"/>
        <v>587.45036181791568</v>
      </c>
      <c r="AO736">
        <f t="shared" si="255"/>
        <v>0</v>
      </c>
      <c r="AP736">
        <f t="shared" si="256"/>
        <v>587.45036181791568</v>
      </c>
      <c r="AQ736">
        <f t="shared" si="257"/>
        <v>548.97107160760299</v>
      </c>
      <c r="AR736">
        <v>210000</v>
      </c>
      <c r="AS736">
        <v>0.28999999999999998</v>
      </c>
      <c r="AT736">
        <f t="shared" si="258"/>
        <v>548.97107160760288</v>
      </c>
      <c r="AU736">
        <f t="shared" si="259"/>
        <v>548.97107160760345</v>
      </c>
      <c r="AV736">
        <f t="shared" si="260"/>
        <v>587.45036181791568</v>
      </c>
      <c r="AW736">
        <f t="shared" si="269"/>
        <v>587.45036181791545</v>
      </c>
      <c r="AX736">
        <f t="shared" si="261"/>
        <v>587.45036181791568</v>
      </c>
      <c r="AY736">
        <f t="shared" si="262"/>
        <v>587.45036181791568</v>
      </c>
      <c r="AZ736">
        <f t="shared" si="263"/>
        <v>587.45036181791568</v>
      </c>
      <c r="BA736">
        <f t="shared" si="264"/>
        <v>587.45036181791568</v>
      </c>
      <c r="BB736">
        <f t="shared" si="265"/>
        <v>587.45036181791568</v>
      </c>
      <c r="BC736">
        <f t="shared" si="250"/>
        <v>587.45036181791568</v>
      </c>
      <c r="BD736">
        <v>0</v>
      </c>
      <c r="BE736">
        <v>7.8361804173248405E-17</v>
      </c>
      <c r="BF736">
        <v>0.47836386898730099</v>
      </c>
      <c r="BG736">
        <v>548.97107160760299</v>
      </c>
      <c r="BH736">
        <v>0.63503087027541205</v>
      </c>
      <c r="BI736">
        <v>587.450361817915</v>
      </c>
      <c r="BJ736">
        <v>548.97107160760299</v>
      </c>
      <c r="BK736">
        <v>0</v>
      </c>
    </row>
    <row r="737" spans="1:63" x14ac:dyDescent="0.25">
      <c r="A737" t="s">
        <v>94</v>
      </c>
      <c r="B737">
        <v>735</v>
      </c>
      <c r="C737" t="s">
        <v>110</v>
      </c>
      <c r="D737">
        <v>0</v>
      </c>
      <c r="E737">
        <v>0</v>
      </c>
      <c r="F737">
        <v>182.34</v>
      </c>
      <c r="G737">
        <v>0</v>
      </c>
      <c r="H737">
        <v>0</v>
      </c>
      <c r="I737">
        <v>30.96</v>
      </c>
      <c r="J737">
        <v>0</v>
      </c>
      <c r="K737">
        <v>0</v>
      </c>
      <c r="L737">
        <v>325.11</v>
      </c>
      <c r="M737">
        <v>0</v>
      </c>
      <c r="N737">
        <v>0</v>
      </c>
      <c r="O737">
        <v>55.2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f t="shared" si="251"/>
        <v>1</v>
      </c>
      <c r="W737" t="s">
        <v>22</v>
      </c>
      <c r="X737" t="s">
        <v>57</v>
      </c>
      <c r="Y737" t="s">
        <v>41</v>
      </c>
      <c r="Z737">
        <v>843.9</v>
      </c>
      <c r="AA737">
        <v>731.5</v>
      </c>
      <c r="AB737" s="1">
        <f t="shared" si="266"/>
        <v>632.51043333174357</v>
      </c>
      <c r="AC737" s="6">
        <f t="shared" si="267"/>
        <v>771.71560413650639</v>
      </c>
      <c r="AD737">
        <v>541.83238503921496</v>
      </c>
      <c r="AE737">
        <v>1028.5</v>
      </c>
      <c r="AF737">
        <v>0</v>
      </c>
      <c r="AG737">
        <v>365.18006894932898</v>
      </c>
      <c r="AH737" s="7">
        <f t="shared" si="268"/>
        <v>553.46415516809691</v>
      </c>
      <c r="AI737">
        <v>200000</v>
      </c>
      <c r="AJ737">
        <f t="shared" si="252"/>
        <v>0.71301999999999999</v>
      </c>
      <c r="AK737">
        <f t="shared" si="253"/>
        <v>0.71301999999999999</v>
      </c>
      <c r="AL737">
        <v>0.61480683000000003</v>
      </c>
      <c r="AM737">
        <v>0.24217166000000001</v>
      </c>
      <c r="AN737">
        <f t="shared" si="254"/>
        <v>591.89307471873678</v>
      </c>
      <c r="AO737">
        <f t="shared" si="255"/>
        <v>100.49697308874532</v>
      </c>
      <c r="AP737">
        <f t="shared" si="256"/>
        <v>692.39004780748212</v>
      </c>
      <c r="AQ737">
        <f t="shared" si="257"/>
        <v>647.03708235371096</v>
      </c>
      <c r="AR737">
        <v>210000</v>
      </c>
      <c r="AS737">
        <v>0.28999999999999998</v>
      </c>
      <c r="AT737">
        <f t="shared" si="258"/>
        <v>578.58491375304152</v>
      </c>
      <c r="AU737">
        <f t="shared" si="259"/>
        <v>622.92454816358395</v>
      </c>
      <c r="AV737">
        <f t="shared" si="260"/>
        <v>628.74974929488815</v>
      </c>
      <c r="AW737">
        <f t="shared" si="269"/>
        <v>619.13986152682014</v>
      </c>
      <c r="AX737">
        <f t="shared" si="261"/>
        <v>640.17253479153862</v>
      </c>
      <c r="AY737">
        <f t="shared" si="262"/>
        <v>751.92326089801531</v>
      </c>
      <c r="AZ737">
        <f t="shared" si="263"/>
        <v>686.16118416441373</v>
      </c>
      <c r="BA737">
        <f t="shared" si="264"/>
        <v>597.55927916943051</v>
      </c>
      <c r="BB737">
        <f t="shared" si="265"/>
        <v>592.10401164181701</v>
      </c>
      <c r="BC737">
        <f t="shared" si="250"/>
        <v>600.40779351397293</v>
      </c>
      <c r="BD737">
        <v>0</v>
      </c>
      <c r="BE737">
        <v>4.7297841322232598E-7</v>
      </c>
      <c r="BF737">
        <v>0.66453489831428503</v>
      </c>
      <c r="BG737">
        <v>647.037082351545</v>
      </c>
      <c r="BH737">
        <v>0.63503087027541205</v>
      </c>
      <c r="BI737">
        <v>692.39004780542598</v>
      </c>
      <c r="BJ737">
        <v>553.122840622225</v>
      </c>
      <c r="BK737">
        <v>93.914241731486001</v>
      </c>
    </row>
    <row r="738" spans="1:63" x14ac:dyDescent="0.25">
      <c r="A738" t="s">
        <v>94</v>
      </c>
      <c r="B738">
        <v>736</v>
      </c>
      <c r="C738" t="s">
        <v>110</v>
      </c>
      <c r="D738">
        <v>0</v>
      </c>
      <c r="E738">
        <v>0</v>
      </c>
      <c r="F738">
        <v>187.89</v>
      </c>
      <c r="G738">
        <v>0</v>
      </c>
      <c r="H738">
        <v>0</v>
      </c>
      <c r="I738">
        <v>61.86</v>
      </c>
      <c r="J738">
        <v>0</v>
      </c>
      <c r="K738">
        <v>0</v>
      </c>
      <c r="L738">
        <v>335.01</v>
      </c>
      <c r="M738">
        <v>0</v>
      </c>
      <c r="N738">
        <v>0</v>
      </c>
      <c r="O738">
        <v>110.3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f t="shared" si="251"/>
        <v>1</v>
      </c>
      <c r="W738" t="s">
        <v>22</v>
      </c>
      <c r="X738" t="s">
        <v>57</v>
      </c>
      <c r="Y738" t="s">
        <v>41</v>
      </c>
      <c r="Z738">
        <v>843.9</v>
      </c>
      <c r="AA738">
        <v>731.5</v>
      </c>
      <c r="AB738" s="1">
        <f t="shared" si="266"/>
        <v>632.51043333174357</v>
      </c>
      <c r="AC738" s="6">
        <f t="shared" si="267"/>
        <v>771.71560413650639</v>
      </c>
      <c r="AD738">
        <v>541.83238503921496</v>
      </c>
      <c r="AE738">
        <v>1028.5</v>
      </c>
      <c r="AF738">
        <v>0</v>
      </c>
      <c r="AG738">
        <v>365.18006894932898</v>
      </c>
      <c r="AH738" s="7">
        <f t="shared" si="268"/>
        <v>553.46415516809691</v>
      </c>
      <c r="AI738">
        <v>200000</v>
      </c>
      <c r="AJ738">
        <f t="shared" si="252"/>
        <v>0.71301999999999999</v>
      </c>
      <c r="AK738">
        <f t="shared" si="253"/>
        <v>0.71301999999999999</v>
      </c>
      <c r="AL738">
        <v>0.85903805</v>
      </c>
      <c r="AM738">
        <v>0.61285299999999998</v>
      </c>
      <c r="AN738">
        <f t="shared" si="254"/>
        <v>609.91618473360745</v>
      </c>
      <c r="AO738">
        <f t="shared" si="255"/>
        <v>200.81068099082779</v>
      </c>
      <c r="AP738">
        <f t="shared" si="256"/>
        <v>810.72686572443524</v>
      </c>
      <c r="AQ738">
        <f t="shared" si="257"/>
        <v>757.62235476868796</v>
      </c>
      <c r="AR738">
        <v>210000</v>
      </c>
      <c r="AS738">
        <v>0.28999999999999998</v>
      </c>
      <c r="AT738">
        <f t="shared" si="258"/>
        <v>618.47250096990672</v>
      </c>
      <c r="AU738">
        <f t="shared" si="259"/>
        <v>636.35794857686051</v>
      </c>
      <c r="AV738">
        <f t="shared" si="260"/>
        <v>634.88296764021447</v>
      </c>
      <c r="AW738">
        <f t="shared" si="269"/>
        <v>661.82344914329053</v>
      </c>
      <c r="AX738">
        <f t="shared" si="261"/>
        <v>703.18947432657387</v>
      </c>
      <c r="AY738">
        <f t="shared" si="262"/>
        <v>990.82030110857193</v>
      </c>
      <c r="AZ738">
        <f t="shared" si="263"/>
        <v>840.70598964687792</v>
      </c>
      <c r="BA738">
        <f t="shared" si="264"/>
        <v>634.28433415757866</v>
      </c>
      <c r="BB738">
        <f t="shared" si="265"/>
        <v>613.39982709610729</v>
      </c>
      <c r="BC738">
        <f t="shared" si="250"/>
        <v>646.52422196020188</v>
      </c>
      <c r="BD738">
        <v>1.8375276717366599E-8</v>
      </c>
      <c r="BE738">
        <v>7.9577514222975504E-7</v>
      </c>
      <c r="BF738">
        <v>0.91109782926666605</v>
      </c>
      <c r="BG738">
        <v>757.62235476390197</v>
      </c>
      <c r="BH738">
        <v>0.63503087027541205</v>
      </c>
      <c r="BI738">
        <v>810.72686571989198</v>
      </c>
      <c r="BJ738">
        <v>569.965295748784</v>
      </c>
      <c r="BK738">
        <v>187.65705901990401</v>
      </c>
    </row>
    <row r="739" spans="1:63" x14ac:dyDescent="0.25">
      <c r="A739" t="s">
        <v>94</v>
      </c>
      <c r="B739">
        <v>737</v>
      </c>
      <c r="C739" t="s">
        <v>110</v>
      </c>
      <c r="D739">
        <v>0</v>
      </c>
      <c r="E739">
        <v>0</v>
      </c>
      <c r="F739">
        <v>189.08</v>
      </c>
      <c r="G739">
        <v>0</v>
      </c>
      <c r="H739">
        <v>0</v>
      </c>
      <c r="I739">
        <v>92.82</v>
      </c>
      <c r="J739">
        <v>0</v>
      </c>
      <c r="K739">
        <v>0</v>
      </c>
      <c r="L739">
        <v>337.13</v>
      </c>
      <c r="M739">
        <v>0</v>
      </c>
      <c r="N739">
        <v>0</v>
      </c>
      <c r="O739">
        <v>165.5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f t="shared" si="251"/>
        <v>1</v>
      </c>
      <c r="W739" t="s">
        <v>22</v>
      </c>
      <c r="X739" t="s">
        <v>57</v>
      </c>
      <c r="Y739" t="s">
        <v>41</v>
      </c>
      <c r="Z739">
        <v>843.9</v>
      </c>
      <c r="AA739">
        <v>731.5</v>
      </c>
      <c r="AB739" s="1">
        <f t="shared" si="266"/>
        <v>632.51043333174357</v>
      </c>
      <c r="AC739" s="6">
        <f t="shared" si="267"/>
        <v>771.71560413650639</v>
      </c>
      <c r="AD739">
        <v>541.83238503921496</v>
      </c>
      <c r="AE739">
        <v>1028.5</v>
      </c>
      <c r="AF739">
        <v>0</v>
      </c>
      <c r="AG739">
        <v>365.18006894932898</v>
      </c>
      <c r="AH739" s="7">
        <f t="shared" si="268"/>
        <v>553.46415516809691</v>
      </c>
      <c r="AI739">
        <v>200000</v>
      </c>
      <c r="AJ739">
        <f t="shared" si="252"/>
        <v>0.71301999999999999</v>
      </c>
      <c r="AK739">
        <f t="shared" si="253"/>
        <v>0.71301999999999999</v>
      </c>
      <c r="AL739">
        <v>0.92973614000000004</v>
      </c>
      <c r="AM739">
        <v>0.75357359999999995</v>
      </c>
      <c r="AN739">
        <f t="shared" si="254"/>
        <v>613.7761457567409</v>
      </c>
      <c r="AO739">
        <f t="shared" si="255"/>
        <v>301.30765406806381</v>
      </c>
      <c r="AP739">
        <f t="shared" si="256"/>
        <v>915.08379982480471</v>
      </c>
      <c r="AQ739">
        <f t="shared" si="257"/>
        <v>855.14376312043305</v>
      </c>
      <c r="AR739">
        <v>210000</v>
      </c>
      <c r="AS739">
        <v>0.28999999999999998</v>
      </c>
      <c r="AT739">
        <f t="shared" si="258"/>
        <v>643.22840481135597</v>
      </c>
      <c r="AU739">
        <f t="shared" si="259"/>
        <v>632.89426237114117</v>
      </c>
      <c r="AV739">
        <f t="shared" si="260"/>
        <v>631.24410109873429</v>
      </c>
      <c r="AW739">
        <f t="shared" si="269"/>
        <v>688.3145243418802</v>
      </c>
      <c r="AX739">
        <f t="shared" si="261"/>
        <v>749.4375275504301</v>
      </c>
      <c r="AY739">
        <f t="shared" si="262"/>
        <v>1295.4497889160946</v>
      </c>
      <c r="AZ739">
        <f t="shared" si="263"/>
        <v>1043.6662922219723</v>
      </c>
      <c r="BA739">
        <f t="shared" si="264"/>
        <v>673.57083247296362</v>
      </c>
      <c r="BB739">
        <f t="shared" si="265"/>
        <v>631.96806275734116</v>
      </c>
      <c r="BC739">
        <f t="shared" si="250"/>
        <v>703.45136122127531</v>
      </c>
      <c r="BD739">
        <v>0</v>
      </c>
      <c r="BE739">
        <v>3.7905008517982201E-7</v>
      </c>
      <c r="BF739">
        <v>1.16074738984444</v>
      </c>
      <c r="BG739">
        <v>855.14376311939498</v>
      </c>
      <c r="BH739">
        <v>0.63503087027541205</v>
      </c>
      <c r="BI739">
        <v>915.08379982381905</v>
      </c>
      <c r="BJ739">
        <v>573.57246238117102</v>
      </c>
      <c r="BK739">
        <v>281.57130073926203</v>
      </c>
    </row>
    <row r="740" spans="1:63" x14ac:dyDescent="0.25">
      <c r="A740" t="s">
        <v>94</v>
      </c>
      <c r="B740">
        <v>738</v>
      </c>
      <c r="C740" t="s">
        <v>110</v>
      </c>
      <c r="D740">
        <v>0</v>
      </c>
      <c r="E740">
        <v>0</v>
      </c>
      <c r="F740">
        <v>182.74</v>
      </c>
      <c r="G740">
        <v>0</v>
      </c>
      <c r="H740">
        <v>0</v>
      </c>
      <c r="I740">
        <v>123.72</v>
      </c>
      <c r="J740">
        <v>0</v>
      </c>
      <c r="K740">
        <v>0</v>
      </c>
      <c r="L740">
        <v>325.83</v>
      </c>
      <c r="M740">
        <v>0</v>
      </c>
      <c r="N740">
        <v>0</v>
      </c>
      <c r="O740">
        <v>220.6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f t="shared" si="251"/>
        <v>1</v>
      </c>
      <c r="W740" t="s">
        <v>22</v>
      </c>
      <c r="X740" t="s">
        <v>57</v>
      </c>
      <c r="Y740" t="s">
        <v>41</v>
      </c>
      <c r="Z740">
        <v>843.9</v>
      </c>
      <c r="AA740">
        <v>731.5</v>
      </c>
      <c r="AB740" s="1">
        <f t="shared" si="266"/>
        <v>632.51043333174357</v>
      </c>
      <c r="AC740" s="6">
        <f t="shared" si="267"/>
        <v>771.71560413650639</v>
      </c>
      <c r="AD740">
        <v>541.83238503921496</v>
      </c>
      <c r="AE740">
        <v>1028.5</v>
      </c>
      <c r="AF740">
        <v>0</v>
      </c>
      <c r="AG740">
        <v>365.18006894932898</v>
      </c>
      <c r="AH740" s="7">
        <f t="shared" si="268"/>
        <v>553.46415516809691</v>
      </c>
      <c r="AI740">
        <v>200000</v>
      </c>
      <c r="AJ740">
        <f t="shared" si="252"/>
        <v>0.71301999999999999</v>
      </c>
      <c r="AK740">
        <f t="shared" si="253"/>
        <v>0.71301999999999999</v>
      </c>
      <c r="AL740">
        <v>0.87703120000000001</v>
      </c>
      <c r="AM740">
        <v>0.74840426000000004</v>
      </c>
      <c r="AN740">
        <f t="shared" si="254"/>
        <v>593.2027261400608</v>
      </c>
      <c r="AO740">
        <f t="shared" si="255"/>
        <v>401.62136198165558</v>
      </c>
      <c r="AP740">
        <f t="shared" si="256"/>
        <v>994.82408812171639</v>
      </c>
      <c r="AQ740">
        <f t="shared" si="257"/>
        <v>929.66066575342097</v>
      </c>
      <c r="AR740">
        <v>210000</v>
      </c>
      <c r="AS740">
        <v>0.28999999999999998</v>
      </c>
      <c r="AT740">
        <f t="shared" si="258"/>
        <v>643.01444411349166</v>
      </c>
      <c r="AU740">
        <f t="shared" si="259"/>
        <v>631.3576352070221</v>
      </c>
      <c r="AV740">
        <f t="shared" si="260"/>
        <v>632.14242837400889</v>
      </c>
      <c r="AW740">
        <f t="shared" si="269"/>
        <v>688.08570051833908</v>
      </c>
      <c r="AX740">
        <f t="shared" si="261"/>
        <v>768.20072969478633</v>
      </c>
      <c r="AY740">
        <f t="shared" si="262"/>
        <v>1670.5456784068201</v>
      </c>
      <c r="AZ740">
        <f t="shared" si="263"/>
        <v>1315.4164718823772</v>
      </c>
      <c r="BA740">
        <f t="shared" si="264"/>
        <v>709.74470098601034</v>
      </c>
      <c r="BB740">
        <f t="shared" si="265"/>
        <v>652.49334494468383</v>
      </c>
      <c r="BC740">
        <f t="shared" si="250"/>
        <v>766.89864056512647</v>
      </c>
      <c r="BD740">
        <v>0</v>
      </c>
      <c r="BE740">
        <v>7.27385626788459E-7</v>
      </c>
      <c r="BF740">
        <v>1.3718554816539601</v>
      </c>
      <c r="BG740">
        <v>929.66066574960496</v>
      </c>
      <c r="BH740">
        <v>0.63503087027541205</v>
      </c>
      <c r="BI740">
        <v>994.82408811809501</v>
      </c>
      <c r="BJ740">
        <v>554.34654771361204</v>
      </c>
      <c r="BK740">
        <v>375.31411803980899</v>
      </c>
    </row>
    <row r="741" spans="1:63" x14ac:dyDescent="0.25">
      <c r="A741" t="s">
        <v>94</v>
      </c>
      <c r="B741">
        <v>739</v>
      </c>
      <c r="C741" t="s">
        <v>110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364.64</v>
      </c>
      <c r="M741">
        <v>0</v>
      </c>
      <c r="N741">
        <v>0</v>
      </c>
      <c r="O741">
        <v>68.900000000000006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f t="shared" si="251"/>
        <v>1</v>
      </c>
      <c r="W741" t="s">
        <v>21</v>
      </c>
      <c r="X741" t="s">
        <v>57</v>
      </c>
      <c r="Y741" t="s">
        <v>41</v>
      </c>
      <c r="Z741">
        <v>843.9</v>
      </c>
      <c r="AA741">
        <v>731.5</v>
      </c>
      <c r="AB741" s="1">
        <f t="shared" si="266"/>
        <v>632.51043333174357</v>
      </c>
      <c r="AC741" s="6">
        <f t="shared" si="267"/>
        <v>771.71560413650639</v>
      </c>
      <c r="AD741">
        <v>541.83238503921496</v>
      </c>
      <c r="AE741">
        <v>1028.5</v>
      </c>
      <c r="AF741">
        <v>0</v>
      </c>
      <c r="AG741">
        <v>365.18006894932898</v>
      </c>
      <c r="AH741" s="7">
        <f t="shared" si="268"/>
        <v>553.46415516809691</v>
      </c>
      <c r="AI741">
        <v>200000</v>
      </c>
      <c r="AJ741">
        <f t="shared" si="252"/>
        <v>0.71301999999999999</v>
      </c>
      <c r="AK741">
        <f t="shared" si="253"/>
        <v>0.71301999999999999</v>
      </c>
      <c r="AL741">
        <v>1.0154681999999999</v>
      </c>
      <c r="AM741">
        <v>0.55774109999999999</v>
      </c>
      <c r="AN741">
        <f t="shared" si="254"/>
        <v>631.57500647191546</v>
      </c>
      <c r="AO741">
        <f t="shared" si="255"/>
        <v>119.33830064149566</v>
      </c>
      <c r="AP741">
        <f t="shared" si="256"/>
        <v>750.91330711341107</v>
      </c>
      <c r="AQ741">
        <f t="shared" si="257"/>
        <v>696.36835333607701</v>
      </c>
      <c r="AR741">
        <v>210000</v>
      </c>
      <c r="AS741">
        <v>0.28999999999999998</v>
      </c>
      <c r="AT741">
        <f t="shared" si="258"/>
        <v>615.52397541541654</v>
      </c>
      <c r="AU741">
        <f t="shared" si="259"/>
        <v>632.29025951897643</v>
      </c>
      <c r="AV741">
        <f t="shared" si="260"/>
        <v>629.88645585404356</v>
      </c>
      <c r="AW741">
        <f t="shared" si="269"/>
        <v>663.73657242249465</v>
      </c>
      <c r="AX741">
        <f t="shared" si="261"/>
        <v>688.66397960108236</v>
      </c>
      <c r="AY741">
        <f t="shared" si="262"/>
        <v>839.62102399321236</v>
      </c>
      <c r="AZ741">
        <f t="shared" si="263"/>
        <v>754.69784816387823</v>
      </c>
      <c r="BA741">
        <f t="shared" si="264"/>
        <v>640.15136064828744</v>
      </c>
      <c r="BB741">
        <f t="shared" si="265"/>
        <v>632.02271437625359</v>
      </c>
      <c r="BC741">
        <f t="shared" si="250"/>
        <v>644.46270942646345</v>
      </c>
      <c r="BD741">
        <v>0</v>
      </c>
      <c r="BE741">
        <v>0.21746126213517</v>
      </c>
      <c r="BF741">
        <v>0.76972838655237996</v>
      </c>
      <c r="BG741">
        <v>696.36835333607701</v>
      </c>
      <c r="BH741">
        <v>0.63503087027541205</v>
      </c>
      <c r="BI741">
        <v>750.91330711341095</v>
      </c>
      <c r="BJ741">
        <v>585.69856613107697</v>
      </c>
      <c r="BK741">
        <v>110.66978720500001</v>
      </c>
    </row>
    <row r="742" spans="1:63" x14ac:dyDescent="0.25">
      <c r="A742" t="s">
        <v>94</v>
      </c>
      <c r="B742">
        <v>740</v>
      </c>
      <c r="C742" t="s">
        <v>110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351.3</v>
      </c>
      <c r="M742">
        <v>0</v>
      </c>
      <c r="N742">
        <v>0</v>
      </c>
      <c r="O742">
        <v>137.9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f t="shared" si="251"/>
        <v>1</v>
      </c>
      <c r="W742" t="s">
        <v>21</v>
      </c>
      <c r="X742" t="s">
        <v>57</v>
      </c>
      <c r="Y742" t="s">
        <v>41</v>
      </c>
      <c r="Z742">
        <v>843.9</v>
      </c>
      <c r="AA742">
        <v>731.5</v>
      </c>
      <c r="AB742" s="1">
        <f t="shared" si="266"/>
        <v>632.51043333174357</v>
      </c>
      <c r="AC742" s="6">
        <f t="shared" si="267"/>
        <v>771.71560413650639</v>
      </c>
      <c r="AD742">
        <v>541.83238503921496</v>
      </c>
      <c r="AE742">
        <v>1028.5</v>
      </c>
      <c r="AF742">
        <v>0</v>
      </c>
      <c r="AG742">
        <v>365.18006894932898</v>
      </c>
      <c r="AH742" s="7">
        <f t="shared" si="268"/>
        <v>553.46415516809691</v>
      </c>
      <c r="AI742">
        <v>200000</v>
      </c>
      <c r="AJ742">
        <f t="shared" si="252"/>
        <v>0.71301999999999999</v>
      </c>
      <c r="AK742">
        <f t="shared" si="253"/>
        <v>0.71301999999999999</v>
      </c>
      <c r="AL742">
        <v>0.87904894</v>
      </c>
      <c r="AM742">
        <v>0.65064040000000001</v>
      </c>
      <c r="AN742">
        <f t="shared" si="254"/>
        <v>608.46944869894662</v>
      </c>
      <c r="AO742">
        <f t="shared" si="255"/>
        <v>238.84980636374817</v>
      </c>
      <c r="AP742">
        <f t="shared" si="256"/>
        <v>847.31925506269477</v>
      </c>
      <c r="AQ742">
        <f t="shared" si="257"/>
        <v>785.77155153390402</v>
      </c>
      <c r="AR742">
        <v>210000</v>
      </c>
      <c r="AS742">
        <v>0.28999999999999998</v>
      </c>
      <c r="AT742">
        <f t="shared" si="258"/>
        <v>620.52332122358018</v>
      </c>
      <c r="AU742">
        <f t="shared" si="259"/>
        <v>633.47402600238172</v>
      </c>
      <c r="AV742">
        <f t="shared" si="260"/>
        <v>633.33362071813394</v>
      </c>
      <c r="AW742">
        <f t="shared" si="269"/>
        <v>669.12750564946725</v>
      </c>
      <c r="AX742">
        <f t="shared" si="261"/>
        <v>718.03055645285735</v>
      </c>
      <c r="AY742">
        <f t="shared" si="262"/>
        <v>1088.8686338527395</v>
      </c>
      <c r="AZ742">
        <f t="shared" si="263"/>
        <v>903.47148437724059</v>
      </c>
      <c r="BA742">
        <f t="shared" si="264"/>
        <v>643.75352027677252</v>
      </c>
      <c r="BB742">
        <f t="shared" si="265"/>
        <v>615.46538562160879</v>
      </c>
      <c r="BC742">
        <f t="shared" si="250"/>
        <v>661.45641377476306</v>
      </c>
      <c r="BD742">
        <v>0</v>
      </c>
      <c r="BE742">
        <v>0.10414884010530601</v>
      </c>
      <c r="BF742">
        <v>0.98005862095238105</v>
      </c>
      <c r="BG742">
        <v>785.77155153390402</v>
      </c>
      <c r="BH742">
        <v>0.63503087027541205</v>
      </c>
      <c r="BI742">
        <v>847.31925506269397</v>
      </c>
      <c r="BJ742">
        <v>564.271353339862</v>
      </c>
      <c r="BK742">
        <v>221.50019819404201</v>
      </c>
    </row>
    <row r="743" spans="1:63" x14ac:dyDescent="0.25">
      <c r="A743" t="s">
        <v>94</v>
      </c>
      <c r="B743">
        <v>741</v>
      </c>
      <c r="C743" t="s">
        <v>110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344.98</v>
      </c>
      <c r="M743">
        <v>0</v>
      </c>
      <c r="N743">
        <v>0</v>
      </c>
      <c r="O743">
        <v>206.8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f t="shared" si="251"/>
        <v>1</v>
      </c>
      <c r="W743" t="s">
        <v>21</v>
      </c>
      <c r="X743" t="s">
        <v>57</v>
      </c>
      <c r="Y743" t="s">
        <v>41</v>
      </c>
      <c r="Z743">
        <v>843.9</v>
      </c>
      <c r="AA743">
        <v>731.5</v>
      </c>
      <c r="AB743" s="1">
        <f t="shared" si="266"/>
        <v>632.51043333174357</v>
      </c>
      <c r="AC743" s="6">
        <f t="shared" si="267"/>
        <v>771.71560413650639</v>
      </c>
      <c r="AD743">
        <v>541.83238503921496</v>
      </c>
      <c r="AE743">
        <v>1028.5</v>
      </c>
      <c r="AF743">
        <v>0</v>
      </c>
      <c r="AG743">
        <v>365.18006894932898</v>
      </c>
      <c r="AH743" s="7">
        <f t="shared" si="268"/>
        <v>553.46415516809691</v>
      </c>
      <c r="AI743">
        <v>200000</v>
      </c>
      <c r="AJ743">
        <f t="shared" si="252"/>
        <v>0.71301999999999999</v>
      </c>
      <c r="AK743">
        <f t="shared" si="253"/>
        <v>0.71301999999999999</v>
      </c>
      <c r="AL743">
        <v>0.87996405</v>
      </c>
      <c r="AM743">
        <v>0.71804124000000003</v>
      </c>
      <c r="AN743">
        <f t="shared" si="254"/>
        <v>597.52288759511134</v>
      </c>
      <c r="AO743">
        <f t="shared" si="255"/>
        <v>358.18810700524386</v>
      </c>
      <c r="AP743">
        <f t="shared" si="256"/>
        <v>955.71099460035521</v>
      </c>
      <c r="AQ743">
        <f t="shared" si="257"/>
        <v>886.28991558744406</v>
      </c>
      <c r="AR743">
        <v>210000</v>
      </c>
      <c r="AS743">
        <v>0.28999999999999998</v>
      </c>
      <c r="AT743">
        <f t="shared" si="258"/>
        <v>634.07359202033479</v>
      </c>
      <c r="AU743">
        <f t="shared" si="259"/>
        <v>632.58002411743564</v>
      </c>
      <c r="AV743">
        <f t="shared" si="260"/>
        <v>632.17675436110119</v>
      </c>
      <c r="AW743">
        <f t="shared" si="269"/>
        <v>683.73913842618413</v>
      </c>
      <c r="AX743">
        <f t="shared" si="261"/>
        <v>755.68458578960053</v>
      </c>
      <c r="AY743">
        <f t="shared" si="262"/>
        <v>1478.8090783876876</v>
      </c>
      <c r="AZ743">
        <f t="shared" si="263"/>
        <v>1170.8386485344674</v>
      </c>
      <c r="BA743">
        <f t="shared" si="264"/>
        <v>685.30177584391981</v>
      </c>
      <c r="BB743">
        <f t="shared" si="265"/>
        <v>633.96936837081603</v>
      </c>
      <c r="BC743">
        <f t="shared" si="250"/>
        <v>728.82201224757659</v>
      </c>
      <c r="BD743">
        <v>0</v>
      </c>
      <c r="BE743">
        <v>3.9437808991969102E-2</v>
      </c>
      <c r="BF743">
        <v>1.2468409753523799</v>
      </c>
      <c r="BG743">
        <v>886.28991558744406</v>
      </c>
      <c r="BH743">
        <v>0.63503087027541205</v>
      </c>
      <c r="BI743">
        <v>955.71099460035498</v>
      </c>
      <c r="BJ743">
        <v>554.11993018840201</v>
      </c>
      <c r="BK743">
        <v>332.16998539904199</v>
      </c>
    </row>
    <row r="744" spans="1:63" x14ac:dyDescent="0.25">
      <c r="A744" t="s">
        <v>94</v>
      </c>
      <c r="B744">
        <v>742</v>
      </c>
      <c r="C744" t="s">
        <v>110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329.16</v>
      </c>
      <c r="M744">
        <v>0</v>
      </c>
      <c r="N744">
        <v>0</v>
      </c>
      <c r="O744">
        <v>275.8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f t="shared" si="251"/>
        <v>1</v>
      </c>
      <c r="W744" t="s">
        <v>21</v>
      </c>
      <c r="X744" t="s">
        <v>57</v>
      </c>
      <c r="Y744" t="s">
        <v>41</v>
      </c>
      <c r="Z744">
        <v>843.9</v>
      </c>
      <c r="AA744">
        <v>731.5</v>
      </c>
      <c r="AB744" s="1">
        <f t="shared" si="266"/>
        <v>632.51043333174357</v>
      </c>
      <c r="AC744" s="6">
        <f t="shared" si="267"/>
        <v>771.71560413650639</v>
      </c>
      <c r="AD744">
        <v>541.83238503921496</v>
      </c>
      <c r="AE744">
        <v>1028.5</v>
      </c>
      <c r="AF744">
        <v>0</v>
      </c>
      <c r="AG744">
        <v>365.18006894932898</v>
      </c>
      <c r="AH744" s="7">
        <f t="shared" si="268"/>
        <v>553.46415516809691</v>
      </c>
      <c r="AI744">
        <v>200000</v>
      </c>
      <c r="AJ744">
        <f t="shared" si="252"/>
        <v>0.71301999999999999</v>
      </c>
      <c r="AK744">
        <f t="shared" si="253"/>
        <v>0.71301999999999999</v>
      </c>
      <c r="AL744">
        <v>0.82963830000000005</v>
      </c>
      <c r="AM744">
        <v>0.70768803000000002</v>
      </c>
      <c r="AN744">
        <f t="shared" si="254"/>
        <v>570.12184381937175</v>
      </c>
      <c r="AO744">
        <f t="shared" si="255"/>
        <v>477.69961272749634</v>
      </c>
      <c r="AP744">
        <f t="shared" si="256"/>
        <v>1047.8214565468681</v>
      </c>
      <c r="AQ744">
        <f t="shared" si="257"/>
        <v>971.70964394102702</v>
      </c>
      <c r="AR744">
        <v>210000</v>
      </c>
      <c r="AS744">
        <v>0.28999999999999998</v>
      </c>
      <c r="AT744">
        <f t="shared" si="258"/>
        <v>629.60960861590445</v>
      </c>
      <c r="AU744">
        <f t="shared" si="259"/>
        <v>631.65609554300431</v>
      </c>
      <c r="AV744">
        <f t="shared" si="260"/>
        <v>632.40838348205386</v>
      </c>
      <c r="AW744">
        <f t="shared" si="269"/>
        <v>678.92550132584563</v>
      </c>
      <c r="AX744">
        <f t="shared" si="261"/>
        <v>772.90743352616312</v>
      </c>
      <c r="AY744">
        <f t="shared" si="262"/>
        <v>2057.54235709882</v>
      </c>
      <c r="AZ744">
        <f t="shared" si="263"/>
        <v>1643.197369537869</v>
      </c>
      <c r="BA744">
        <f t="shared" si="264"/>
        <v>752.81258643643707</v>
      </c>
      <c r="BB744">
        <f t="shared" si="265"/>
        <v>696.86013801776551</v>
      </c>
      <c r="BC744">
        <f t="shared" si="250"/>
        <v>838.94009872568358</v>
      </c>
      <c r="BD744">
        <v>0</v>
      </c>
      <c r="BE744">
        <v>5.6185508997383497E-3</v>
      </c>
      <c r="BF744">
        <v>1.4987613208380901</v>
      </c>
      <c r="BG744">
        <v>971.70964394102805</v>
      </c>
      <c r="BH744">
        <v>0.63503087027541205</v>
      </c>
      <c r="BI744">
        <v>1047.82145654686</v>
      </c>
      <c r="BJ744">
        <v>528.709247552943</v>
      </c>
      <c r="BK744">
        <v>443.00039638808403</v>
      </c>
    </row>
    <row r="745" spans="1:63" x14ac:dyDescent="0.25">
      <c r="A745" t="s">
        <v>94</v>
      </c>
      <c r="B745">
        <v>743</v>
      </c>
      <c r="C745" t="s">
        <v>110</v>
      </c>
      <c r="D745">
        <v>0</v>
      </c>
      <c r="E745">
        <v>0</v>
      </c>
      <c r="F745">
        <v>221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110.5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f t="shared" si="251"/>
        <v>1</v>
      </c>
      <c r="W745" t="s">
        <v>30</v>
      </c>
      <c r="X745" t="s">
        <v>56</v>
      </c>
      <c r="Y745" t="s">
        <v>45</v>
      </c>
      <c r="Z745">
        <v>815</v>
      </c>
      <c r="AA745">
        <v>516</v>
      </c>
      <c r="AB745">
        <v>275</v>
      </c>
      <c r="AC745">
        <v>392</v>
      </c>
      <c r="AD745">
        <v>0</v>
      </c>
      <c r="AE745">
        <v>0</v>
      </c>
      <c r="AF745" s="2">
        <v>0</v>
      </c>
      <c r="AG745">
        <v>249</v>
      </c>
      <c r="AH745" s="7">
        <f t="shared" si="268"/>
        <v>414.47133757961785</v>
      </c>
      <c r="AI745">
        <v>1500000</v>
      </c>
      <c r="AJ745">
        <f t="shared" si="252"/>
        <v>0.42</v>
      </c>
      <c r="AK745">
        <f t="shared" si="253"/>
        <v>0.48857796429681366</v>
      </c>
      <c r="AL745">
        <v>1.0933991999999999</v>
      </c>
      <c r="AM745">
        <v>0.76260669999999997</v>
      </c>
      <c r="AN745">
        <f t="shared" si="254"/>
        <v>292.35551987263727</v>
      </c>
      <c r="AO745">
        <f t="shared" si="255"/>
        <v>0</v>
      </c>
      <c r="AP745">
        <f t="shared" si="256"/>
        <v>292.35551987263727</v>
      </c>
      <c r="AQ745">
        <f t="shared" si="257"/>
        <v>283.44919297821201</v>
      </c>
      <c r="AR745">
        <v>180000</v>
      </c>
      <c r="AS745">
        <v>0.28999999999999998</v>
      </c>
      <c r="AT745">
        <f t="shared" si="258"/>
        <v>283.44919297821212</v>
      </c>
      <c r="AU745">
        <f t="shared" si="259"/>
        <v>283.44919297821201</v>
      </c>
      <c r="AV745">
        <f t="shared" si="260"/>
        <v>292.3555198726371</v>
      </c>
      <c r="AW745">
        <f t="shared" si="269"/>
        <v>292.35551987263727</v>
      </c>
      <c r="AX745">
        <f t="shared" si="261"/>
        <v>292.35551987263727</v>
      </c>
      <c r="AY745">
        <f t="shared" si="262"/>
        <v>292.35551987263727</v>
      </c>
      <c r="AZ745">
        <f t="shared" si="263"/>
        <v>292.35551987263727</v>
      </c>
      <c r="BA745">
        <f t="shared" si="264"/>
        <v>292.35551987263727</v>
      </c>
      <c r="BB745">
        <f t="shared" si="265"/>
        <v>292.35551987263727</v>
      </c>
      <c r="BC745">
        <f t="shared" si="250"/>
        <v>292.35551987263727</v>
      </c>
      <c r="BD745">
        <v>0</v>
      </c>
      <c r="BE745">
        <v>3.2687131245437302E-17</v>
      </c>
      <c r="BF745">
        <v>0.148784157407407</v>
      </c>
      <c r="BG745">
        <v>283.44919297821201</v>
      </c>
      <c r="BH745">
        <v>0.140046296296296</v>
      </c>
      <c r="BI745">
        <v>292.35551987263699</v>
      </c>
      <c r="BJ745">
        <v>283.44919297821201</v>
      </c>
      <c r="BK745">
        <v>0</v>
      </c>
    </row>
    <row r="746" spans="1:63" x14ac:dyDescent="0.25">
      <c r="A746" t="s">
        <v>94</v>
      </c>
      <c r="B746">
        <v>744</v>
      </c>
      <c r="C746" t="s">
        <v>110</v>
      </c>
      <c r="D746">
        <v>0</v>
      </c>
      <c r="E746">
        <v>0</v>
      </c>
      <c r="F746">
        <v>221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110.5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90</v>
      </c>
      <c r="V746">
        <f t="shared" si="251"/>
        <v>0</v>
      </c>
      <c r="W746" t="s">
        <v>30</v>
      </c>
      <c r="X746" t="s">
        <v>56</v>
      </c>
      <c r="Y746" t="s">
        <v>45</v>
      </c>
      <c r="Z746">
        <v>815</v>
      </c>
      <c r="AA746">
        <v>516</v>
      </c>
      <c r="AB746">
        <v>275</v>
      </c>
      <c r="AC746">
        <v>392</v>
      </c>
      <c r="AD746">
        <v>0</v>
      </c>
      <c r="AE746">
        <v>0</v>
      </c>
      <c r="AF746" s="2">
        <v>0</v>
      </c>
      <c r="AG746">
        <v>249</v>
      </c>
      <c r="AH746" s="7">
        <f t="shared" si="268"/>
        <v>414.47133757961785</v>
      </c>
      <c r="AI746">
        <v>1500000</v>
      </c>
      <c r="AJ746">
        <f t="shared" si="252"/>
        <v>0.42</v>
      </c>
      <c r="AK746">
        <f t="shared" si="253"/>
        <v>0.48857796429681366</v>
      </c>
      <c r="AL746">
        <v>1.0349761</v>
      </c>
      <c r="AM746">
        <v>0.56444519999999998</v>
      </c>
      <c r="AN746">
        <f t="shared" si="254"/>
        <v>292.35551987263727</v>
      </c>
      <c r="AO746">
        <f t="shared" si="255"/>
        <v>0</v>
      </c>
      <c r="AP746">
        <f t="shared" si="256"/>
        <v>292.35551987263727</v>
      </c>
      <c r="AQ746">
        <f t="shared" si="257"/>
        <v>221</v>
      </c>
      <c r="AR746">
        <v>180000</v>
      </c>
      <c r="AS746">
        <v>0.28999999999999998</v>
      </c>
      <c r="AT746">
        <f t="shared" si="258"/>
        <v>220.99999999999991</v>
      </c>
      <c r="AU746">
        <f t="shared" si="259"/>
        <v>220.99999999999991</v>
      </c>
      <c r="AV746">
        <f t="shared" si="260"/>
        <v>292.35551987263705</v>
      </c>
      <c r="AW746">
        <f t="shared" si="269"/>
        <v>292.35551987263727</v>
      </c>
      <c r="AX746">
        <f t="shared" si="261"/>
        <v>292.35551987263727</v>
      </c>
      <c r="AY746">
        <f t="shared" si="262"/>
        <v>292.35551987263727</v>
      </c>
      <c r="AZ746">
        <f t="shared" si="263"/>
        <v>292.35551987263727</v>
      </c>
      <c r="BA746">
        <f t="shared" si="264"/>
        <v>292.35551987263727</v>
      </c>
      <c r="BB746">
        <f t="shared" si="265"/>
        <v>292.35551987263727</v>
      </c>
      <c r="BC746">
        <f t="shared" si="250"/>
        <v>292.35551987263727</v>
      </c>
      <c r="BD746">
        <v>0.76987323142336905</v>
      </c>
      <c r="BE746">
        <v>0.57260316475915896</v>
      </c>
      <c r="BF746">
        <v>9.0446296296296302E-2</v>
      </c>
      <c r="BG746">
        <v>221</v>
      </c>
      <c r="BH746">
        <v>0.140046296296296</v>
      </c>
      <c r="BI746">
        <v>221</v>
      </c>
      <c r="BJ746">
        <v>221</v>
      </c>
      <c r="BK746">
        <v>0</v>
      </c>
    </row>
    <row r="747" spans="1:63" x14ac:dyDescent="0.25">
      <c r="A747" t="s">
        <v>94</v>
      </c>
      <c r="B747">
        <v>745</v>
      </c>
      <c r="C747" t="s">
        <v>110</v>
      </c>
      <c r="D747">
        <v>0</v>
      </c>
      <c r="E747">
        <v>0</v>
      </c>
      <c r="F747">
        <v>225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112.5</v>
      </c>
      <c r="M747">
        <v>0</v>
      </c>
      <c r="N747">
        <v>0</v>
      </c>
      <c r="O747">
        <v>225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180</v>
      </c>
      <c r="V747">
        <f t="shared" si="251"/>
        <v>0</v>
      </c>
      <c r="W747" t="s">
        <v>30</v>
      </c>
      <c r="X747" t="s">
        <v>56</v>
      </c>
      <c r="Y747" t="s">
        <v>45</v>
      </c>
      <c r="Z747">
        <v>815</v>
      </c>
      <c r="AA747">
        <v>516</v>
      </c>
      <c r="AB747">
        <v>275</v>
      </c>
      <c r="AC747">
        <v>392</v>
      </c>
      <c r="AD747">
        <v>0</v>
      </c>
      <c r="AE747">
        <v>0</v>
      </c>
      <c r="AF747" s="2">
        <v>0</v>
      </c>
      <c r="AG747">
        <v>249</v>
      </c>
      <c r="AH747" s="7">
        <f t="shared" si="268"/>
        <v>414.47133757961785</v>
      </c>
      <c r="AI747">
        <v>1500000</v>
      </c>
      <c r="AJ747">
        <f t="shared" si="252"/>
        <v>0.42</v>
      </c>
      <c r="AK747">
        <f t="shared" si="253"/>
        <v>0.48857796429681366</v>
      </c>
      <c r="AL747">
        <v>1.0959531</v>
      </c>
      <c r="AM747">
        <v>1.0600571999999999</v>
      </c>
      <c r="AN747">
        <f t="shared" si="254"/>
        <v>297.64702249476642</v>
      </c>
      <c r="AO747">
        <f t="shared" si="255"/>
        <v>389.7114317029974</v>
      </c>
      <c r="AP747">
        <f t="shared" si="256"/>
        <v>687.35845419776388</v>
      </c>
      <c r="AQ747">
        <f t="shared" si="257"/>
        <v>649.98300920826603</v>
      </c>
      <c r="AR747">
        <v>180000</v>
      </c>
      <c r="AS747">
        <v>0.28999999999999998</v>
      </c>
      <c r="AT747">
        <f t="shared" si="258"/>
        <v>462.16245287550259</v>
      </c>
      <c r="AU747">
        <f t="shared" si="259"/>
        <v>274.84453529069759</v>
      </c>
      <c r="AV747">
        <f t="shared" si="260"/>
        <v>274.67829507642972</v>
      </c>
      <c r="AW747">
        <f t="shared" si="269"/>
        <v>483.6385934509936</v>
      </c>
      <c r="AX747">
        <f t="shared" si="261"/>
        <v>452.31647911453513</v>
      </c>
      <c r="AY747">
        <f t="shared" si="262"/>
        <v>843.14227407445583</v>
      </c>
      <c r="AZ747">
        <f t="shared" si="263"/>
        <v>1216.1501684467569</v>
      </c>
      <c r="BA747">
        <f t="shared" si="264"/>
        <v>454.12383789705751</v>
      </c>
      <c r="BB747">
        <f t="shared" si="265"/>
        <v>441.1985665273312</v>
      </c>
      <c r="BC747">
        <f t="shared" si="250"/>
        <v>385.87800042273096</v>
      </c>
      <c r="BD747">
        <v>1.41518787984057E-8</v>
      </c>
      <c r="BE747">
        <v>0.461738800021193</v>
      </c>
      <c r="BF747">
        <v>0.63796874999999997</v>
      </c>
      <c r="BG747">
        <v>586.94388573355104</v>
      </c>
      <c r="BH747">
        <v>0.140046296296296</v>
      </c>
      <c r="BI747">
        <v>626.37349081837704</v>
      </c>
      <c r="BJ747">
        <v>288.57949511356401</v>
      </c>
      <c r="BK747">
        <v>361.40351409470202</v>
      </c>
    </row>
    <row r="748" spans="1:63" x14ac:dyDescent="0.25">
      <c r="A748" t="s">
        <v>94</v>
      </c>
      <c r="B748">
        <v>746</v>
      </c>
      <c r="C748" t="s">
        <v>109</v>
      </c>
      <c r="D748">
        <v>0</v>
      </c>
      <c r="E748">
        <v>0</v>
      </c>
      <c r="F748">
        <v>271</v>
      </c>
      <c r="G748">
        <v>0</v>
      </c>
      <c r="H748">
        <v>0</v>
      </c>
      <c r="I748">
        <v>-135.5</v>
      </c>
      <c r="J748">
        <v>0</v>
      </c>
      <c r="K748">
        <v>0</v>
      </c>
      <c r="L748">
        <v>135.5</v>
      </c>
      <c r="M748">
        <v>0</v>
      </c>
      <c r="N748">
        <v>0</v>
      </c>
      <c r="O748">
        <v>135.5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180</v>
      </c>
      <c r="V748">
        <f t="shared" si="251"/>
        <v>0</v>
      </c>
      <c r="W748" t="s">
        <v>30</v>
      </c>
      <c r="X748" t="s">
        <v>56</v>
      </c>
      <c r="Y748" t="s">
        <v>45</v>
      </c>
      <c r="Z748">
        <v>815</v>
      </c>
      <c r="AA748">
        <v>516</v>
      </c>
      <c r="AB748">
        <v>275</v>
      </c>
      <c r="AC748">
        <v>392</v>
      </c>
      <c r="AD748">
        <v>0</v>
      </c>
      <c r="AE748">
        <v>0</v>
      </c>
      <c r="AF748" s="2">
        <v>0</v>
      </c>
      <c r="AG748">
        <v>249</v>
      </c>
      <c r="AH748" s="7">
        <f t="shared" si="268"/>
        <v>414.47133757961785</v>
      </c>
      <c r="AI748">
        <v>1500000</v>
      </c>
      <c r="AJ748">
        <f t="shared" si="252"/>
        <v>0.42</v>
      </c>
      <c r="AK748">
        <f t="shared" si="253"/>
        <v>0.48857796429681366</v>
      </c>
      <c r="AL748">
        <v>1.472186</v>
      </c>
      <c r="AM748">
        <v>1.4242429999999999</v>
      </c>
      <c r="AN748">
        <f t="shared" si="254"/>
        <v>358.499302649252</v>
      </c>
      <c r="AO748">
        <f t="shared" si="255"/>
        <v>271</v>
      </c>
      <c r="AP748">
        <f t="shared" si="256"/>
        <v>629.49930264925206</v>
      </c>
      <c r="AQ748">
        <f t="shared" si="257"/>
        <v>603.95600110026703</v>
      </c>
      <c r="AR748">
        <v>180000</v>
      </c>
      <c r="AS748">
        <v>0.28999999999999998</v>
      </c>
      <c r="AT748">
        <f t="shared" si="258"/>
        <v>478.87814387183886</v>
      </c>
      <c r="AU748">
        <f t="shared" si="259"/>
        <v>274.95007118164335</v>
      </c>
      <c r="AV748">
        <f t="shared" si="260"/>
        <v>274.81191731865971</v>
      </c>
      <c r="AW748">
        <f t="shared" si="269"/>
        <v>496.93815053108261</v>
      </c>
      <c r="AX748">
        <f t="shared" si="261"/>
        <v>475.05269288569167</v>
      </c>
      <c r="AY748">
        <f t="shared" si="262"/>
        <v>715.68059315641131</v>
      </c>
      <c r="AZ748">
        <f t="shared" si="263"/>
        <v>755.04342925311857</v>
      </c>
      <c r="BA748">
        <f t="shared" si="264"/>
        <v>421.27686362416529</v>
      </c>
      <c r="BB748">
        <f t="shared" si="265"/>
        <v>388.02043083322212</v>
      </c>
      <c r="BC748">
        <f t="shared" si="250"/>
        <v>403.06473990866277</v>
      </c>
      <c r="BD748">
        <v>2.14123304445996E-8</v>
      </c>
      <c r="BE748">
        <v>0.130996775774984</v>
      </c>
      <c r="BF748">
        <v>0.65688894444444401</v>
      </c>
      <c r="BG748">
        <v>595.58377244515304</v>
      </c>
      <c r="BH748">
        <v>0.140046296296296</v>
      </c>
      <c r="BI748">
        <v>620.93900666651598</v>
      </c>
      <c r="BJ748">
        <v>347.57796967011501</v>
      </c>
      <c r="BK748">
        <v>256.37803143015202</v>
      </c>
    </row>
    <row r="749" spans="1:63" x14ac:dyDescent="0.25">
      <c r="A749" t="s">
        <v>94</v>
      </c>
      <c r="B749">
        <v>747</v>
      </c>
      <c r="C749" t="s">
        <v>110</v>
      </c>
      <c r="D749">
        <v>13.22</v>
      </c>
      <c r="E749">
        <v>218.31</v>
      </c>
      <c r="F749">
        <v>225</v>
      </c>
      <c r="G749">
        <v>-16.13</v>
      </c>
      <c r="H749">
        <v>266.33</v>
      </c>
      <c r="I749">
        <v>274.5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60</v>
      </c>
      <c r="Q749">
        <v>60</v>
      </c>
      <c r="R749">
        <v>0</v>
      </c>
      <c r="S749">
        <v>0</v>
      </c>
      <c r="T749">
        <v>0</v>
      </c>
      <c r="U749">
        <v>0</v>
      </c>
      <c r="V749">
        <f t="shared" si="251"/>
        <v>0</v>
      </c>
      <c r="W749" t="s">
        <v>31</v>
      </c>
      <c r="X749" t="s">
        <v>58</v>
      </c>
      <c r="Y749" t="s">
        <v>41</v>
      </c>
      <c r="Z749">
        <v>710</v>
      </c>
      <c r="AA749">
        <v>550</v>
      </c>
      <c r="AB749">
        <v>343</v>
      </c>
      <c r="AC749">
        <v>530</v>
      </c>
      <c r="AD749">
        <v>0</v>
      </c>
      <c r="AE749">
        <v>0</v>
      </c>
      <c r="AF749" s="2">
        <v>0</v>
      </c>
      <c r="AG749">
        <v>204</v>
      </c>
      <c r="AH749">
        <v>350</v>
      </c>
      <c r="AI749">
        <v>1500000</v>
      </c>
      <c r="AJ749">
        <f t="shared" si="252"/>
        <v>0.73980000000000001</v>
      </c>
      <c r="AK749">
        <f t="shared" si="253"/>
        <v>0.3722162167222508</v>
      </c>
      <c r="AL749">
        <v>0.4243073</v>
      </c>
      <c r="AM749">
        <v>0.53841890000000003</v>
      </c>
      <c r="AN749">
        <f t="shared" si="254"/>
        <v>208.5155061380328</v>
      </c>
      <c r="AO749">
        <f t="shared" si="255"/>
        <v>286.63234063866554</v>
      </c>
      <c r="AP749">
        <f t="shared" si="256"/>
        <v>495.14784677669832</v>
      </c>
      <c r="AQ749">
        <f t="shared" si="257"/>
        <v>558.091151621216</v>
      </c>
      <c r="AR749">
        <v>210000</v>
      </c>
      <c r="AS749">
        <v>0.28000000000000003</v>
      </c>
      <c r="AT749">
        <f t="shared" si="258"/>
        <v>285.64624217568542</v>
      </c>
      <c r="AU749">
        <f t="shared" si="259"/>
        <v>342.77417650185595</v>
      </c>
      <c r="AV749">
        <f t="shared" si="260"/>
        <v>343.05720248883085</v>
      </c>
      <c r="AW749">
        <f t="shared" si="269"/>
        <v>261.13709938514057</v>
      </c>
      <c r="AX749">
        <f t="shared" si="261"/>
        <v>321.31916202399191</v>
      </c>
      <c r="AY749">
        <f t="shared" si="262"/>
        <v>490.85775057853414</v>
      </c>
      <c r="AZ749">
        <f t="shared" si="263"/>
        <v>435.45030796121728</v>
      </c>
      <c r="BA749">
        <f t="shared" si="264"/>
        <v>244.31633212451297</v>
      </c>
      <c r="BB749">
        <f t="shared" si="265"/>
        <v>225.12158683047767</v>
      </c>
      <c r="BC749">
        <f t="shared" si="250"/>
        <v>249.11644546401047</v>
      </c>
      <c r="BD749">
        <v>0.65784561083593496</v>
      </c>
      <c r="BE749">
        <v>0.26448409293124198</v>
      </c>
      <c r="BF749">
        <v>0.49312708629552998</v>
      </c>
      <c r="BG749">
        <v>557.377847035728</v>
      </c>
      <c r="BH749">
        <v>0.18674444444444399</v>
      </c>
      <c r="BI749">
        <v>467.97012656602499</v>
      </c>
      <c r="BJ749">
        <v>225.69521689276601</v>
      </c>
      <c r="BK749">
        <v>332.39593472845002</v>
      </c>
    </row>
    <row r="750" spans="1:63" x14ac:dyDescent="0.25">
      <c r="A750" t="s">
        <v>94</v>
      </c>
      <c r="B750">
        <v>748</v>
      </c>
      <c r="C750" t="s">
        <v>109</v>
      </c>
      <c r="D750">
        <v>11.16</v>
      </c>
      <c r="E750">
        <v>184.35</v>
      </c>
      <c r="F750">
        <v>190</v>
      </c>
      <c r="G750">
        <v>-13.62</v>
      </c>
      <c r="H750">
        <v>224.9</v>
      </c>
      <c r="I750">
        <v>231.8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180</v>
      </c>
      <c r="Q750">
        <v>180</v>
      </c>
      <c r="R750">
        <v>0</v>
      </c>
      <c r="S750">
        <v>0</v>
      </c>
      <c r="T750">
        <v>0</v>
      </c>
      <c r="U750">
        <v>0</v>
      </c>
      <c r="V750">
        <f t="shared" si="251"/>
        <v>0</v>
      </c>
      <c r="W750" t="s">
        <v>31</v>
      </c>
      <c r="X750" t="s">
        <v>58</v>
      </c>
      <c r="Y750" t="s">
        <v>41</v>
      </c>
      <c r="Z750">
        <v>710</v>
      </c>
      <c r="AA750">
        <v>550</v>
      </c>
      <c r="AB750">
        <v>343</v>
      </c>
      <c r="AC750">
        <v>530</v>
      </c>
      <c r="AD750">
        <v>0</v>
      </c>
      <c r="AE750">
        <v>0</v>
      </c>
      <c r="AF750" s="2">
        <v>0</v>
      </c>
      <c r="AG750">
        <v>204</v>
      </c>
      <c r="AH750">
        <v>350</v>
      </c>
      <c r="AI750">
        <v>1500000</v>
      </c>
      <c r="AJ750">
        <f t="shared" si="252"/>
        <v>0.73980000000000001</v>
      </c>
      <c r="AK750">
        <f t="shared" si="253"/>
        <v>0.3722162167222508</v>
      </c>
      <c r="AL750">
        <v>0.23074895000000001</v>
      </c>
      <c r="AM750">
        <v>0.79640109999999997</v>
      </c>
      <c r="AN750">
        <f t="shared" si="254"/>
        <v>176.08299775957929</v>
      </c>
      <c r="AO750">
        <f t="shared" si="255"/>
        <v>242.04377372698519</v>
      </c>
      <c r="AP750">
        <f t="shared" si="256"/>
        <v>418.12677148656451</v>
      </c>
      <c r="AQ750">
        <f t="shared" si="257"/>
        <v>580.45487284947501</v>
      </c>
      <c r="AR750">
        <v>210000</v>
      </c>
      <c r="AS750">
        <v>0.28000000000000003</v>
      </c>
      <c r="AT750">
        <f t="shared" si="258"/>
        <v>356.00499213926639</v>
      </c>
      <c r="AU750">
        <f t="shared" si="259"/>
        <v>342.93542890300955</v>
      </c>
      <c r="AV750">
        <f t="shared" si="260"/>
        <v>342.48444359218934</v>
      </c>
      <c r="AW750">
        <f t="shared" si="269"/>
        <v>220.51903580552786</v>
      </c>
      <c r="AX750">
        <f t="shared" si="261"/>
        <v>271.3392993410443</v>
      </c>
      <c r="AY750">
        <f t="shared" si="262"/>
        <v>358.23590383940405</v>
      </c>
      <c r="AZ750">
        <f t="shared" si="263"/>
        <v>314.47861905513577</v>
      </c>
      <c r="BA750">
        <f t="shared" si="264"/>
        <v>196.09251928459949</v>
      </c>
      <c r="BB750">
        <f t="shared" si="265"/>
        <v>182.94491123405672</v>
      </c>
      <c r="BC750">
        <f t="shared" si="250"/>
        <v>199.23790827924051</v>
      </c>
      <c r="BD750">
        <v>0</v>
      </c>
      <c r="BE750">
        <v>0.74308939690680698</v>
      </c>
      <c r="BF750">
        <v>0.28097030949206298</v>
      </c>
      <c r="BG750">
        <v>420.72710274000599</v>
      </c>
      <c r="BH750">
        <v>0.18674444444444399</v>
      </c>
      <c r="BI750">
        <v>417.76384944128398</v>
      </c>
      <c r="BJ750">
        <v>299.76593925928199</v>
      </c>
      <c r="BK750">
        <v>280.68893359019302</v>
      </c>
    </row>
    <row r="751" spans="1:63" x14ac:dyDescent="0.25">
      <c r="A751" t="s">
        <v>94</v>
      </c>
      <c r="B751">
        <v>749</v>
      </c>
      <c r="C751" t="s">
        <v>110</v>
      </c>
      <c r="D751">
        <v>12.04</v>
      </c>
      <c r="E751">
        <v>198.9</v>
      </c>
      <c r="F751">
        <v>205</v>
      </c>
      <c r="G751">
        <v>-14.69</v>
      </c>
      <c r="H751">
        <v>242.66</v>
      </c>
      <c r="I751">
        <v>250.1</v>
      </c>
      <c r="J751">
        <v>0</v>
      </c>
      <c r="K751">
        <v>0</v>
      </c>
      <c r="L751">
        <v>96.4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f t="shared" si="251"/>
        <v>1</v>
      </c>
      <c r="W751" t="s">
        <v>32</v>
      </c>
      <c r="X751" t="s">
        <v>58</v>
      </c>
      <c r="Y751" t="s">
        <v>41</v>
      </c>
      <c r="Z751">
        <v>710</v>
      </c>
      <c r="AA751">
        <v>550</v>
      </c>
      <c r="AB751">
        <v>343</v>
      </c>
      <c r="AC751">
        <v>530</v>
      </c>
      <c r="AD751">
        <v>0</v>
      </c>
      <c r="AE751">
        <v>0</v>
      </c>
      <c r="AF751" s="2">
        <v>0</v>
      </c>
      <c r="AG751">
        <v>204</v>
      </c>
      <c r="AH751">
        <v>350</v>
      </c>
      <c r="AI751">
        <v>1500000</v>
      </c>
      <c r="AJ751">
        <f t="shared" si="252"/>
        <v>0.73980000000000001</v>
      </c>
      <c r="AK751">
        <f t="shared" si="253"/>
        <v>0.3722162167222508</v>
      </c>
      <c r="AL751">
        <v>0.57697719999999997</v>
      </c>
      <c r="AM751">
        <v>0.7574651</v>
      </c>
      <c r="AN751">
        <f t="shared" si="254"/>
        <v>252.9280443130022</v>
      </c>
      <c r="AO751">
        <f t="shared" si="255"/>
        <v>261.1494976062562</v>
      </c>
      <c r="AP751">
        <f t="shared" si="256"/>
        <v>514.07754191925846</v>
      </c>
      <c r="AQ751">
        <f t="shared" si="257"/>
        <v>585.62807062469096</v>
      </c>
      <c r="AR751">
        <v>210000</v>
      </c>
      <c r="AS751">
        <v>0.28000000000000003</v>
      </c>
      <c r="AT751">
        <f t="shared" si="258"/>
        <v>341.75607499063869</v>
      </c>
      <c r="AU751">
        <f t="shared" si="259"/>
        <v>337.38905910459403</v>
      </c>
      <c r="AV751">
        <f t="shared" si="260"/>
        <v>341.42977763052687</v>
      </c>
      <c r="AW751">
        <f t="shared" si="269"/>
        <v>304.19132191785963</v>
      </c>
      <c r="AX751">
        <f t="shared" si="261"/>
        <v>360.58927785345122</v>
      </c>
      <c r="AY751">
        <f t="shared" si="262"/>
        <v>547.24444298300216</v>
      </c>
      <c r="AZ751">
        <f t="shared" si="263"/>
        <v>481.60007761566624</v>
      </c>
      <c r="BA751">
        <f t="shared" si="264"/>
        <v>287.39066684263247</v>
      </c>
      <c r="BB751">
        <f t="shared" si="265"/>
        <v>266.47239684575379</v>
      </c>
      <c r="BC751">
        <f t="shared" si="250"/>
        <v>292.50000508701453</v>
      </c>
      <c r="BD751">
        <v>1.6433427206747901E-8</v>
      </c>
      <c r="BE751">
        <v>0.33087505195382899</v>
      </c>
      <c r="BF751">
        <v>0.49949947901587299</v>
      </c>
      <c r="BG751">
        <v>560.967620972904</v>
      </c>
      <c r="BH751">
        <v>0.18674444444444399</v>
      </c>
      <c r="BI751">
        <v>481.03985188339601</v>
      </c>
      <c r="BJ751">
        <v>282.779373080852</v>
      </c>
      <c r="BK751">
        <v>302.84869754383902</v>
      </c>
    </row>
    <row r="752" spans="1:63" x14ac:dyDescent="0.25">
      <c r="A752" t="s">
        <v>94</v>
      </c>
      <c r="B752">
        <v>750</v>
      </c>
      <c r="C752" t="s">
        <v>110</v>
      </c>
      <c r="D752">
        <v>10.28</v>
      </c>
      <c r="E752">
        <v>169.79</v>
      </c>
      <c r="F752">
        <v>175</v>
      </c>
      <c r="G752">
        <v>-12.54</v>
      </c>
      <c r="H752">
        <v>207.15</v>
      </c>
      <c r="I752">
        <v>213.5</v>
      </c>
      <c r="J752">
        <v>0</v>
      </c>
      <c r="K752">
        <v>0</v>
      </c>
      <c r="L752">
        <v>82.3</v>
      </c>
      <c r="M752">
        <v>0</v>
      </c>
      <c r="N752">
        <v>0</v>
      </c>
      <c r="O752">
        <v>0</v>
      </c>
      <c r="P752">
        <v>180</v>
      </c>
      <c r="Q752">
        <v>180</v>
      </c>
      <c r="R752">
        <v>0</v>
      </c>
      <c r="S752">
        <v>0</v>
      </c>
      <c r="T752">
        <v>0</v>
      </c>
      <c r="U752">
        <v>0</v>
      </c>
      <c r="V752">
        <f t="shared" si="251"/>
        <v>0</v>
      </c>
      <c r="W752" t="s">
        <v>32</v>
      </c>
      <c r="X752" t="s">
        <v>58</v>
      </c>
      <c r="Y752" t="s">
        <v>41</v>
      </c>
      <c r="Z752">
        <v>710</v>
      </c>
      <c r="AA752">
        <v>550</v>
      </c>
      <c r="AB752">
        <v>343</v>
      </c>
      <c r="AC752">
        <v>530</v>
      </c>
      <c r="AD752">
        <v>0</v>
      </c>
      <c r="AE752">
        <v>0</v>
      </c>
      <c r="AF752" s="2">
        <v>0</v>
      </c>
      <c r="AG752">
        <v>204</v>
      </c>
      <c r="AH752">
        <v>350</v>
      </c>
      <c r="AI752">
        <v>1500000</v>
      </c>
      <c r="AJ752">
        <f t="shared" si="252"/>
        <v>0.73980000000000001</v>
      </c>
      <c r="AK752">
        <f t="shared" si="253"/>
        <v>0.3722162167222508</v>
      </c>
      <c r="AL752">
        <v>0.34548657999999999</v>
      </c>
      <c r="AM752">
        <v>0.81322985999999997</v>
      </c>
      <c r="AN752">
        <f t="shared" si="254"/>
        <v>215.92012713038125</v>
      </c>
      <c r="AO752">
        <f t="shared" si="255"/>
        <v>222.9328376439864</v>
      </c>
      <c r="AP752">
        <f t="shared" si="256"/>
        <v>438.85296477436765</v>
      </c>
      <c r="AQ752">
        <f t="shared" si="257"/>
        <v>564.41941833064402</v>
      </c>
      <c r="AR752">
        <v>210000</v>
      </c>
      <c r="AS752">
        <v>0.28000000000000003</v>
      </c>
      <c r="AT752">
        <f t="shared" si="258"/>
        <v>358.74631308603745</v>
      </c>
      <c r="AU752">
        <f t="shared" si="259"/>
        <v>342.96701549802481</v>
      </c>
      <c r="AV752">
        <f t="shared" si="260"/>
        <v>343.47902281889384</v>
      </c>
      <c r="AW752">
        <f t="shared" si="269"/>
        <v>259.68177372429608</v>
      </c>
      <c r="AX752">
        <f t="shared" si="261"/>
        <v>307.82655497150694</v>
      </c>
      <c r="AY752">
        <f t="shared" si="262"/>
        <v>413.57535977955837</v>
      </c>
      <c r="AZ752">
        <f t="shared" si="263"/>
        <v>363.09383389715947</v>
      </c>
      <c r="BA752">
        <f t="shared" si="264"/>
        <v>236.19269741726413</v>
      </c>
      <c r="BB752">
        <f t="shared" si="265"/>
        <v>221.91006643438905</v>
      </c>
      <c r="BC752">
        <f t="shared" si="250"/>
        <v>239.53589029771786</v>
      </c>
      <c r="BD752">
        <v>1.1889028283735899E-8</v>
      </c>
      <c r="BE752">
        <v>0.59315179478882796</v>
      </c>
      <c r="BF752">
        <v>0.26587698874920601</v>
      </c>
      <c r="BG752">
        <v>409.27069637588198</v>
      </c>
      <c r="BH752">
        <v>0.18674444444444399</v>
      </c>
      <c r="BI752">
        <v>410.33206942670199</v>
      </c>
      <c r="BJ752">
        <v>305.889453607017</v>
      </c>
      <c r="BK752">
        <v>258.52996472362702</v>
      </c>
    </row>
    <row r="753" spans="1:63" x14ac:dyDescent="0.25">
      <c r="A753" t="s">
        <v>94</v>
      </c>
      <c r="B753">
        <v>751</v>
      </c>
      <c r="C753" t="s">
        <v>110</v>
      </c>
      <c r="D753">
        <v>11.46</v>
      </c>
      <c r="E753">
        <v>189.2</v>
      </c>
      <c r="F753">
        <v>195</v>
      </c>
      <c r="G753">
        <v>-13.98</v>
      </c>
      <c r="H753">
        <v>230.82</v>
      </c>
      <c r="I753">
        <v>237.9</v>
      </c>
      <c r="J753">
        <v>0</v>
      </c>
      <c r="K753">
        <v>0</v>
      </c>
      <c r="L753">
        <v>91.7</v>
      </c>
      <c r="M753">
        <v>0</v>
      </c>
      <c r="N753">
        <v>0</v>
      </c>
      <c r="O753">
        <v>91.7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90</v>
      </c>
      <c r="V753">
        <f t="shared" si="251"/>
        <v>0</v>
      </c>
      <c r="W753" t="s">
        <v>32</v>
      </c>
      <c r="X753" t="s">
        <v>58</v>
      </c>
      <c r="Y753" t="s">
        <v>41</v>
      </c>
      <c r="Z753">
        <v>710</v>
      </c>
      <c r="AA753">
        <v>550</v>
      </c>
      <c r="AB753">
        <v>343</v>
      </c>
      <c r="AC753">
        <v>530</v>
      </c>
      <c r="AD753">
        <v>0</v>
      </c>
      <c r="AE753">
        <v>0</v>
      </c>
      <c r="AF753" s="2">
        <v>0</v>
      </c>
      <c r="AG753">
        <v>204</v>
      </c>
      <c r="AH753">
        <v>350</v>
      </c>
      <c r="AI753">
        <v>1500000</v>
      </c>
      <c r="AJ753">
        <f t="shared" si="252"/>
        <v>0.73980000000000001</v>
      </c>
      <c r="AK753">
        <f t="shared" si="253"/>
        <v>0.3722162167222508</v>
      </c>
      <c r="AL753">
        <v>0.56712229999999997</v>
      </c>
      <c r="AM753">
        <v>0.52979810000000005</v>
      </c>
      <c r="AN753">
        <f t="shared" si="254"/>
        <v>240.58825740255904</v>
      </c>
      <c r="AO753">
        <f t="shared" si="255"/>
        <v>294.85084432641531</v>
      </c>
      <c r="AP753">
        <f t="shared" si="256"/>
        <v>535.43910172897438</v>
      </c>
      <c r="AQ753">
        <f t="shared" si="257"/>
        <v>548.73591107875097</v>
      </c>
      <c r="AR753">
        <v>210000</v>
      </c>
      <c r="AS753">
        <v>0.28000000000000003</v>
      </c>
      <c r="AT753">
        <f t="shared" si="258"/>
        <v>284.1618152036429</v>
      </c>
      <c r="AU753">
        <f t="shared" si="259"/>
        <v>342.52566730434262</v>
      </c>
      <c r="AV753">
        <f t="shared" si="260"/>
        <v>340.15086098822002</v>
      </c>
      <c r="AW753">
        <f t="shared" si="269"/>
        <v>296.26284187793271</v>
      </c>
      <c r="AX753">
        <f t="shared" si="261"/>
        <v>358.91553383792888</v>
      </c>
      <c r="AY753">
        <f t="shared" si="262"/>
        <v>582.33362703997636</v>
      </c>
      <c r="AZ753">
        <f t="shared" si="263"/>
        <v>518.61250029253688</v>
      </c>
      <c r="BA753">
        <f t="shared" si="264"/>
        <v>285.00339082335239</v>
      </c>
      <c r="BB753">
        <f t="shared" si="265"/>
        <v>262.24895891783814</v>
      </c>
      <c r="BC753">
        <f t="shared" si="250"/>
        <v>290.72699757039993</v>
      </c>
      <c r="BD753">
        <v>0.56556487953554502</v>
      </c>
      <c r="BE753">
        <v>0.24012915513402</v>
      </c>
      <c r="BF753">
        <v>0.459711797238054</v>
      </c>
      <c r="BG753">
        <v>538.16208734913096</v>
      </c>
      <c r="BH753">
        <v>0.18674444444444399</v>
      </c>
      <c r="BI753">
        <v>470.04335397121798</v>
      </c>
      <c r="BJ753">
        <v>225.44775377013599</v>
      </c>
      <c r="BK753">
        <v>323.28815730861498</v>
      </c>
    </row>
    <row r="754" spans="1:63" x14ac:dyDescent="0.25">
      <c r="A754" t="s">
        <v>94</v>
      </c>
      <c r="B754">
        <v>752</v>
      </c>
      <c r="C754" t="s">
        <v>110</v>
      </c>
      <c r="D754">
        <v>10.57</v>
      </c>
      <c r="E754">
        <v>174.64</v>
      </c>
      <c r="F754">
        <v>180</v>
      </c>
      <c r="G754">
        <v>-12.9</v>
      </c>
      <c r="H754">
        <v>213.07</v>
      </c>
      <c r="I754">
        <v>219.6</v>
      </c>
      <c r="J754">
        <v>0</v>
      </c>
      <c r="K754">
        <v>0</v>
      </c>
      <c r="L754">
        <v>84.6</v>
      </c>
      <c r="M754">
        <v>0</v>
      </c>
      <c r="N754">
        <v>0</v>
      </c>
      <c r="O754">
        <v>84.6</v>
      </c>
      <c r="P754">
        <v>180</v>
      </c>
      <c r="Q754">
        <v>180</v>
      </c>
      <c r="R754">
        <v>0</v>
      </c>
      <c r="S754">
        <v>0</v>
      </c>
      <c r="T754">
        <v>0</v>
      </c>
      <c r="U754">
        <v>90</v>
      </c>
      <c r="V754">
        <f t="shared" si="251"/>
        <v>0</v>
      </c>
      <c r="W754" t="s">
        <v>32</v>
      </c>
      <c r="X754" t="s">
        <v>58</v>
      </c>
      <c r="Y754" t="s">
        <v>41</v>
      </c>
      <c r="Z754">
        <v>710</v>
      </c>
      <c r="AA754">
        <v>550</v>
      </c>
      <c r="AB754">
        <v>343</v>
      </c>
      <c r="AC754">
        <v>530</v>
      </c>
      <c r="AD754">
        <v>0</v>
      </c>
      <c r="AE754">
        <v>0</v>
      </c>
      <c r="AF754" s="2">
        <v>0</v>
      </c>
      <c r="AG754">
        <v>204</v>
      </c>
      <c r="AH754">
        <v>350</v>
      </c>
      <c r="AI754">
        <v>1500000</v>
      </c>
      <c r="AJ754">
        <f t="shared" si="252"/>
        <v>0.73980000000000001</v>
      </c>
      <c r="AK754">
        <f t="shared" si="253"/>
        <v>0.3722162167222508</v>
      </c>
      <c r="AL754">
        <v>0.45775777000000001</v>
      </c>
      <c r="AM754">
        <v>0.73757930000000005</v>
      </c>
      <c r="AN754">
        <f t="shared" si="254"/>
        <v>222.03285725315521</v>
      </c>
      <c r="AO754">
        <f t="shared" si="255"/>
        <v>272.12523936599484</v>
      </c>
      <c r="AP754">
        <f t="shared" si="256"/>
        <v>494.15809661915006</v>
      </c>
      <c r="AQ754">
        <f t="shared" si="257"/>
        <v>582.36996821818207</v>
      </c>
      <c r="AR754">
        <v>210000</v>
      </c>
      <c r="AS754">
        <v>0.28000000000000003</v>
      </c>
      <c r="AT754">
        <f t="shared" si="258"/>
        <v>342.33424552622228</v>
      </c>
      <c r="AU754">
        <f t="shared" si="259"/>
        <v>342.88066616400255</v>
      </c>
      <c r="AV754">
        <f t="shared" si="260"/>
        <v>342.6246367972052</v>
      </c>
      <c r="AW754">
        <f t="shared" si="269"/>
        <v>273.41566361587076</v>
      </c>
      <c r="AX754">
        <f t="shared" si="261"/>
        <v>331.23908906880331</v>
      </c>
      <c r="AY754">
        <f t="shared" si="262"/>
        <v>498.00557757915232</v>
      </c>
      <c r="AZ754">
        <f t="shared" si="263"/>
        <v>439.47162099432171</v>
      </c>
      <c r="BA754">
        <f t="shared" si="264"/>
        <v>255.49734749601609</v>
      </c>
      <c r="BB754">
        <f t="shared" si="265"/>
        <v>236.1868945008373</v>
      </c>
      <c r="BC754">
        <f t="shared" si="250"/>
        <v>260.26583384668851</v>
      </c>
      <c r="BD754">
        <v>0.56532482072212797</v>
      </c>
      <c r="BE754">
        <v>0.60307399099313697</v>
      </c>
      <c r="BF754">
        <v>0.28899618124682303</v>
      </c>
      <c r="BG754">
        <v>426.69379440706501</v>
      </c>
      <c r="BH754">
        <v>0.18674444444444399</v>
      </c>
      <c r="BI754">
        <v>428.72299659044899</v>
      </c>
      <c r="BJ754">
        <v>283.98291042244</v>
      </c>
      <c r="BK754">
        <v>298.38705779574201</v>
      </c>
    </row>
    <row r="755" spans="1:63" x14ac:dyDescent="0.25">
      <c r="A755" t="s">
        <v>94</v>
      </c>
      <c r="B755">
        <v>753</v>
      </c>
      <c r="C755" t="s">
        <v>110</v>
      </c>
      <c r="D755">
        <v>11.28</v>
      </c>
      <c r="E755">
        <v>186.29</v>
      </c>
      <c r="F755">
        <v>192</v>
      </c>
      <c r="G755">
        <v>-13.76</v>
      </c>
      <c r="H755">
        <v>227.23</v>
      </c>
      <c r="I755">
        <v>234.2</v>
      </c>
      <c r="J755">
        <v>0</v>
      </c>
      <c r="K755">
        <v>0</v>
      </c>
      <c r="L755">
        <v>90.2</v>
      </c>
      <c r="M755">
        <v>0</v>
      </c>
      <c r="N755">
        <v>0</v>
      </c>
      <c r="O755">
        <v>90.2</v>
      </c>
      <c r="P755">
        <v>60</v>
      </c>
      <c r="Q755">
        <v>60</v>
      </c>
      <c r="R755">
        <v>0</v>
      </c>
      <c r="S755">
        <v>0</v>
      </c>
      <c r="T755">
        <v>0</v>
      </c>
      <c r="U755">
        <v>90</v>
      </c>
      <c r="V755">
        <f t="shared" si="251"/>
        <v>0</v>
      </c>
      <c r="W755" t="s">
        <v>32</v>
      </c>
      <c r="X755" t="s">
        <v>58</v>
      </c>
      <c r="Y755" t="s">
        <v>41</v>
      </c>
      <c r="Z755">
        <v>710</v>
      </c>
      <c r="AA755">
        <v>550</v>
      </c>
      <c r="AB755">
        <v>343</v>
      </c>
      <c r="AC755">
        <v>530</v>
      </c>
      <c r="AD755">
        <v>0</v>
      </c>
      <c r="AE755">
        <v>0</v>
      </c>
      <c r="AF755" s="2">
        <v>0</v>
      </c>
      <c r="AG755">
        <v>204</v>
      </c>
      <c r="AH755">
        <v>350</v>
      </c>
      <c r="AI755">
        <v>1500000</v>
      </c>
      <c r="AJ755">
        <f t="shared" si="252"/>
        <v>0.73980000000000001</v>
      </c>
      <c r="AK755">
        <f t="shared" si="253"/>
        <v>0.3722162167222508</v>
      </c>
      <c r="AL755">
        <v>0.53696339999999998</v>
      </c>
      <c r="AM755">
        <v>0.50250989999999995</v>
      </c>
      <c r="AN755">
        <f t="shared" si="254"/>
        <v>236.78794585029027</v>
      </c>
      <c r="AO755">
        <f t="shared" si="255"/>
        <v>290.19404077272156</v>
      </c>
      <c r="AP755">
        <f t="shared" si="256"/>
        <v>526.98198662301184</v>
      </c>
      <c r="AQ755">
        <f t="shared" si="257"/>
        <v>537.75209520654494</v>
      </c>
      <c r="AR755">
        <v>210000</v>
      </c>
      <c r="AS755">
        <v>0.28000000000000003</v>
      </c>
      <c r="AT755">
        <f t="shared" si="258"/>
        <v>277.17825453118428</v>
      </c>
      <c r="AU755">
        <f t="shared" si="259"/>
        <v>342.82941434532535</v>
      </c>
      <c r="AV755">
        <f t="shared" si="260"/>
        <v>342.9535144324862</v>
      </c>
      <c r="AW755">
        <f t="shared" si="269"/>
        <v>291.5831907953899</v>
      </c>
      <c r="AX755">
        <f t="shared" si="261"/>
        <v>353.24634762806551</v>
      </c>
      <c r="AY755">
        <f t="shared" si="262"/>
        <v>564.15085865433093</v>
      </c>
      <c r="AZ755">
        <f t="shared" si="263"/>
        <v>501.2716821623456</v>
      </c>
      <c r="BA755">
        <f t="shared" si="264"/>
        <v>278.74553973357956</v>
      </c>
      <c r="BB755">
        <f t="shared" si="265"/>
        <v>256.68077452789476</v>
      </c>
      <c r="BC755">
        <f t="shared" si="250"/>
        <v>284.27811405422165</v>
      </c>
      <c r="BD755">
        <v>0.76228600285425496</v>
      </c>
      <c r="BE755">
        <v>0.45157488853001099</v>
      </c>
      <c r="BF755">
        <v>0.44515748692231599</v>
      </c>
      <c r="BG755">
        <v>529.57456204113396</v>
      </c>
      <c r="BH755">
        <v>0.18674444444444399</v>
      </c>
      <c r="BI755">
        <v>479.888268895198</v>
      </c>
      <c r="BJ755">
        <v>219.546754352562</v>
      </c>
      <c r="BK755">
        <v>318.20534085398299</v>
      </c>
    </row>
    <row r="756" spans="1:63" x14ac:dyDescent="0.25">
      <c r="A756" t="s">
        <v>94</v>
      </c>
      <c r="B756">
        <v>754</v>
      </c>
      <c r="C756" t="s">
        <v>110</v>
      </c>
      <c r="D756">
        <v>0</v>
      </c>
      <c r="E756">
        <v>0</v>
      </c>
      <c r="F756">
        <v>305</v>
      </c>
      <c r="G756">
        <v>-21.86</v>
      </c>
      <c r="H756">
        <v>361.03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f t="shared" si="251"/>
        <v>1</v>
      </c>
      <c r="W756" t="s">
        <v>31</v>
      </c>
      <c r="X756" t="s">
        <v>58</v>
      </c>
      <c r="Y756" t="s">
        <v>41</v>
      </c>
      <c r="Z756">
        <v>710</v>
      </c>
      <c r="AA756">
        <v>550</v>
      </c>
      <c r="AB756">
        <v>343</v>
      </c>
      <c r="AC756">
        <v>530</v>
      </c>
      <c r="AD756">
        <v>0</v>
      </c>
      <c r="AE756">
        <v>0</v>
      </c>
      <c r="AF756" s="2">
        <v>0</v>
      </c>
      <c r="AG756">
        <v>204</v>
      </c>
      <c r="AH756">
        <v>350</v>
      </c>
      <c r="AI756">
        <v>1500000</v>
      </c>
      <c r="AJ756">
        <f t="shared" si="252"/>
        <v>0.73980000000000001</v>
      </c>
      <c r="AK756">
        <f t="shared" si="253"/>
        <v>0.3722162167222508</v>
      </c>
      <c r="AL756">
        <v>0.85090505999999999</v>
      </c>
      <c r="AM756">
        <v>0.84876262999999996</v>
      </c>
      <c r="AN756">
        <f t="shared" si="254"/>
        <v>305</v>
      </c>
      <c r="AO756">
        <f t="shared" si="255"/>
        <v>372.44145351987873</v>
      </c>
      <c r="AP756">
        <f t="shared" si="256"/>
        <v>677.44145351987868</v>
      </c>
      <c r="AQ756">
        <f t="shared" si="257"/>
        <v>672.75005825696303</v>
      </c>
      <c r="AR756">
        <v>210000</v>
      </c>
      <c r="AS756">
        <v>0.28000000000000003</v>
      </c>
      <c r="AT756">
        <f t="shared" si="258"/>
        <v>374.70765487033657</v>
      </c>
      <c r="AU756">
        <f t="shared" si="259"/>
        <v>343.76212739630768</v>
      </c>
      <c r="AV756">
        <f t="shared" si="260"/>
        <v>343.53576719462416</v>
      </c>
      <c r="AW756">
        <f t="shared" si="269"/>
        <v>375.38581297549354</v>
      </c>
      <c r="AX756">
        <f t="shared" si="261"/>
        <v>454.55433484190092</v>
      </c>
      <c r="AY756">
        <f t="shared" si="262"/>
        <v>978.03668953470003</v>
      </c>
      <c r="AZ756">
        <f t="shared" si="263"/>
        <v>944.75880392938802</v>
      </c>
      <c r="BA756">
        <f t="shared" si="264"/>
        <v>414.49789803033838</v>
      </c>
      <c r="BB756">
        <f t="shared" si="265"/>
        <v>386.20888659458319</v>
      </c>
      <c r="BC756">
        <f t="shared" si="250"/>
        <v>420.78767706437787</v>
      </c>
      <c r="BD756">
        <v>1.00876731088974E-16</v>
      </c>
      <c r="BE756">
        <v>0.77071466064161698</v>
      </c>
      <c r="BF756">
        <v>0.45427831959999998</v>
      </c>
      <c r="BG756">
        <v>534.97228091556201</v>
      </c>
      <c r="BH756">
        <v>0.18674444444444399</v>
      </c>
      <c r="BI756">
        <v>578.95119509333404</v>
      </c>
      <c r="BJ756">
        <v>305</v>
      </c>
      <c r="BK756">
        <v>367.75005825696297</v>
      </c>
    </row>
    <row r="757" spans="1:63" x14ac:dyDescent="0.25">
      <c r="A757" t="s">
        <v>94</v>
      </c>
      <c r="B757">
        <v>755</v>
      </c>
      <c r="C757" t="s">
        <v>110</v>
      </c>
      <c r="D757">
        <v>0</v>
      </c>
      <c r="E757">
        <v>205.09</v>
      </c>
      <c r="F757">
        <v>225</v>
      </c>
      <c r="G757">
        <v>0</v>
      </c>
      <c r="H757">
        <v>250.21</v>
      </c>
      <c r="I757">
        <v>274.5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60</v>
      </c>
      <c r="R757">
        <v>0</v>
      </c>
      <c r="S757">
        <v>0</v>
      </c>
      <c r="T757">
        <v>0</v>
      </c>
      <c r="U757">
        <v>0</v>
      </c>
      <c r="V757">
        <f t="shared" si="251"/>
        <v>0</v>
      </c>
      <c r="W757" t="s">
        <v>31</v>
      </c>
      <c r="X757" t="s">
        <v>58</v>
      </c>
      <c r="Y757" t="s">
        <v>41</v>
      </c>
      <c r="Z757">
        <v>710</v>
      </c>
      <c r="AA757">
        <v>550</v>
      </c>
      <c r="AB757">
        <v>343</v>
      </c>
      <c r="AC757">
        <v>530</v>
      </c>
      <c r="AD757">
        <v>0</v>
      </c>
      <c r="AE757">
        <v>0</v>
      </c>
      <c r="AF757" s="2">
        <v>0</v>
      </c>
      <c r="AG757">
        <v>204</v>
      </c>
      <c r="AH757">
        <v>350</v>
      </c>
      <c r="AI757">
        <v>1500000</v>
      </c>
      <c r="AJ757">
        <f t="shared" si="252"/>
        <v>0.73980000000000001</v>
      </c>
      <c r="AK757">
        <f t="shared" si="253"/>
        <v>0.3722162167222508</v>
      </c>
      <c r="AL757">
        <v>0.41873363000000002</v>
      </c>
      <c r="AM757">
        <v>0.51948240000000001</v>
      </c>
      <c r="AN757">
        <f t="shared" si="254"/>
        <v>215.73515731099556</v>
      </c>
      <c r="AO757">
        <f t="shared" si="255"/>
        <v>263.19697775620449</v>
      </c>
      <c r="AP757">
        <f t="shared" si="256"/>
        <v>478.93213506720008</v>
      </c>
      <c r="AQ757">
        <f t="shared" si="257"/>
        <v>540.77824441162898</v>
      </c>
      <c r="AR757">
        <v>210000</v>
      </c>
      <c r="AS757">
        <v>0.28000000000000003</v>
      </c>
      <c r="AT757">
        <f t="shared" si="258"/>
        <v>282.99584764582471</v>
      </c>
      <c r="AU757">
        <f t="shared" si="259"/>
        <v>343.19033069610663</v>
      </c>
      <c r="AV757">
        <f t="shared" si="260"/>
        <v>342.96066071578872</v>
      </c>
      <c r="AW757">
        <f t="shared" si="269"/>
        <v>265.48622359986007</v>
      </c>
      <c r="AX757">
        <f t="shared" si="261"/>
        <v>321.43817368199035</v>
      </c>
      <c r="AY757">
        <f t="shared" si="262"/>
        <v>469.90014086399947</v>
      </c>
      <c r="AZ757">
        <f t="shared" si="263"/>
        <v>413.71368960047437</v>
      </c>
      <c r="BA757">
        <f t="shared" si="264"/>
        <v>245.69361793861043</v>
      </c>
      <c r="BB757">
        <f t="shared" si="265"/>
        <v>227.67469752007887</v>
      </c>
      <c r="BC757">
        <f t="shared" si="250"/>
        <v>250.10407596343515</v>
      </c>
      <c r="BD757">
        <v>0.65388315617971304</v>
      </c>
      <c r="BE757">
        <v>0.25840030051665103</v>
      </c>
      <c r="BF757">
        <v>0.46265917481770302</v>
      </c>
      <c r="BG757">
        <v>539.88450629292197</v>
      </c>
      <c r="BH757">
        <v>0.18674444444444399</v>
      </c>
      <c r="BI757">
        <v>451.78237899473697</v>
      </c>
      <c r="BJ757">
        <v>225.353113992381</v>
      </c>
      <c r="BK757">
        <v>315.42513041924798</v>
      </c>
    </row>
    <row r="758" spans="1:63" x14ac:dyDescent="0.25">
      <c r="A758" t="s">
        <v>94</v>
      </c>
      <c r="B758">
        <v>756</v>
      </c>
      <c r="C758" t="s">
        <v>110</v>
      </c>
      <c r="D758">
        <v>0</v>
      </c>
      <c r="E758">
        <v>173.19</v>
      </c>
      <c r="F758">
        <v>190</v>
      </c>
      <c r="G758">
        <v>0</v>
      </c>
      <c r="H758">
        <v>211.29</v>
      </c>
      <c r="I758">
        <v>231.8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180</v>
      </c>
      <c r="R758">
        <v>0</v>
      </c>
      <c r="S758">
        <v>0</v>
      </c>
      <c r="T758">
        <v>0</v>
      </c>
      <c r="U758">
        <v>0</v>
      </c>
      <c r="V758">
        <f t="shared" si="251"/>
        <v>0</v>
      </c>
      <c r="W758" t="s">
        <v>31</v>
      </c>
      <c r="X758" t="s">
        <v>58</v>
      </c>
      <c r="Y758" t="s">
        <v>41</v>
      </c>
      <c r="Z758">
        <v>710</v>
      </c>
      <c r="AA758">
        <v>550</v>
      </c>
      <c r="AB758">
        <v>343</v>
      </c>
      <c r="AC758">
        <v>530</v>
      </c>
      <c r="AD758">
        <v>0</v>
      </c>
      <c r="AE758">
        <v>0</v>
      </c>
      <c r="AF758" s="2">
        <v>0</v>
      </c>
      <c r="AG758">
        <v>204</v>
      </c>
      <c r="AH758">
        <v>350</v>
      </c>
      <c r="AI758">
        <v>1500000</v>
      </c>
      <c r="AJ758">
        <f t="shared" si="252"/>
        <v>0.73980000000000001</v>
      </c>
      <c r="AK758">
        <f t="shared" si="253"/>
        <v>0.3722162167222508</v>
      </c>
      <c r="AL758">
        <v>0.20722431999999999</v>
      </c>
      <c r="AM758">
        <v>0.74632496000000004</v>
      </c>
      <c r="AN758">
        <f t="shared" si="254"/>
        <v>182.17759494515235</v>
      </c>
      <c r="AO758">
        <f t="shared" si="255"/>
        <v>222.25589328519504</v>
      </c>
      <c r="AP758">
        <f t="shared" si="256"/>
        <v>404.43348823034739</v>
      </c>
      <c r="AQ758">
        <f t="shared" si="257"/>
        <v>557.08686006096696</v>
      </c>
      <c r="AR758">
        <v>210000</v>
      </c>
      <c r="AS758">
        <v>0.28000000000000003</v>
      </c>
      <c r="AT758">
        <f t="shared" si="258"/>
        <v>344.33060341505575</v>
      </c>
      <c r="AU758">
        <f t="shared" si="259"/>
        <v>342.87255997416463</v>
      </c>
      <c r="AV758">
        <f t="shared" si="260"/>
        <v>342.82660784554338</v>
      </c>
      <c r="AW758">
        <f t="shared" si="269"/>
        <v>224.18977052477439</v>
      </c>
      <c r="AX758">
        <f t="shared" si="261"/>
        <v>271.43824380710112</v>
      </c>
      <c r="AY758">
        <f t="shared" si="262"/>
        <v>348.20745996516672</v>
      </c>
      <c r="AZ758">
        <f t="shared" si="263"/>
        <v>305.71923389921818</v>
      </c>
      <c r="BA758">
        <f t="shared" si="264"/>
        <v>199.16342794864684</v>
      </c>
      <c r="BB758">
        <f t="shared" si="265"/>
        <v>187.16868697131358</v>
      </c>
      <c r="BC758">
        <f t="shared" si="250"/>
        <v>201.96889700493719</v>
      </c>
      <c r="BD758">
        <v>2.5645745979157999E-8</v>
      </c>
      <c r="BE758">
        <v>0.70004581046998404</v>
      </c>
      <c r="BF758">
        <v>0.27042432571428499</v>
      </c>
      <c r="BG758">
        <v>412.75576943272301</v>
      </c>
      <c r="BH758">
        <v>0.18674444444444399</v>
      </c>
      <c r="BI758">
        <v>404.099331847999</v>
      </c>
      <c r="BJ758">
        <v>290.7270061415</v>
      </c>
      <c r="BK758">
        <v>266.35985391946701</v>
      </c>
    </row>
    <row r="759" spans="1:63" x14ac:dyDescent="0.25">
      <c r="A759" t="s">
        <v>94</v>
      </c>
      <c r="B759">
        <v>757</v>
      </c>
      <c r="C759" t="s">
        <v>110</v>
      </c>
      <c r="D759">
        <v>0</v>
      </c>
      <c r="E759">
        <v>186.86</v>
      </c>
      <c r="F759">
        <v>205</v>
      </c>
      <c r="G759">
        <v>0</v>
      </c>
      <c r="H759">
        <v>227.97</v>
      </c>
      <c r="I759">
        <v>250.1</v>
      </c>
      <c r="J759">
        <v>0</v>
      </c>
      <c r="K759">
        <v>0</v>
      </c>
      <c r="L759">
        <v>96.4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f t="shared" si="251"/>
        <v>1</v>
      </c>
      <c r="W759" t="s">
        <v>32</v>
      </c>
      <c r="X759" t="s">
        <v>58</v>
      </c>
      <c r="Y759" t="s">
        <v>41</v>
      </c>
      <c r="Z759">
        <v>710</v>
      </c>
      <c r="AA759">
        <v>550</v>
      </c>
      <c r="AB759">
        <v>343</v>
      </c>
      <c r="AC759">
        <v>530</v>
      </c>
      <c r="AD759">
        <v>0</v>
      </c>
      <c r="AE759">
        <v>0</v>
      </c>
      <c r="AF759" s="2">
        <v>0</v>
      </c>
      <c r="AG759">
        <v>204</v>
      </c>
      <c r="AH759">
        <v>350</v>
      </c>
      <c r="AI759">
        <v>1500000</v>
      </c>
      <c r="AJ759">
        <f t="shared" si="252"/>
        <v>0.73980000000000001</v>
      </c>
      <c r="AK759">
        <f t="shared" si="253"/>
        <v>0.3722162167222508</v>
      </c>
      <c r="AL759">
        <v>0.55646280000000004</v>
      </c>
      <c r="AM759">
        <v>0.70126920000000004</v>
      </c>
      <c r="AN759">
        <f t="shared" si="254"/>
        <v>257.90354708689063</v>
      </c>
      <c r="AO759">
        <f t="shared" si="255"/>
        <v>239.80207234300539</v>
      </c>
      <c r="AP759">
        <f t="shared" si="256"/>
        <v>497.70561942989605</v>
      </c>
      <c r="AQ759">
        <f t="shared" si="257"/>
        <v>568.95506700210001</v>
      </c>
      <c r="AR759">
        <v>210000</v>
      </c>
      <c r="AS759">
        <v>0.28000000000000003</v>
      </c>
      <c r="AT759">
        <f t="shared" si="258"/>
        <v>338.12099624939776</v>
      </c>
      <c r="AU759">
        <f t="shared" si="259"/>
        <v>347.41065930927994</v>
      </c>
      <c r="AV759">
        <f t="shared" si="260"/>
        <v>345.21840405929049</v>
      </c>
      <c r="AW759">
        <f t="shared" si="269"/>
        <v>306.0189902796418</v>
      </c>
      <c r="AX759">
        <f t="shared" si="261"/>
        <v>358.27370075969611</v>
      </c>
      <c r="AY759">
        <f t="shared" si="262"/>
        <v>520.96640388945912</v>
      </c>
      <c r="AZ759">
        <f t="shared" si="263"/>
        <v>457.27884763511048</v>
      </c>
      <c r="BA759">
        <f t="shared" si="264"/>
        <v>286.57706087004959</v>
      </c>
      <c r="BB759">
        <f t="shared" si="265"/>
        <v>267.57303129281837</v>
      </c>
      <c r="BC759">
        <f t="shared" si="250"/>
        <v>291.11205444575108</v>
      </c>
      <c r="BD759">
        <v>2.59431378457299E-8</v>
      </c>
      <c r="BE759">
        <v>0.3181436464545</v>
      </c>
      <c r="BF759">
        <v>0.47185397146031699</v>
      </c>
      <c r="BG759">
        <v>545.22289205424897</v>
      </c>
      <c r="BH759">
        <v>0.18674444444444399</v>
      </c>
      <c r="BI759">
        <v>467.21481772306799</v>
      </c>
      <c r="BJ759">
        <v>281.56723744072201</v>
      </c>
      <c r="BK759">
        <v>287.387829561378</v>
      </c>
    </row>
    <row r="760" spans="1:63" x14ac:dyDescent="0.25">
      <c r="A760" t="s">
        <v>94</v>
      </c>
      <c r="B760">
        <v>758</v>
      </c>
      <c r="C760" t="s">
        <v>110</v>
      </c>
      <c r="D760">
        <v>0</v>
      </c>
      <c r="E760">
        <v>159.51</v>
      </c>
      <c r="F760">
        <v>175</v>
      </c>
      <c r="G760">
        <v>0</v>
      </c>
      <c r="H760">
        <v>194.61</v>
      </c>
      <c r="I760">
        <v>213.5</v>
      </c>
      <c r="J760">
        <v>0</v>
      </c>
      <c r="K760">
        <v>0</v>
      </c>
      <c r="L760">
        <v>82.3</v>
      </c>
      <c r="M760">
        <v>0</v>
      </c>
      <c r="N760">
        <v>0</v>
      </c>
      <c r="O760">
        <v>0</v>
      </c>
      <c r="P760">
        <v>0</v>
      </c>
      <c r="Q760">
        <v>180</v>
      </c>
      <c r="R760">
        <v>0</v>
      </c>
      <c r="S760">
        <v>0</v>
      </c>
      <c r="T760">
        <v>0</v>
      </c>
      <c r="U760">
        <v>0</v>
      </c>
      <c r="V760">
        <f t="shared" si="251"/>
        <v>0</v>
      </c>
      <c r="W760" t="s">
        <v>32</v>
      </c>
      <c r="X760" t="s">
        <v>58</v>
      </c>
      <c r="Y760" t="s">
        <v>41</v>
      </c>
      <c r="Z760">
        <v>710</v>
      </c>
      <c r="AA760">
        <v>550</v>
      </c>
      <c r="AB760">
        <v>343</v>
      </c>
      <c r="AC760">
        <v>530</v>
      </c>
      <c r="AD760">
        <v>0</v>
      </c>
      <c r="AE760">
        <v>0</v>
      </c>
      <c r="AF760" s="2">
        <v>0</v>
      </c>
      <c r="AG760">
        <v>204</v>
      </c>
      <c r="AH760">
        <v>350</v>
      </c>
      <c r="AI760">
        <v>1500000</v>
      </c>
      <c r="AJ760">
        <f t="shared" si="252"/>
        <v>0.73980000000000001</v>
      </c>
      <c r="AK760">
        <f t="shared" si="253"/>
        <v>0.3722162167222508</v>
      </c>
      <c r="AL760">
        <v>0.32581860000000001</v>
      </c>
      <c r="AM760">
        <v>0.76850929999999995</v>
      </c>
      <c r="AN760">
        <f t="shared" si="254"/>
        <v>220.16825406947297</v>
      </c>
      <c r="AO760">
        <f t="shared" si="255"/>
        <v>204.70971422968671</v>
      </c>
      <c r="AP760">
        <f t="shared" si="256"/>
        <v>424.87796829915965</v>
      </c>
      <c r="AQ760">
        <f t="shared" si="257"/>
        <v>543.72765991828305</v>
      </c>
      <c r="AR760">
        <v>210000</v>
      </c>
      <c r="AS760">
        <v>0.28000000000000003</v>
      </c>
      <c r="AT760">
        <f t="shared" si="258"/>
        <v>348.81718369832942</v>
      </c>
      <c r="AU760">
        <f t="shared" si="259"/>
        <v>342.85978685308953</v>
      </c>
      <c r="AV760">
        <f t="shared" si="260"/>
        <v>342.95718183342439</v>
      </c>
      <c r="AW760">
        <f t="shared" si="269"/>
        <v>261.24276627729853</v>
      </c>
      <c r="AX760">
        <f t="shared" si="261"/>
        <v>305.85068329662249</v>
      </c>
      <c r="AY760">
        <f t="shared" si="262"/>
        <v>398.56305659096182</v>
      </c>
      <c r="AZ760">
        <f t="shared" si="263"/>
        <v>350.69778887078439</v>
      </c>
      <c r="BA760">
        <f t="shared" si="264"/>
        <v>237.21122582974587</v>
      </c>
      <c r="BB760">
        <f t="shared" si="265"/>
        <v>224.47623143503088</v>
      </c>
      <c r="BC760">
        <f t="shared" si="250"/>
        <v>240.13040625618589</v>
      </c>
      <c r="BD760">
        <v>1.2557743680587901E-8</v>
      </c>
      <c r="BE760">
        <v>0.60439347555622402</v>
      </c>
      <c r="BF760">
        <v>0.25693258158730098</v>
      </c>
      <c r="BG760">
        <v>402.32763564040602</v>
      </c>
      <c r="BH760">
        <v>0.18674444444444399</v>
      </c>
      <c r="BI760">
        <v>398.55712263112298</v>
      </c>
      <c r="BJ760">
        <v>298.39578163908402</v>
      </c>
      <c r="BK760">
        <v>245.331878279199</v>
      </c>
    </row>
    <row r="761" spans="1:63" x14ac:dyDescent="0.25">
      <c r="A761" t="s">
        <v>94</v>
      </c>
      <c r="B761">
        <v>759</v>
      </c>
      <c r="C761" t="s">
        <v>110</v>
      </c>
      <c r="D761">
        <v>0</v>
      </c>
      <c r="E761">
        <v>177.74</v>
      </c>
      <c r="F761">
        <v>195</v>
      </c>
      <c r="G761">
        <v>0</v>
      </c>
      <c r="H761">
        <v>216.85</v>
      </c>
      <c r="I761">
        <v>237.9</v>
      </c>
      <c r="J761">
        <v>0</v>
      </c>
      <c r="K761">
        <v>0</v>
      </c>
      <c r="L761">
        <v>91.7</v>
      </c>
      <c r="M761">
        <v>0</v>
      </c>
      <c r="N761">
        <v>0</v>
      </c>
      <c r="O761">
        <v>91.7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90</v>
      </c>
      <c r="V761">
        <f t="shared" si="251"/>
        <v>0</v>
      </c>
      <c r="W761" t="s">
        <v>32</v>
      </c>
      <c r="X761" t="s">
        <v>58</v>
      </c>
      <c r="Y761" t="s">
        <v>41</v>
      </c>
      <c r="Z761">
        <v>710</v>
      </c>
      <c r="AA761">
        <v>550</v>
      </c>
      <c r="AB761">
        <v>343</v>
      </c>
      <c r="AC761">
        <v>530</v>
      </c>
      <c r="AD761">
        <v>0</v>
      </c>
      <c r="AE761">
        <v>0</v>
      </c>
      <c r="AF761" s="2">
        <v>0</v>
      </c>
      <c r="AG761">
        <v>204</v>
      </c>
      <c r="AH761">
        <v>350</v>
      </c>
      <c r="AI761">
        <v>1500000</v>
      </c>
      <c r="AJ761">
        <f t="shared" si="252"/>
        <v>0.73980000000000001</v>
      </c>
      <c r="AK761">
        <f t="shared" si="253"/>
        <v>0.3722162167222508</v>
      </c>
      <c r="AL761">
        <v>0.54682120000000001</v>
      </c>
      <c r="AM761">
        <v>0.50922495000000001</v>
      </c>
      <c r="AN761">
        <f t="shared" si="254"/>
        <v>245.32402572923837</v>
      </c>
      <c r="AO761">
        <f t="shared" si="255"/>
        <v>277.95393053525976</v>
      </c>
      <c r="AP761">
        <f t="shared" si="256"/>
        <v>523.27795626449813</v>
      </c>
      <c r="AQ761">
        <f t="shared" si="257"/>
        <v>534.32372855729204</v>
      </c>
      <c r="AR761">
        <v>210000</v>
      </c>
      <c r="AS761">
        <v>0.28000000000000003</v>
      </c>
      <c r="AT761">
        <f t="shared" si="258"/>
        <v>280.92370242544763</v>
      </c>
      <c r="AU761">
        <f t="shared" si="259"/>
        <v>343.25135179151027</v>
      </c>
      <c r="AV761">
        <f t="shared" si="260"/>
        <v>345.80593634401282</v>
      </c>
      <c r="AW761">
        <f t="shared" si="269"/>
        <v>298.77475167549426</v>
      </c>
      <c r="AX761">
        <f t="shared" si="261"/>
        <v>358.2912988144912</v>
      </c>
      <c r="AY761">
        <f t="shared" si="262"/>
        <v>560.97914690950392</v>
      </c>
      <c r="AZ761">
        <f t="shared" si="263"/>
        <v>495.97560595731778</v>
      </c>
      <c r="BA761">
        <f t="shared" si="264"/>
        <v>284.30104654444051</v>
      </c>
      <c r="BB761">
        <f t="shared" si="265"/>
        <v>262.44290619270737</v>
      </c>
      <c r="BC761">
        <f t="shared" si="250"/>
        <v>289.72770636346769</v>
      </c>
      <c r="BD761">
        <v>0.57946695284531902</v>
      </c>
      <c r="BE761">
        <v>0.23916962574323</v>
      </c>
      <c r="BF761">
        <v>0.43501746819980602</v>
      </c>
      <c r="BG761">
        <v>523.508361887256</v>
      </c>
      <c r="BH761">
        <v>0.18674444444444399</v>
      </c>
      <c r="BI761">
        <v>457.268478631611</v>
      </c>
      <c r="BJ761">
        <v>224.06985428655901</v>
      </c>
      <c r="BK761">
        <v>310.25387427073298</v>
      </c>
    </row>
    <row r="762" spans="1:63" x14ac:dyDescent="0.25">
      <c r="A762" t="s">
        <v>94</v>
      </c>
      <c r="B762">
        <v>760</v>
      </c>
      <c r="C762" t="s">
        <v>110</v>
      </c>
      <c r="D762">
        <v>0</v>
      </c>
      <c r="E762">
        <v>164.07</v>
      </c>
      <c r="F762">
        <v>180</v>
      </c>
      <c r="G762">
        <v>0</v>
      </c>
      <c r="H762">
        <v>200.17</v>
      </c>
      <c r="I762">
        <v>219.6</v>
      </c>
      <c r="J762">
        <v>0</v>
      </c>
      <c r="K762">
        <v>0</v>
      </c>
      <c r="L762">
        <v>84.6</v>
      </c>
      <c r="M762">
        <v>0</v>
      </c>
      <c r="N762">
        <v>0</v>
      </c>
      <c r="O762">
        <v>84.6</v>
      </c>
      <c r="P762">
        <v>0</v>
      </c>
      <c r="Q762">
        <v>180</v>
      </c>
      <c r="R762">
        <v>0</v>
      </c>
      <c r="S762">
        <v>0</v>
      </c>
      <c r="T762">
        <v>0</v>
      </c>
      <c r="U762">
        <v>90</v>
      </c>
      <c r="V762">
        <f t="shared" si="251"/>
        <v>0</v>
      </c>
      <c r="W762" t="s">
        <v>32</v>
      </c>
      <c r="X762" t="s">
        <v>58</v>
      </c>
      <c r="Y762" t="s">
        <v>41</v>
      </c>
      <c r="Z762">
        <v>710</v>
      </c>
      <c r="AA762">
        <v>550</v>
      </c>
      <c r="AB762">
        <v>343</v>
      </c>
      <c r="AC762">
        <v>530</v>
      </c>
      <c r="AD762">
        <v>0</v>
      </c>
      <c r="AE762">
        <v>0</v>
      </c>
      <c r="AF762" s="2">
        <v>0</v>
      </c>
      <c r="AG762">
        <v>204</v>
      </c>
      <c r="AH762">
        <v>350</v>
      </c>
      <c r="AI762">
        <v>1500000</v>
      </c>
      <c r="AJ762">
        <f t="shared" si="252"/>
        <v>0.73980000000000001</v>
      </c>
      <c r="AK762">
        <f t="shared" si="253"/>
        <v>0.3722162167222508</v>
      </c>
      <c r="AL762">
        <v>0.45262872999999998</v>
      </c>
      <c r="AM762">
        <v>0.69246839999999998</v>
      </c>
      <c r="AN762">
        <f t="shared" si="254"/>
        <v>226.40195427601768</v>
      </c>
      <c r="AO762">
        <f t="shared" si="255"/>
        <v>256.52745837434242</v>
      </c>
      <c r="AP762">
        <f t="shared" si="256"/>
        <v>482.92941265036006</v>
      </c>
      <c r="AQ762">
        <f t="shared" si="257"/>
        <v>561.77554568493599</v>
      </c>
      <c r="AR762">
        <v>210000</v>
      </c>
      <c r="AS762">
        <v>0.28000000000000003</v>
      </c>
      <c r="AT762">
        <f t="shared" si="258"/>
        <v>331.54853408594948</v>
      </c>
      <c r="AU762">
        <f t="shared" si="259"/>
        <v>342.92511173674126</v>
      </c>
      <c r="AV762">
        <f t="shared" si="260"/>
        <v>342.7419213493431</v>
      </c>
      <c r="AW762">
        <f t="shared" si="269"/>
        <v>275.73181414809414</v>
      </c>
      <c r="AX762">
        <f t="shared" si="261"/>
        <v>330.66019234466506</v>
      </c>
      <c r="AY762">
        <f t="shared" si="262"/>
        <v>482.55116980825443</v>
      </c>
      <c r="AZ762">
        <f t="shared" si="263"/>
        <v>424.30230154425851</v>
      </c>
      <c r="BA762">
        <f t="shared" si="264"/>
        <v>255.9467064401112</v>
      </c>
      <c r="BB762">
        <f t="shared" si="265"/>
        <v>237.64851628981117</v>
      </c>
      <c r="BC762">
        <f t="shared" si="250"/>
        <v>260.39442218561362</v>
      </c>
      <c r="BD762">
        <v>0.57921063075730606</v>
      </c>
      <c r="BE762">
        <v>0.58184835996337603</v>
      </c>
      <c r="BF762">
        <v>0.27967904009387101</v>
      </c>
      <c r="BG762">
        <v>419.75921104740303</v>
      </c>
      <c r="BH762">
        <v>0.18674444444444399</v>
      </c>
      <c r="BI762">
        <v>417.133826622725</v>
      </c>
      <c r="BJ762">
        <v>275.42189618837398</v>
      </c>
      <c r="BK762">
        <v>286.35364949656201</v>
      </c>
    </row>
    <row r="763" spans="1:63" x14ac:dyDescent="0.25">
      <c r="A763" t="s">
        <v>94</v>
      </c>
      <c r="B763">
        <v>761</v>
      </c>
      <c r="C763" t="s">
        <v>110</v>
      </c>
      <c r="D763">
        <v>0</v>
      </c>
      <c r="E763">
        <v>175.01</v>
      </c>
      <c r="F763">
        <v>192</v>
      </c>
      <c r="G763">
        <v>0</v>
      </c>
      <c r="H763">
        <v>213.47</v>
      </c>
      <c r="I763">
        <v>234.2</v>
      </c>
      <c r="J763">
        <v>0</v>
      </c>
      <c r="K763">
        <v>0</v>
      </c>
      <c r="L763">
        <v>90.2</v>
      </c>
      <c r="M763">
        <v>0</v>
      </c>
      <c r="N763">
        <v>0</v>
      </c>
      <c r="O763">
        <v>90.2</v>
      </c>
      <c r="P763">
        <v>0</v>
      </c>
      <c r="Q763">
        <v>60</v>
      </c>
      <c r="R763">
        <v>0</v>
      </c>
      <c r="S763">
        <v>0</v>
      </c>
      <c r="T763">
        <v>0</v>
      </c>
      <c r="U763">
        <v>90</v>
      </c>
      <c r="V763">
        <f t="shared" si="251"/>
        <v>0</v>
      </c>
      <c r="W763" t="s">
        <v>32</v>
      </c>
      <c r="X763" t="s">
        <v>58</v>
      </c>
      <c r="Y763" t="s">
        <v>41</v>
      </c>
      <c r="Z763">
        <v>710</v>
      </c>
      <c r="AA763">
        <v>550</v>
      </c>
      <c r="AB763">
        <v>343</v>
      </c>
      <c r="AC763">
        <v>530</v>
      </c>
      <c r="AD763">
        <v>0</v>
      </c>
      <c r="AE763">
        <v>0</v>
      </c>
      <c r="AF763" s="2">
        <v>0</v>
      </c>
      <c r="AG763">
        <v>204</v>
      </c>
      <c r="AH763">
        <v>350</v>
      </c>
      <c r="AI763">
        <v>1500000</v>
      </c>
      <c r="AJ763">
        <f t="shared" si="252"/>
        <v>0.73980000000000001</v>
      </c>
      <c r="AK763">
        <f t="shared" si="253"/>
        <v>0.3722162167222508</v>
      </c>
      <c r="AL763">
        <v>0.53751450000000001</v>
      </c>
      <c r="AM763">
        <v>0.47170400000000001</v>
      </c>
      <c r="AN763">
        <f t="shared" si="254"/>
        <v>241.45123752012537</v>
      </c>
      <c r="AO763">
        <f t="shared" si="255"/>
        <v>273.55534522286342</v>
      </c>
      <c r="AP763">
        <f t="shared" si="256"/>
        <v>515.00658274298883</v>
      </c>
      <c r="AQ763">
        <f t="shared" si="257"/>
        <v>520.22476774549898</v>
      </c>
      <c r="AR763">
        <v>210000</v>
      </c>
      <c r="AS763">
        <v>0.28000000000000003</v>
      </c>
      <c r="AT763">
        <f t="shared" si="258"/>
        <v>270.4425508089094</v>
      </c>
      <c r="AU763">
        <f t="shared" si="259"/>
        <v>342.79602276517392</v>
      </c>
      <c r="AV763">
        <f t="shared" si="260"/>
        <v>342.75157745476804</v>
      </c>
      <c r="AW763">
        <f t="shared" si="269"/>
        <v>294.05657999519701</v>
      </c>
      <c r="AX763">
        <f t="shared" si="261"/>
        <v>352.63150275366138</v>
      </c>
      <c r="AY763">
        <f t="shared" si="262"/>
        <v>544.12547541648814</v>
      </c>
      <c r="AZ763">
        <f t="shared" si="263"/>
        <v>480.37890529345856</v>
      </c>
      <c r="BA763">
        <f t="shared" si="264"/>
        <v>278.31821570583196</v>
      </c>
      <c r="BB763">
        <f t="shared" si="265"/>
        <v>257.19052345735543</v>
      </c>
      <c r="BC763">
        <f t="shared" si="250"/>
        <v>283.54249147952783</v>
      </c>
      <c r="BD763">
        <v>0.77679429829417401</v>
      </c>
      <c r="BE763">
        <v>0.456783062646131</v>
      </c>
      <c r="BF763">
        <v>0.41984214269120901</v>
      </c>
      <c r="BG763">
        <v>514.29616943494898</v>
      </c>
      <c r="BH763">
        <v>0.18674444444444399</v>
      </c>
      <c r="BI763">
        <v>465.27580001330398</v>
      </c>
      <c r="BJ763">
        <v>214.85560450205699</v>
      </c>
      <c r="BK763">
        <v>305.36916324344202</v>
      </c>
    </row>
    <row r="764" spans="1:63" x14ac:dyDescent="0.25">
      <c r="A764" t="s">
        <v>94</v>
      </c>
      <c r="B764">
        <v>762</v>
      </c>
      <c r="C764" t="s">
        <v>110</v>
      </c>
      <c r="D764">
        <v>0</v>
      </c>
      <c r="E764">
        <v>0</v>
      </c>
      <c r="F764">
        <v>305</v>
      </c>
      <c r="G764">
        <v>0</v>
      </c>
      <c r="H764">
        <v>339.17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f t="shared" si="251"/>
        <v>1</v>
      </c>
      <c r="W764" t="s">
        <v>31</v>
      </c>
      <c r="X764" t="s">
        <v>58</v>
      </c>
      <c r="Y764" t="s">
        <v>41</v>
      </c>
      <c r="Z764">
        <v>710</v>
      </c>
      <c r="AA764">
        <v>550</v>
      </c>
      <c r="AB764">
        <v>343</v>
      </c>
      <c r="AC764">
        <v>530</v>
      </c>
      <c r="AD764">
        <v>0</v>
      </c>
      <c r="AE764">
        <v>0</v>
      </c>
      <c r="AF764" s="2">
        <v>0</v>
      </c>
      <c r="AG764">
        <v>204</v>
      </c>
      <c r="AH764">
        <v>350</v>
      </c>
      <c r="AI764">
        <v>1500000</v>
      </c>
      <c r="AJ764">
        <f t="shared" si="252"/>
        <v>0.73980000000000001</v>
      </c>
      <c r="AK764">
        <f t="shared" si="253"/>
        <v>0.3722162167222508</v>
      </c>
      <c r="AL764">
        <v>0.84800719999999996</v>
      </c>
      <c r="AM764">
        <v>0.84644370000000002</v>
      </c>
      <c r="AN764">
        <f t="shared" si="254"/>
        <v>305</v>
      </c>
      <c r="AO764">
        <f t="shared" si="255"/>
        <v>339.17</v>
      </c>
      <c r="AP764">
        <f t="shared" si="256"/>
        <v>644.17000000000007</v>
      </c>
      <c r="AQ764">
        <f t="shared" si="257"/>
        <v>644.17000000000007</v>
      </c>
      <c r="AR764">
        <v>210000</v>
      </c>
      <c r="AS764">
        <v>0.28000000000000003</v>
      </c>
      <c r="AT764">
        <f t="shared" si="258"/>
        <v>370.49892310686892</v>
      </c>
      <c r="AU764">
        <f t="shared" si="259"/>
        <v>342.10519618125687</v>
      </c>
      <c r="AV764">
        <f t="shared" si="260"/>
        <v>341.70552521473451</v>
      </c>
      <c r="AW764">
        <f t="shared" si="269"/>
        <v>370.49892310686892</v>
      </c>
      <c r="AX764">
        <f t="shared" si="261"/>
        <v>443.25145233828624</v>
      </c>
      <c r="AY764">
        <f t="shared" si="262"/>
        <v>862.9206105223418</v>
      </c>
      <c r="AZ764">
        <f t="shared" si="263"/>
        <v>795.66475359294213</v>
      </c>
      <c r="BA764">
        <f t="shared" si="264"/>
        <v>387.43952511832669</v>
      </c>
      <c r="BB764">
        <f t="shared" si="265"/>
        <v>356.56536876337236</v>
      </c>
      <c r="BC764">
        <f t="shared" si="250"/>
        <v>395.18077788674032</v>
      </c>
      <c r="BD764">
        <v>6.4561107896943296E-16</v>
      </c>
      <c r="BE764">
        <v>0.77755342493332402</v>
      </c>
      <c r="BF764">
        <v>0.42220876968253901</v>
      </c>
      <c r="BG764">
        <v>515.74366200662098</v>
      </c>
      <c r="BH764">
        <v>0.18674444444444399</v>
      </c>
      <c r="BI764">
        <v>558.12914177634502</v>
      </c>
      <c r="BJ764">
        <v>305</v>
      </c>
      <c r="BK764">
        <v>339.17</v>
      </c>
    </row>
    <row r="765" spans="1:63" x14ac:dyDescent="0.25">
      <c r="A765" t="s">
        <v>94</v>
      </c>
      <c r="B765">
        <v>763</v>
      </c>
      <c r="C765" t="s">
        <v>110</v>
      </c>
      <c r="D765">
        <v>0</v>
      </c>
      <c r="E765">
        <v>0</v>
      </c>
      <c r="F765">
        <v>127.49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127.49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f t="shared" si="251"/>
        <v>1</v>
      </c>
      <c r="W765" t="s">
        <v>22</v>
      </c>
      <c r="X765" t="s">
        <v>59</v>
      </c>
      <c r="Y765" t="s">
        <v>45</v>
      </c>
      <c r="Z765">
        <v>353.0394</v>
      </c>
      <c r="AA765">
        <v>235</v>
      </c>
      <c r="AB765" s="1">
        <f t="shared" ref="AB765:AB771" si="270">AG765*SQRT(3)</f>
        <v>322.72670498886123</v>
      </c>
      <c r="AC765" s="6">
        <f t="shared" ref="AC765:AC771" si="271">(2^(1-AJ765))*AB765</f>
        <v>482.42777246702866</v>
      </c>
      <c r="AD765">
        <v>240.262925</v>
      </c>
      <c r="AE765">
        <v>362.84</v>
      </c>
      <c r="AF765">
        <v>0</v>
      </c>
      <c r="AG765">
        <v>186.32634999999999</v>
      </c>
      <c r="AH765" s="7">
        <f t="shared" ref="AH765:AH783" si="272">(2*AG765)/((AB765/AC765)+0.5)</f>
        <v>318.78891990226151</v>
      </c>
      <c r="AI765">
        <v>5000000</v>
      </c>
      <c r="AJ765">
        <f t="shared" si="252"/>
        <v>0.42</v>
      </c>
      <c r="AK765">
        <f t="shared" si="253"/>
        <v>0.41999999999999993</v>
      </c>
      <c r="AL765">
        <v>0.64497059999999995</v>
      </c>
      <c r="AM765">
        <v>0.15992391</v>
      </c>
      <c r="AN765">
        <f t="shared" si="254"/>
        <v>254.98</v>
      </c>
      <c r="AO765">
        <f t="shared" si="255"/>
        <v>0</v>
      </c>
      <c r="AP765">
        <f t="shared" si="256"/>
        <v>254.98</v>
      </c>
      <c r="AQ765">
        <f t="shared" si="257"/>
        <v>242.566267980525</v>
      </c>
      <c r="AR765">
        <v>180000</v>
      </c>
      <c r="AS765">
        <v>0.31</v>
      </c>
      <c r="AT765">
        <f t="shared" si="258"/>
        <v>242.56626798052517</v>
      </c>
      <c r="AU765">
        <f t="shared" si="259"/>
        <v>242.56626798052497</v>
      </c>
      <c r="AV765">
        <f t="shared" si="260"/>
        <v>254.97999999999996</v>
      </c>
      <c r="AW765">
        <f t="shared" si="269"/>
        <v>254.97999999999993</v>
      </c>
      <c r="AX765">
        <f t="shared" si="261"/>
        <v>254.98</v>
      </c>
      <c r="AY765">
        <f t="shared" si="262"/>
        <v>254.98</v>
      </c>
      <c r="AZ765">
        <f t="shared" si="263"/>
        <v>254.98</v>
      </c>
      <c r="BA765">
        <f t="shared" si="264"/>
        <v>254.98</v>
      </c>
      <c r="BB765">
        <f t="shared" si="265"/>
        <v>254.98</v>
      </c>
      <c r="BC765">
        <f t="shared" si="250"/>
        <v>254.98</v>
      </c>
      <c r="BD765">
        <v>0</v>
      </c>
      <c r="BE765">
        <v>4.8893977961733399E-17</v>
      </c>
      <c r="BF765">
        <v>0.10895998955925899</v>
      </c>
      <c r="BG765">
        <v>242.566267980525</v>
      </c>
      <c r="BH765">
        <v>0.19287504835734701</v>
      </c>
      <c r="BI765">
        <v>254.98</v>
      </c>
      <c r="BJ765">
        <v>242.566267980525</v>
      </c>
      <c r="BK765">
        <v>0</v>
      </c>
    </row>
    <row r="766" spans="1:63" x14ac:dyDescent="0.25">
      <c r="A766" t="s">
        <v>94</v>
      </c>
      <c r="B766">
        <v>764</v>
      </c>
      <c r="C766" t="s">
        <v>110</v>
      </c>
      <c r="D766">
        <v>0</v>
      </c>
      <c r="E766">
        <v>0</v>
      </c>
      <c r="F766">
        <v>156.91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156.91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f t="shared" si="251"/>
        <v>1</v>
      </c>
      <c r="W766" t="s">
        <v>22</v>
      </c>
      <c r="X766" t="s">
        <v>60</v>
      </c>
      <c r="Y766" t="s">
        <v>45</v>
      </c>
      <c r="Z766">
        <v>514.84912499999996</v>
      </c>
      <c r="AA766">
        <v>343</v>
      </c>
      <c r="AB766" s="1">
        <f t="shared" si="270"/>
        <v>382.17636117101989</v>
      </c>
      <c r="AC766" s="6">
        <f t="shared" si="271"/>
        <v>571.29604634253394</v>
      </c>
      <c r="AD766">
        <v>279.48952500000001</v>
      </c>
      <c r="AE766">
        <v>411.88</v>
      </c>
      <c r="AF766">
        <v>0</v>
      </c>
      <c r="AG766">
        <v>220.64962499999999</v>
      </c>
      <c r="AH766" s="7">
        <f t="shared" si="272"/>
        <v>377.51319462109916</v>
      </c>
      <c r="AI766">
        <v>5000000</v>
      </c>
      <c r="AJ766">
        <f t="shared" si="252"/>
        <v>0.42</v>
      </c>
      <c r="AK766">
        <f t="shared" si="253"/>
        <v>0.41999999999999993</v>
      </c>
      <c r="AL766">
        <v>0.62466454999999999</v>
      </c>
      <c r="AM766">
        <v>0.22460221</v>
      </c>
      <c r="AN766">
        <f t="shared" si="254"/>
        <v>313.82</v>
      </c>
      <c r="AO766">
        <f t="shared" si="255"/>
        <v>0</v>
      </c>
      <c r="AP766">
        <f t="shared" si="256"/>
        <v>313.82</v>
      </c>
      <c r="AQ766">
        <f t="shared" si="257"/>
        <v>298.54163549160103</v>
      </c>
      <c r="AR766">
        <v>180000</v>
      </c>
      <c r="AS766">
        <v>0.31</v>
      </c>
      <c r="AT766">
        <f t="shared" si="258"/>
        <v>298.54163549160108</v>
      </c>
      <c r="AU766">
        <f t="shared" si="259"/>
        <v>298.54163549160091</v>
      </c>
      <c r="AV766">
        <f t="shared" si="260"/>
        <v>313.82000000000005</v>
      </c>
      <c r="AW766">
        <f t="shared" si="269"/>
        <v>313.82000000000011</v>
      </c>
      <c r="AX766">
        <f t="shared" si="261"/>
        <v>313.82</v>
      </c>
      <c r="AY766">
        <f t="shared" si="262"/>
        <v>313.82</v>
      </c>
      <c r="AZ766">
        <f t="shared" si="263"/>
        <v>313.82</v>
      </c>
      <c r="BA766">
        <f t="shared" si="264"/>
        <v>313.82</v>
      </c>
      <c r="BB766">
        <f t="shared" si="265"/>
        <v>313.82</v>
      </c>
      <c r="BC766">
        <f t="shared" si="250"/>
        <v>313.82</v>
      </c>
      <c r="BD766">
        <v>1.17976040886848E-8</v>
      </c>
      <c r="BE766">
        <v>5.3843939616691398E-17</v>
      </c>
      <c r="BF766">
        <v>0.16505020022592501</v>
      </c>
      <c r="BG766">
        <v>298.54163549160103</v>
      </c>
      <c r="BH766">
        <v>0.27047920562578098</v>
      </c>
      <c r="BI766">
        <v>313.82</v>
      </c>
      <c r="BJ766">
        <v>298.54163549160103</v>
      </c>
      <c r="BK766">
        <v>0</v>
      </c>
    </row>
    <row r="767" spans="1:63" x14ac:dyDescent="0.25">
      <c r="A767" t="s">
        <v>94</v>
      </c>
      <c r="B767">
        <v>765</v>
      </c>
      <c r="C767" t="s">
        <v>110</v>
      </c>
      <c r="D767">
        <v>0</v>
      </c>
      <c r="E767">
        <v>0</v>
      </c>
      <c r="F767">
        <v>166.71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166.71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f t="shared" si="251"/>
        <v>1</v>
      </c>
      <c r="W767" t="s">
        <v>22</v>
      </c>
      <c r="X767" t="s">
        <v>61</v>
      </c>
      <c r="Y767" t="s">
        <v>45</v>
      </c>
      <c r="Z767">
        <v>554.08000000000004</v>
      </c>
      <c r="AA767">
        <v>358</v>
      </c>
      <c r="AB767" s="1">
        <f t="shared" si="270"/>
        <v>399.15110860424772</v>
      </c>
      <c r="AC767" s="6">
        <f t="shared" si="271"/>
        <v>596.67073478886243</v>
      </c>
      <c r="AD767">
        <v>284.39</v>
      </c>
      <c r="AE767">
        <v>411.88</v>
      </c>
      <c r="AF767">
        <v>0</v>
      </c>
      <c r="AG767">
        <v>230.45</v>
      </c>
      <c r="AH767" s="7">
        <f t="shared" si="272"/>
        <v>394.28082282230167</v>
      </c>
      <c r="AI767">
        <v>5000000</v>
      </c>
      <c r="AJ767">
        <f t="shared" si="252"/>
        <v>0.42</v>
      </c>
      <c r="AK767">
        <f t="shared" si="253"/>
        <v>0.41999999999999993</v>
      </c>
      <c r="AL767">
        <v>0.65904032999999995</v>
      </c>
      <c r="AM767">
        <v>0.26558542000000002</v>
      </c>
      <c r="AN767">
        <f t="shared" si="254"/>
        <v>333.42</v>
      </c>
      <c r="AO767">
        <f t="shared" si="255"/>
        <v>0</v>
      </c>
      <c r="AP767">
        <f t="shared" si="256"/>
        <v>333.42</v>
      </c>
      <c r="AQ767">
        <f t="shared" si="257"/>
        <v>317.18740713023197</v>
      </c>
      <c r="AR767">
        <v>180000</v>
      </c>
      <c r="AS767">
        <v>0.31</v>
      </c>
      <c r="AT767">
        <f t="shared" si="258"/>
        <v>317.1874071302322</v>
      </c>
      <c r="AU767">
        <f t="shared" si="259"/>
        <v>317.1874071302318</v>
      </c>
      <c r="AV767">
        <f t="shared" si="260"/>
        <v>333.42</v>
      </c>
      <c r="AW767">
        <f t="shared" si="269"/>
        <v>333.42000000000007</v>
      </c>
      <c r="AX767">
        <f t="shared" si="261"/>
        <v>333.42</v>
      </c>
      <c r="AY767">
        <f t="shared" si="262"/>
        <v>333.42</v>
      </c>
      <c r="AZ767">
        <f t="shared" si="263"/>
        <v>333.42</v>
      </c>
      <c r="BA767">
        <f t="shared" si="264"/>
        <v>333.42</v>
      </c>
      <c r="BB767">
        <f t="shared" si="265"/>
        <v>333.42</v>
      </c>
      <c r="BC767">
        <f t="shared" si="250"/>
        <v>333.42</v>
      </c>
      <c r="BD767">
        <v>2.1545534364261E-8</v>
      </c>
      <c r="BE767">
        <v>5.0101294751966001E-17</v>
      </c>
      <c r="BF767">
        <v>0.18631083563333301</v>
      </c>
      <c r="BG767">
        <v>317.18740713023197</v>
      </c>
      <c r="BH767">
        <v>0.29504001388888801</v>
      </c>
      <c r="BI767">
        <v>333.42</v>
      </c>
      <c r="BJ767">
        <v>317.18740713023197</v>
      </c>
      <c r="BK767">
        <v>0</v>
      </c>
    </row>
    <row r="768" spans="1:63" x14ac:dyDescent="0.25">
      <c r="A768" t="s">
        <v>94</v>
      </c>
      <c r="B768">
        <v>766</v>
      </c>
      <c r="C768" t="s">
        <v>110</v>
      </c>
      <c r="D768">
        <v>0</v>
      </c>
      <c r="E768">
        <v>0</v>
      </c>
      <c r="F768">
        <v>201.04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201.04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f t="shared" si="251"/>
        <v>1</v>
      </c>
      <c r="W768" t="s">
        <v>22</v>
      </c>
      <c r="X768" t="s">
        <v>62</v>
      </c>
      <c r="Y768" t="s">
        <v>45</v>
      </c>
      <c r="Z768">
        <v>710.98</v>
      </c>
      <c r="AA768">
        <v>593</v>
      </c>
      <c r="AB768" s="1">
        <f t="shared" si="270"/>
        <v>475.60383125033792</v>
      </c>
      <c r="AC768" s="6">
        <f t="shared" si="271"/>
        <v>710.95602979246576</v>
      </c>
      <c r="AD768">
        <v>313.81</v>
      </c>
      <c r="AE768">
        <v>421.68</v>
      </c>
      <c r="AF768">
        <v>0</v>
      </c>
      <c r="AG768">
        <v>274.58999999999997</v>
      </c>
      <c r="AH768" s="7">
        <f t="shared" si="272"/>
        <v>469.80069923530402</v>
      </c>
      <c r="AI768">
        <v>5000000</v>
      </c>
      <c r="AJ768">
        <f t="shared" si="252"/>
        <v>0.42</v>
      </c>
      <c r="AK768">
        <f t="shared" si="253"/>
        <v>0.41999999999999993</v>
      </c>
      <c r="AL768">
        <v>0.64031106000000004</v>
      </c>
      <c r="AM768">
        <v>0.25456432000000001</v>
      </c>
      <c r="AN768">
        <f t="shared" si="254"/>
        <v>402.08</v>
      </c>
      <c r="AO768">
        <f t="shared" si="255"/>
        <v>0</v>
      </c>
      <c r="AP768">
        <f t="shared" si="256"/>
        <v>402.08</v>
      </c>
      <c r="AQ768">
        <f t="shared" si="257"/>
        <v>382.50468675821401</v>
      </c>
      <c r="AR768">
        <v>180000</v>
      </c>
      <c r="AS768">
        <v>0.31</v>
      </c>
      <c r="AT768">
        <f t="shared" si="258"/>
        <v>382.50468675821435</v>
      </c>
      <c r="AU768">
        <f t="shared" si="259"/>
        <v>382.50468675821401</v>
      </c>
      <c r="AV768">
        <f t="shared" si="260"/>
        <v>402.07999999999993</v>
      </c>
      <c r="AW768">
        <f t="shared" si="269"/>
        <v>402.0800000000001</v>
      </c>
      <c r="AX768">
        <f t="shared" si="261"/>
        <v>402.08</v>
      </c>
      <c r="AY768">
        <f t="shared" si="262"/>
        <v>402.08</v>
      </c>
      <c r="AZ768">
        <f t="shared" si="263"/>
        <v>402.08</v>
      </c>
      <c r="BA768">
        <f t="shared" si="264"/>
        <v>402.08</v>
      </c>
      <c r="BB768">
        <f t="shared" si="265"/>
        <v>402.08</v>
      </c>
      <c r="BC768">
        <f t="shared" si="250"/>
        <v>402.08</v>
      </c>
      <c r="BD768">
        <v>0</v>
      </c>
      <c r="BE768">
        <v>8.6997315812705002E-17</v>
      </c>
      <c r="BF768">
        <v>0.27094413961481401</v>
      </c>
      <c r="BG768">
        <v>382.50468675821401</v>
      </c>
      <c r="BH768">
        <v>0.41888704499999901</v>
      </c>
      <c r="BI768">
        <v>402.08</v>
      </c>
      <c r="BJ768">
        <v>382.50468675821401</v>
      </c>
      <c r="BK768">
        <v>0</v>
      </c>
    </row>
    <row r="769" spans="1:63" x14ac:dyDescent="0.25">
      <c r="A769" t="s">
        <v>94</v>
      </c>
      <c r="B769">
        <v>767</v>
      </c>
      <c r="C769" t="s">
        <v>110</v>
      </c>
      <c r="D769">
        <v>0</v>
      </c>
      <c r="E769">
        <v>0</v>
      </c>
      <c r="F769">
        <v>142.19999999999999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142.19999999999999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f t="shared" si="251"/>
        <v>1</v>
      </c>
      <c r="W769" t="s">
        <v>22</v>
      </c>
      <c r="X769" t="s">
        <v>63</v>
      </c>
      <c r="Y769" t="s">
        <v>45</v>
      </c>
      <c r="Z769">
        <v>426.59</v>
      </c>
      <c r="AA769">
        <v>289</v>
      </c>
      <c r="AB769" s="1">
        <f t="shared" si="270"/>
        <v>339.70712488848386</v>
      </c>
      <c r="AC769" s="6">
        <f t="shared" si="271"/>
        <v>507.81094039548532</v>
      </c>
      <c r="AD769">
        <v>240.27</v>
      </c>
      <c r="AE769">
        <v>421.68</v>
      </c>
      <c r="AF769">
        <v>0</v>
      </c>
      <c r="AG769">
        <v>196.13</v>
      </c>
      <c r="AH769" s="7">
        <f t="shared" si="272"/>
        <v>335.56215135664149</v>
      </c>
      <c r="AI769">
        <v>5000000</v>
      </c>
      <c r="AJ769">
        <f t="shared" si="252"/>
        <v>0.42</v>
      </c>
      <c r="AK769">
        <f t="shared" si="253"/>
        <v>0.41999999999999993</v>
      </c>
      <c r="AL769">
        <v>0.66908900000000004</v>
      </c>
      <c r="AM769">
        <v>0.21958141</v>
      </c>
      <c r="AN769">
        <f t="shared" si="254"/>
        <v>284.39999999999998</v>
      </c>
      <c r="AO769">
        <f t="shared" si="255"/>
        <v>0</v>
      </c>
      <c r="AP769">
        <f t="shared" si="256"/>
        <v>284.39999999999998</v>
      </c>
      <c r="AQ769">
        <f t="shared" si="257"/>
        <v>269.05502634219602</v>
      </c>
      <c r="AR769">
        <v>180000</v>
      </c>
      <c r="AS769">
        <v>0.28999999999999998</v>
      </c>
      <c r="AT769">
        <f t="shared" si="258"/>
        <v>269.05502634219613</v>
      </c>
      <c r="AU769">
        <f t="shared" si="259"/>
        <v>269.05502634219602</v>
      </c>
      <c r="AV769">
        <f t="shared" si="260"/>
        <v>284.39999999999986</v>
      </c>
      <c r="AW769">
        <f t="shared" si="269"/>
        <v>284.40000000000003</v>
      </c>
      <c r="AX769">
        <f t="shared" si="261"/>
        <v>284.39999999999998</v>
      </c>
      <c r="AY769">
        <f t="shared" si="262"/>
        <v>284.39999999999998</v>
      </c>
      <c r="AZ769">
        <f t="shared" si="263"/>
        <v>284.39999999999998</v>
      </c>
      <c r="BA769">
        <f t="shared" si="264"/>
        <v>284.39999999999998</v>
      </c>
      <c r="BB769">
        <f t="shared" si="265"/>
        <v>284.39999999999998</v>
      </c>
      <c r="BC769">
        <f t="shared" si="250"/>
        <v>284.39999999999998</v>
      </c>
      <c r="BD769">
        <v>9.6695298616503606E-9</v>
      </c>
      <c r="BE769">
        <v>6.3456141637441199E-17</v>
      </c>
      <c r="BF769">
        <v>0.13405667999999901</v>
      </c>
      <c r="BG769">
        <v>269.05502634219602</v>
      </c>
      <c r="BH769">
        <v>0.21370542722222199</v>
      </c>
      <c r="BI769">
        <v>284.39999999999998</v>
      </c>
      <c r="BJ769">
        <v>269.05502634219602</v>
      </c>
      <c r="BK769">
        <v>0</v>
      </c>
    </row>
    <row r="770" spans="1:63" x14ac:dyDescent="0.25">
      <c r="A770" t="s">
        <v>94</v>
      </c>
      <c r="B770">
        <v>768</v>
      </c>
      <c r="C770" t="s">
        <v>110</v>
      </c>
      <c r="D770">
        <v>0</v>
      </c>
      <c r="E770">
        <v>0</v>
      </c>
      <c r="F770">
        <v>171.62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171.62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f t="shared" si="251"/>
        <v>1</v>
      </c>
      <c r="W770" t="s">
        <v>22</v>
      </c>
      <c r="X770" t="s">
        <v>56</v>
      </c>
      <c r="Y770" t="s">
        <v>45</v>
      </c>
      <c r="Z770">
        <v>671.76</v>
      </c>
      <c r="AA770">
        <v>417</v>
      </c>
      <c r="AB770" s="1">
        <f t="shared" si="270"/>
        <v>424.64689649166161</v>
      </c>
      <c r="AC770" s="6">
        <f t="shared" si="271"/>
        <v>634.78309415571891</v>
      </c>
      <c r="AD770">
        <v>294.2</v>
      </c>
      <c r="AE770">
        <v>480.52</v>
      </c>
      <c r="AF770">
        <v>0</v>
      </c>
      <c r="AG770">
        <v>245.17</v>
      </c>
      <c r="AH770" s="7">
        <f t="shared" si="272"/>
        <v>419.46552107330746</v>
      </c>
      <c r="AI770">
        <v>5000000</v>
      </c>
      <c r="AJ770">
        <f t="shared" si="252"/>
        <v>0.42</v>
      </c>
      <c r="AK770">
        <f t="shared" si="253"/>
        <v>0.41999999999999971</v>
      </c>
      <c r="AL770">
        <v>0.60863893999999996</v>
      </c>
      <c r="AM770">
        <v>0.29325497</v>
      </c>
      <c r="AN770">
        <f t="shared" si="254"/>
        <v>343.24</v>
      </c>
      <c r="AO770">
        <f t="shared" si="255"/>
        <v>0</v>
      </c>
      <c r="AP770">
        <f t="shared" si="256"/>
        <v>343.24</v>
      </c>
      <c r="AQ770">
        <f t="shared" si="257"/>
        <v>324.72027862762098</v>
      </c>
      <c r="AR770">
        <v>180000</v>
      </c>
      <c r="AS770">
        <v>0.28999999999999998</v>
      </c>
      <c r="AT770">
        <f t="shared" si="258"/>
        <v>324.7202786276211</v>
      </c>
      <c r="AU770">
        <f t="shared" si="259"/>
        <v>324.7202786276211</v>
      </c>
      <c r="AV770">
        <f t="shared" si="260"/>
        <v>343.24000000000007</v>
      </c>
      <c r="AW770">
        <f t="shared" si="269"/>
        <v>343.24000000000024</v>
      </c>
      <c r="AX770">
        <f t="shared" si="261"/>
        <v>343.24</v>
      </c>
      <c r="AY770">
        <f t="shared" si="262"/>
        <v>343.24</v>
      </c>
      <c r="AZ770">
        <f t="shared" si="263"/>
        <v>343.24</v>
      </c>
      <c r="BA770">
        <f t="shared" si="264"/>
        <v>343.24</v>
      </c>
      <c r="BB770">
        <f t="shared" si="265"/>
        <v>343.24</v>
      </c>
      <c r="BC770">
        <f t="shared" ref="BC770:BC833" si="273">AN770/(1-((AO770/Z770)^2))</f>
        <v>343.24</v>
      </c>
      <c r="BD770">
        <v>2.3062315390685701E-8</v>
      </c>
      <c r="BE770">
        <v>6.6956958718747895E-17</v>
      </c>
      <c r="BF770">
        <v>0.195265295096296</v>
      </c>
      <c r="BG770">
        <v>324.72027862762098</v>
      </c>
      <c r="BH770">
        <v>0.333935160555555</v>
      </c>
      <c r="BI770">
        <v>343.24</v>
      </c>
      <c r="BJ770">
        <v>324.72027862762098</v>
      </c>
      <c r="BK770">
        <v>0</v>
      </c>
    </row>
    <row r="771" spans="1:63" x14ac:dyDescent="0.25">
      <c r="A771" t="s">
        <v>94</v>
      </c>
      <c r="B771">
        <v>769</v>
      </c>
      <c r="C771" t="s">
        <v>110</v>
      </c>
      <c r="D771">
        <v>0</v>
      </c>
      <c r="E771">
        <v>0</v>
      </c>
      <c r="F771">
        <v>205.94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205.94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f t="shared" ref="V771:V834" si="274">IF(SUM(P771:U771)&gt;0,0,1)</f>
        <v>1</v>
      </c>
      <c r="W771" t="s">
        <v>22</v>
      </c>
      <c r="X771" t="s">
        <v>64</v>
      </c>
      <c r="Y771" t="s">
        <v>45</v>
      </c>
      <c r="Z771">
        <v>720.79</v>
      </c>
      <c r="AA771">
        <v>485</v>
      </c>
      <c r="AB771" s="1">
        <f t="shared" si="270"/>
        <v>509.56934758676363</v>
      </c>
      <c r="AC771" s="6">
        <f t="shared" si="271"/>
        <v>761.72935636746945</v>
      </c>
      <c r="AD771">
        <v>333.43</v>
      </c>
      <c r="AE771">
        <v>480.52</v>
      </c>
      <c r="AF771">
        <v>0</v>
      </c>
      <c r="AG771">
        <v>294.2</v>
      </c>
      <c r="AH771" s="7">
        <f t="shared" si="272"/>
        <v>503.35178161996595</v>
      </c>
      <c r="AI771">
        <v>5000000</v>
      </c>
      <c r="AJ771">
        <f t="shared" ref="AJ771:AJ834" si="275">IF(Y771="S",((-0.0002*Z771)+0.8818),IF(Y771="CI",0.42,IF(Y771="A",0.473,0.45)))</f>
        <v>0.42</v>
      </c>
      <c r="AK771">
        <f t="shared" ref="AK771:AK834" si="276">1-LOG((AC771/AB771),2)</f>
        <v>0.41999999999999993</v>
      </c>
      <c r="AL771">
        <v>0.50966610000000001</v>
      </c>
      <c r="AM771">
        <v>0.17168080999999999</v>
      </c>
      <c r="AN771">
        <f t="shared" ref="AN771:AN834" si="277">SQRT( 0.5* ((D771-E771)^2+(E771-F771)^2+(F771-D771)^2+(6*(J771^2+K771^2+L771^2))) )</f>
        <v>411.88</v>
      </c>
      <c r="AO771">
        <f t="shared" ref="AO771:AO834" si="278">SQRT( 0.5* ((G771-H771)^2+(H771-I771)^2+(I771-G771)^2+(6*(M771^2+N771^2+O771^2))) )</f>
        <v>0</v>
      </c>
      <c r="AP771">
        <f t="shared" ref="AP771:AP834" si="279">AN771+AO771</f>
        <v>411.88</v>
      </c>
      <c r="AQ771">
        <f t="shared" ref="AQ771:AQ834" si="280">BJ771+BK771</f>
        <v>389.65676599797399</v>
      </c>
      <c r="AR771">
        <v>180000</v>
      </c>
      <c r="AS771">
        <v>0.28999999999999998</v>
      </c>
      <c r="AT771">
        <f t="shared" ref="AT771:AT834" si="281">((BJ771+BK771)^(1-AJ771))*(BJ771^AJ771)</f>
        <v>389.65676599797399</v>
      </c>
      <c r="AU771">
        <f t="shared" ref="AU771:AU834" si="282">((BJ771+BK771)^(1-AM771))*(BJ771^AM771)</f>
        <v>389.65676599797376</v>
      </c>
      <c r="AV771">
        <f t="shared" ref="AV771:AV834" si="283">((AN771+AO771)^(1-AL771))*(AN771^AL771)</f>
        <v>411.88000000000017</v>
      </c>
      <c r="AW771">
        <f t="shared" si="269"/>
        <v>411.88000000000034</v>
      </c>
      <c r="AX771">
        <f t="shared" ref="AX771:AX834" si="284">SQRT((AN771+AO771)*AN771)</f>
        <v>411.88</v>
      </c>
      <c r="AY771">
        <f t="shared" ref="AY771:AY834" si="285">AN771*(1+AO771/Z771)/(1-AO771/Z771)</f>
        <v>411.88</v>
      </c>
      <c r="AZ771">
        <f t="shared" ref="AZ771:AZ834" si="286">AN771/(1-AO771/AA771)</f>
        <v>411.88</v>
      </c>
      <c r="BA771">
        <f t="shared" ref="BA771:BA834" si="287">AN771/((1-(AO771/AA771)^2)^0.5)</f>
        <v>411.88</v>
      </c>
      <c r="BB771">
        <f t="shared" ref="BB771:BB834" si="288">AN771/((1-(AO771/AA771)^4))</f>
        <v>411.88</v>
      </c>
      <c r="BC771">
        <f t="shared" si="273"/>
        <v>411.88</v>
      </c>
      <c r="BD771">
        <v>1.1096184941954601E-8</v>
      </c>
      <c r="BE771">
        <v>7.0574186463260698E-17</v>
      </c>
      <c r="BF771">
        <v>0.281171102385185</v>
      </c>
      <c r="BG771">
        <v>389.65676599797399</v>
      </c>
      <c r="BH771">
        <v>0.48085355555555498</v>
      </c>
      <c r="BI771">
        <v>411.88</v>
      </c>
      <c r="BJ771">
        <v>389.65676599797399</v>
      </c>
      <c r="BK771">
        <v>0</v>
      </c>
    </row>
    <row r="772" spans="1:63" x14ac:dyDescent="0.25">
      <c r="A772" t="s">
        <v>94</v>
      </c>
      <c r="B772">
        <v>770</v>
      </c>
      <c r="C772" t="s">
        <v>110</v>
      </c>
      <c r="D772">
        <v>0</v>
      </c>
      <c r="E772">
        <v>0</v>
      </c>
      <c r="F772">
        <v>314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157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f t="shared" si="274"/>
        <v>1</v>
      </c>
      <c r="W772" t="s">
        <v>18</v>
      </c>
      <c r="X772" t="s">
        <v>58</v>
      </c>
      <c r="Y772" t="s">
        <v>41</v>
      </c>
      <c r="Z772">
        <v>795</v>
      </c>
      <c r="AA772" s="3">
        <f>Z772/1.5</f>
        <v>530</v>
      </c>
      <c r="AB772">
        <v>410</v>
      </c>
      <c r="AC772">
        <v>640</v>
      </c>
      <c r="AD772">
        <v>0</v>
      </c>
      <c r="AE772">
        <v>0</v>
      </c>
      <c r="AF772" s="2">
        <v>0</v>
      </c>
      <c r="AG772">
        <v>256</v>
      </c>
      <c r="AH772" s="7">
        <f t="shared" si="272"/>
        <v>448.8767123287671</v>
      </c>
      <c r="AI772">
        <v>1500000</v>
      </c>
      <c r="AJ772">
        <f t="shared" si="275"/>
        <v>0.7228</v>
      </c>
      <c r="AK772">
        <f t="shared" si="276"/>
        <v>0.35755200461808356</v>
      </c>
      <c r="AL772">
        <v>0.72651049999999995</v>
      </c>
      <c r="AM772">
        <v>0.48172136999999998</v>
      </c>
      <c r="AN772">
        <f t="shared" si="277"/>
        <v>415.38295583714074</v>
      </c>
      <c r="AO772">
        <f t="shared" si="278"/>
        <v>0</v>
      </c>
      <c r="AP772">
        <f t="shared" si="279"/>
        <v>415.38295583714074</v>
      </c>
      <c r="AQ772">
        <f t="shared" si="280"/>
        <v>402.11620211078201</v>
      </c>
      <c r="AR772">
        <v>210000</v>
      </c>
      <c r="AS772">
        <v>0.28000000000000003</v>
      </c>
      <c r="AT772">
        <f t="shared" si="281"/>
        <v>402.11620211078207</v>
      </c>
      <c r="AU772">
        <f t="shared" si="282"/>
        <v>402.11620211078161</v>
      </c>
      <c r="AV772">
        <f t="shared" si="283"/>
        <v>415.38295583714074</v>
      </c>
      <c r="AW772">
        <f t="shared" si="269"/>
        <v>415.38295583714074</v>
      </c>
      <c r="AX772">
        <f t="shared" si="284"/>
        <v>415.38295583714074</v>
      </c>
      <c r="AY772">
        <f t="shared" si="285"/>
        <v>415.38295583714074</v>
      </c>
      <c r="AZ772">
        <f t="shared" si="286"/>
        <v>415.38295583714074</v>
      </c>
      <c r="BA772">
        <f t="shared" si="287"/>
        <v>415.38295583714074</v>
      </c>
      <c r="BB772">
        <f t="shared" si="288"/>
        <v>415.38295583714074</v>
      </c>
      <c r="BC772">
        <f t="shared" si="273"/>
        <v>415.38295583714074</v>
      </c>
      <c r="BD772">
        <v>1.4017732615082E-8</v>
      </c>
      <c r="BE772">
        <v>7.4336469026629901E-17</v>
      </c>
      <c r="BF772">
        <v>0.25666260317460299</v>
      </c>
      <c r="BG772">
        <v>402.11620211078201</v>
      </c>
      <c r="BH772">
        <v>0.26682539682539602</v>
      </c>
      <c r="BI772">
        <v>415.38295583714</v>
      </c>
      <c r="BJ772">
        <v>402.11620211078201</v>
      </c>
      <c r="BK772">
        <v>0</v>
      </c>
    </row>
    <row r="773" spans="1:63" x14ac:dyDescent="0.25">
      <c r="A773" t="s">
        <v>94</v>
      </c>
      <c r="B773">
        <v>771</v>
      </c>
      <c r="C773" t="s">
        <v>110</v>
      </c>
      <c r="D773">
        <v>0</v>
      </c>
      <c r="E773">
        <v>0</v>
      </c>
      <c r="F773">
        <v>315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157.5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60</v>
      </c>
      <c r="V773">
        <f t="shared" si="274"/>
        <v>0</v>
      </c>
      <c r="W773" t="s">
        <v>18</v>
      </c>
      <c r="X773" t="s">
        <v>58</v>
      </c>
      <c r="Y773" t="s">
        <v>41</v>
      </c>
      <c r="Z773">
        <v>795</v>
      </c>
      <c r="AA773" s="3">
        <f t="shared" ref="AA773:AA783" si="289">Z773/1.5</f>
        <v>530</v>
      </c>
      <c r="AB773">
        <v>410</v>
      </c>
      <c r="AC773">
        <v>640</v>
      </c>
      <c r="AD773">
        <v>0</v>
      </c>
      <c r="AE773">
        <v>0</v>
      </c>
      <c r="AF773" s="2">
        <v>0</v>
      </c>
      <c r="AG773">
        <v>256</v>
      </c>
      <c r="AH773" s="7">
        <f t="shared" si="272"/>
        <v>448.8767123287671</v>
      </c>
      <c r="AI773">
        <v>1500000</v>
      </c>
      <c r="AJ773">
        <f t="shared" si="275"/>
        <v>0.7228</v>
      </c>
      <c r="AK773">
        <f t="shared" si="276"/>
        <v>0.35755200461808356</v>
      </c>
      <c r="AL773">
        <v>0.89236329999999997</v>
      </c>
      <c r="AM773">
        <v>0.35007036000000002</v>
      </c>
      <c r="AN773">
        <f t="shared" si="277"/>
        <v>416.70583149267304</v>
      </c>
      <c r="AO773">
        <f t="shared" si="278"/>
        <v>0</v>
      </c>
      <c r="AP773">
        <f t="shared" si="279"/>
        <v>416.70583149267304</v>
      </c>
      <c r="AQ773">
        <f t="shared" si="280"/>
        <v>353.38085831564001</v>
      </c>
      <c r="AR773">
        <v>210000</v>
      </c>
      <c r="AS773">
        <v>0.28000000000000003</v>
      </c>
      <c r="AT773">
        <f t="shared" si="281"/>
        <v>353.38085831564001</v>
      </c>
      <c r="AU773">
        <f t="shared" si="282"/>
        <v>353.3808583156399</v>
      </c>
      <c r="AV773">
        <f t="shared" si="283"/>
        <v>416.7058314926731</v>
      </c>
      <c r="AW773">
        <f t="shared" si="269"/>
        <v>416.70583149267316</v>
      </c>
      <c r="AX773">
        <f t="shared" si="284"/>
        <v>416.70583149267304</v>
      </c>
      <c r="AY773">
        <f t="shared" si="285"/>
        <v>416.70583149267304</v>
      </c>
      <c r="AZ773">
        <f t="shared" si="286"/>
        <v>416.70583149267304</v>
      </c>
      <c r="BA773">
        <f t="shared" si="287"/>
        <v>416.70583149267304</v>
      </c>
      <c r="BB773">
        <f t="shared" si="288"/>
        <v>416.70583149267304</v>
      </c>
      <c r="BC773">
        <f t="shared" si="273"/>
        <v>416.70583149267304</v>
      </c>
      <c r="BD773">
        <v>0.603940637488108</v>
      </c>
      <c r="BE773">
        <v>0.41152391256047299</v>
      </c>
      <c r="BF773">
        <v>0.198219096863331</v>
      </c>
      <c r="BG773">
        <v>353.38085831564001</v>
      </c>
      <c r="BH773">
        <v>0.26682539682539602</v>
      </c>
      <c r="BI773">
        <v>362.66150687186399</v>
      </c>
      <c r="BJ773">
        <v>353.38085831564001</v>
      </c>
      <c r="BK773">
        <v>0</v>
      </c>
    </row>
    <row r="774" spans="1:63" x14ac:dyDescent="0.25">
      <c r="A774" t="s">
        <v>94</v>
      </c>
      <c r="B774">
        <v>772</v>
      </c>
      <c r="C774" t="s">
        <v>110</v>
      </c>
      <c r="D774">
        <v>0</v>
      </c>
      <c r="E774">
        <v>0</v>
      </c>
      <c r="F774">
        <v>316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158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90</v>
      </c>
      <c r="V774">
        <f t="shared" si="274"/>
        <v>0</v>
      </c>
      <c r="W774" t="s">
        <v>18</v>
      </c>
      <c r="X774" t="s">
        <v>58</v>
      </c>
      <c r="Y774" t="s">
        <v>41</v>
      </c>
      <c r="Z774">
        <v>795</v>
      </c>
      <c r="AA774" s="3">
        <f t="shared" si="289"/>
        <v>530</v>
      </c>
      <c r="AB774">
        <v>410</v>
      </c>
      <c r="AC774">
        <v>640</v>
      </c>
      <c r="AD774">
        <v>0</v>
      </c>
      <c r="AE774">
        <v>0</v>
      </c>
      <c r="AF774" s="2">
        <v>0</v>
      </c>
      <c r="AG774">
        <v>256</v>
      </c>
      <c r="AH774" s="7">
        <f t="shared" si="272"/>
        <v>448.8767123287671</v>
      </c>
      <c r="AI774">
        <v>1500000</v>
      </c>
      <c r="AJ774">
        <f t="shared" si="275"/>
        <v>0.7228</v>
      </c>
      <c r="AK774">
        <f t="shared" si="276"/>
        <v>0.35755200461808356</v>
      </c>
      <c r="AL774">
        <v>0.93999339999999998</v>
      </c>
      <c r="AM774">
        <v>0.45859587000000002</v>
      </c>
      <c r="AN774">
        <f t="shared" si="277"/>
        <v>418.02870714820529</v>
      </c>
      <c r="AO774">
        <f t="shared" si="278"/>
        <v>0</v>
      </c>
      <c r="AP774">
        <f t="shared" si="279"/>
        <v>418.02870714820529</v>
      </c>
      <c r="AQ774">
        <f t="shared" si="280"/>
        <v>316</v>
      </c>
      <c r="AR774">
        <v>210000</v>
      </c>
      <c r="AS774">
        <v>0.28000000000000003</v>
      </c>
      <c r="AT774">
        <f t="shared" si="281"/>
        <v>316.00000000000006</v>
      </c>
      <c r="AU774">
        <f t="shared" si="282"/>
        <v>316.00000000000006</v>
      </c>
      <c r="AV774">
        <f t="shared" si="283"/>
        <v>418.0287071482054</v>
      </c>
      <c r="AW774">
        <f t="shared" si="269"/>
        <v>418.0287071482054</v>
      </c>
      <c r="AX774">
        <f t="shared" si="284"/>
        <v>418.02870714820529</v>
      </c>
      <c r="AY774">
        <f t="shared" si="285"/>
        <v>418.02870714820529</v>
      </c>
      <c r="AZ774">
        <f t="shared" si="286"/>
        <v>418.02870714820529</v>
      </c>
      <c r="BA774">
        <f t="shared" si="287"/>
        <v>418.02870714820529</v>
      </c>
      <c r="BB774">
        <f t="shared" si="288"/>
        <v>418.02870714820529</v>
      </c>
      <c r="BC774">
        <f t="shared" si="273"/>
        <v>418.02870714820529</v>
      </c>
      <c r="BD774">
        <v>0.76987323142336905</v>
      </c>
      <c r="BE774">
        <v>0.57260316475915896</v>
      </c>
      <c r="BF774">
        <v>0.158501587301587</v>
      </c>
      <c r="BG774">
        <v>316</v>
      </c>
      <c r="BH774">
        <v>0.26682539682539602</v>
      </c>
      <c r="BI774">
        <v>316</v>
      </c>
      <c r="BJ774">
        <v>316</v>
      </c>
      <c r="BK774">
        <v>0</v>
      </c>
    </row>
    <row r="775" spans="1:63" x14ac:dyDescent="0.25">
      <c r="A775" t="s">
        <v>94</v>
      </c>
      <c r="B775">
        <v>773</v>
      </c>
      <c r="C775" t="s">
        <v>110</v>
      </c>
      <c r="D775">
        <v>0</v>
      </c>
      <c r="E775">
        <v>0</v>
      </c>
      <c r="F775">
        <v>224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224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90</v>
      </c>
      <c r="V775">
        <f t="shared" si="274"/>
        <v>0</v>
      </c>
      <c r="W775" t="s">
        <v>18</v>
      </c>
      <c r="X775" t="s">
        <v>58</v>
      </c>
      <c r="Y775" t="s">
        <v>41</v>
      </c>
      <c r="Z775">
        <v>795</v>
      </c>
      <c r="AA775" s="3">
        <f t="shared" si="289"/>
        <v>530</v>
      </c>
      <c r="AB775">
        <v>410</v>
      </c>
      <c r="AC775">
        <v>640</v>
      </c>
      <c r="AD775">
        <v>0</v>
      </c>
      <c r="AE775">
        <v>0</v>
      </c>
      <c r="AF775" s="2">
        <v>0</v>
      </c>
      <c r="AG775">
        <v>256</v>
      </c>
      <c r="AH775" s="7">
        <f t="shared" si="272"/>
        <v>448.8767123287671</v>
      </c>
      <c r="AI775">
        <v>1500000</v>
      </c>
      <c r="AJ775">
        <f t="shared" si="275"/>
        <v>0.7228</v>
      </c>
      <c r="AK775">
        <f t="shared" si="276"/>
        <v>0.35755200461808356</v>
      </c>
      <c r="AL775">
        <v>1.1341003999999999</v>
      </c>
      <c r="AM775">
        <v>0.45146345999999998</v>
      </c>
      <c r="AN775">
        <f t="shared" si="277"/>
        <v>448</v>
      </c>
      <c r="AO775">
        <f t="shared" si="278"/>
        <v>0</v>
      </c>
      <c r="AP775">
        <f t="shared" si="279"/>
        <v>448</v>
      </c>
      <c r="AQ775">
        <f t="shared" si="280"/>
        <v>358.4</v>
      </c>
      <c r="AR775">
        <v>210000</v>
      </c>
      <c r="AS775">
        <v>0.28000000000000003</v>
      </c>
      <c r="AT775">
        <f t="shared" si="281"/>
        <v>358.4</v>
      </c>
      <c r="AU775">
        <f t="shared" si="282"/>
        <v>358.39999999999975</v>
      </c>
      <c r="AV775">
        <f t="shared" si="283"/>
        <v>448.00000000000006</v>
      </c>
      <c r="AW775">
        <f t="shared" si="269"/>
        <v>447.99999999999989</v>
      </c>
      <c r="AX775">
        <f t="shared" si="284"/>
        <v>448</v>
      </c>
      <c r="AY775">
        <f t="shared" si="285"/>
        <v>448</v>
      </c>
      <c r="AZ775">
        <f t="shared" si="286"/>
        <v>448</v>
      </c>
      <c r="BA775">
        <f t="shared" si="287"/>
        <v>448</v>
      </c>
      <c r="BB775">
        <f t="shared" si="288"/>
        <v>448</v>
      </c>
      <c r="BC775">
        <f t="shared" si="273"/>
        <v>448</v>
      </c>
      <c r="BD775">
        <v>0.76987323142336905</v>
      </c>
      <c r="BE775">
        <v>0.74514812197215996</v>
      </c>
      <c r="BF775">
        <v>0.203889777777777</v>
      </c>
      <c r="BG775">
        <v>358.4</v>
      </c>
      <c r="BH775">
        <v>0.26682539682539602</v>
      </c>
      <c r="BI775">
        <v>387.97938089542799</v>
      </c>
      <c r="BJ775">
        <v>358.4</v>
      </c>
      <c r="BK775">
        <v>0</v>
      </c>
    </row>
    <row r="776" spans="1:63" x14ac:dyDescent="0.25">
      <c r="A776" t="s">
        <v>94</v>
      </c>
      <c r="B776">
        <v>774</v>
      </c>
      <c r="C776" t="s">
        <v>110</v>
      </c>
      <c r="D776">
        <v>0</v>
      </c>
      <c r="E776">
        <v>0</v>
      </c>
      <c r="F776">
        <v>316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158</v>
      </c>
      <c r="M776">
        <v>0</v>
      </c>
      <c r="N776">
        <v>0</v>
      </c>
      <c r="O776">
        <v>158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f t="shared" si="274"/>
        <v>1</v>
      </c>
      <c r="W776" t="s">
        <v>18</v>
      </c>
      <c r="X776" t="s">
        <v>58</v>
      </c>
      <c r="Y776" t="s">
        <v>41</v>
      </c>
      <c r="Z776">
        <v>795</v>
      </c>
      <c r="AA776" s="3">
        <f t="shared" si="289"/>
        <v>530</v>
      </c>
      <c r="AB776">
        <v>410</v>
      </c>
      <c r="AC776">
        <v>640</v>
      </c>
      <c r="AD776">
        <v>0</v>
      </c>
      <c r="AE776">
        <v>0</v>
      </c>
      <c r="AF776" s="2">
        <v>0</v>
      </c>
      <c r="AG776">
        <v>256</v>
      </c>
      <c r="AH776" s="7">
        <f t="shared" si="272"/>
        <v>448.8767123287671</v>
      </c>
      <c r="AI776">
        <v>1500000</v>
      </c>
      <c r="AJ776">
        <f t="shared" si="275"/>
        <v>0.7228</v>
      </c>
      <c r="AK776">
        <f t="shared" si="276"/>
        <v>0.35755200461808356</v>
      </c>
      <c r="AL776">
        <v>1.0372208000000001</v>
      </c>
      <c r="AM776">
        <v>0.97617595999999995</v>
      </c>
      <c r="AN776">
        <f t="shared" si="277"/>
        <v>418.02870714820529</v>
      </c>
      <c r="AO776">
        <f t="shared" si="278"/>
        <v>273.6640275958826</v>
      </c>
      <c r="AP776">
        <f t="shared" si="279"/>
        <v>691.69273474408783</v>
      </c>
      <c r="AQ776">
        <f t="shared" si="280"/>
        <v>657.47745180575498</v>
      </c>
      <c r="AR776">
        <v>210000</v>
      </c>
      <c r="AS776">
        <v>0.28000000000000003</v>
      </c>
      <c r="AT776">
        <f t="shared" si="281"/>
        <v>462.95093472857235</v>
      </c>
      <c r="AU776">
        <f t="shared" si="282"/>
        <v>409.38360287166142</v>
      </c>
      <c r="AV776">
        <f t="shared" si="283"/>
        <v>410.2661193363802</v>
      </c>
      <c r="AW776">
        <f t="shared" si="269"/>
        <v>480.65306611425706</v>
      </c>
      <c r="AX776">
        <f t="shared" si="284"/>
        <v>537.72429706019193</v>
      </c>
      <c r="AY776">
        <f t="shared" si="285"/>
        <v>856.89893941447235</v>
      </c>
      <c r="AZ776">
        <f t="shared" si="286"/>
        <v>864.31573653370742</v>
      </c>
      <c r="BA776">
        <f t="shared" si="287"/>
        <v>488.13498348953226</v>
      </c>
      <c r="BB776">
        <f t="shared" si="288"/>
        <v>450.01741515094631</v>
      </c>
      <c r="BC776">
        <f t="shared" si="273"/>
        <v>474.22176326899404</v>
      </c>
      <c r="BD776">
        <v>1.55237495087779E-8</v>
      </c>
      <c r="BE776">
        <v>0.218779188008486</v>
      </c>
      <c r="BF776">
        <v>0.56426565079364999</v>
      </c>
      <c r="BG776">
        <v>596.22760754597698</v>
      </c>
      <c r="BH776">
        <v>0.26682539682539602</v>
      </c>
      <c r="BI776">
        <v>632</v>
      </c>
      <c r="BJ776">
        <v>404.67745180575599</v>
      </c>
      <c r="BK776">
        <v>252.79999999999899</v>
      </c>
    </row>
    <row r="777" spans="1:63" x14ac:dyDescent="0.25">
      <c r="A777" t="s">
        <v>94</v>
      </c>
      <c r="B777">
        <v>775</v>
      </c>
      <c r="C777" t="s">
        <v>110</v>
      </c>
      <c r="D777">
        <v>0</v>
      </c>
      <c r="E777">
        <v>0</v>
      </c>
      <c r="F777">
        <v>314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157</v>
      </c>
      <c r="M777">
        <v>0</v>
      </c>
      <c r="N777">
        <v>0</v>
      </c>
      <c r="O777">
        <v>157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60</v>
      </c>
      <c r="V777">
        <f t="shared" si="274"/>
        <v>0</v>
      </c>
      <c r="W777" t="s">
        <v>18</v>
      </c>
      <c r="X777" t="s">
        <v>58</v>
      </c>
      <c r="Y777" t="s">
        <v>41</v>
      </c>
      <c r="Z777">
        <v>795</v>
      </c>
      <c r="AA777" s="3">
        <f t="shared" si="289"/>
        <v>530</v>
      </c>
      <c r="AB777">
        <v>410</v>
      </c>
      <c r="AC777">
        <v>640</v>
      </c>
      <c r="AD777">
        <v>0</v>
      </c>
      <c r="AE777">
        <v>0</v>
      </c>
      <c r="AF777" s="2">
        <v>0</v>
      </c>
      <c r="AG777">
        <v>256</v>
      </c>
      <c r="AH777" s="7">
        <f t="shared" si="272"/>
        <v>448.8767123287671</v>
      </c>
      <c r="AI777">
        <v>1500000</v>
      </c>
      <c r="AJ777">
        <f t="shared" si="275"/>
        <v>0.7228</v>
      </c>
      <c r="AK777">
        <f t="shared" si="276"/>
        <v>0.35755200461808356</v>
      </c>
      <c r="AL777">
        <v>1.0299647999999999</v>
      </c>
      <c r="AM777">
        <v>0.71584373999999995</v>
      </c>
      <c r="AN777">
        <f t="shared" si="277"/>
        <v>415.38295583714074</v>
      </c>
      <c r="AO777">
        <f t="shared" si="278"/>
        <v>271.93197678831376</v>
      </c>
      <c r="AP777">
        <f t="shared" si="279"/>
        <v>687.3149326254545</v>
      </c>
      <c r="AQ777">
        <f t="shared" si="280"/>
        <v>603.45901432098799</v>
      </c>
      <c r="AR777">
        <v>210000</v>
      </c>
      <c r="AS777">
        <v>0.28000000000000003</v>
      </c>
      <c r="AT777">
        <f t="shared" si="281"/>
        <v>408.9474471567018</v>
      </c>
      <c r="AU777">
        <f t="shared" si="282"/>
        <v>410.48167642039505</v>
      </c>
      <c r="AV777">
        <f t="shared" si="283"/>
        <v>409.16187272154752</v>
      </c>
      <c r="AW777">
        <f t="shared" si="269"/>
        <v>477.61095810087568</v>
      </c>
      <c r="AX777">
        <f t="shared" si="284"/>
        <v>534.32097872436805</v>
      </c>
      <c r="AY777">
        <f t="shared" si="285"/>
        <v>847.28054197290476</v>
      </c>
      <c r="AZ777">
        <f t="shared" si="286"/>
        <v>853.08115222434617</v>
      </c>
      <c r="BA777">
        <f t="shared" si="287"/>
        <v>483.93683391455443</v>
      </c>
      <c r="BB777">
        <f t="shared" si="288"/>
        <v>446.31274269740663</v>
      </c>
      <c r="BC777">
        <f t="shared" si="273"/>
        <v>470.42243676147217</v>
      </c>
      <c r="BD777">
        <v>0.603940637488108</v>
      </c>
      <c r="BE777">
        <v>0.29222350730069602</v>
      </c>
      <c r="BF777">
        <v>0.46897403973344598</v>
      </c>
      <c r="BG777">
        <v>543.55647823576805</v>
      </c>
      <c r="BH777">
        <v>0.26682539682539602</v>
      </c>
      <c r="BI777">
        <v>579.56770774891902</v>
      </c>
      <c r="BJ777">
        <v>352.259014320988</v>
      </c>
      <c r="BK777">
        <v>251.2</v>
      </c>
    </row>
    <row r="778" spans="1:63" x14ac:dyDescent="0.25">
      <c r="A778" t="s">
        <v>94</v>
      </c>
      <c r="B778">
        <v>776</v>
      </c>
      <c r="C778" t="s">
        <v>110</v>
      </c>
      <c r="D778">
        <v>0</v>
      </c>
      <c r="E778">
        <v>0</v>
      </c>
      <c r="F778">
        <v>315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157.5</v>
      </c>
      <c r="M778">
        <v>0</v>
      </c>
      <c r="N778">
        <v>0</v>
      </c>
      <c r="O778">
        <v>157.5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90</v>
      </c>
      <c r="V778">
        <f t="shared" si="274"/>
        <v>0</v>
      </c>
      <c r="W778" t="s">
        <v>18</v>
      </c>
      <c r="X778" t="s">
        <v>58</v>
      </c>
      <c r="Y778" t="s">
        <v>41</v>
      </c>
      <c r="Z778">
        <v>795</v>
      </c>
      <c r="AA778" s="3">
        <f t="shared" si="289"/>
        <v>530</v>
      </c>
      <c r="AB778">
        <v>410</v>
      </c>
      <c r="AC778">
        <v>640</v>
      </c>
      <c r="AD778">
        <v>0</v>
      </c>
      <c r="AE778">
        <v>0</v>
      </c>
      <c r="AF778" s="2">
        <v>0</v>
      </c>
      <c r="AG778">
        <v>256</v>
      </c>
      <c r="AH778" s="7">
        <f t="shared" si="272"/>
        <v>448.8767123287671</v>
      </c>
      <c r="AI778">
        <v>1500000</v>
      </c>
      <c r="AJ778">
        <f t="shared" si="275"/>
        <v>0.7228</v>
      </c>
      <c r="AK778">
        <f t="shared" si="276"/>
        <v>0.35755200461808356</v>
      </c>
      <c r="AL778">
        <v>1.0326525</v>
      </c>
      <c r="AM778">
        <v>0.55445940000000005</v>
      </c>
      <c r="AN778">
        <f t="shared" si="277"/>
        <v>416.70583149267304</v>
      </c>
      <c r="AO778">
        <f t="shared" si="278"/>
        <v>272.79800219209818</v>
      </c>
      <c r="AP778">
        <f t="shared" si="279"/>
        <v>689.50383368477128</v>
      </c>
      <c r="AQ778">
        <f t="shared" si="280"/>
        <v>567</v>
      </c>
      <c r="AR778">
        <v>210000</v>
      </c>
      <c r="AS778">
        <v>0.28000000000000003</v>
      </c>
      <c r="AT778">
        <f t="shared" si="281"/>
        <v>370.74225930962677</v>
      </c>
      <c r="AU778">
        <f t="shared" si="282"/>
        <v>409.30289731388223</v>
      </c>
      <c r="AV778">
        <f t="shared" si="283"/>
        <v>409.90974610248082</v>
      </c>
      <c r="AW778">
        <f t="shared" si="269"/>
        <v>479.13201210756642</v>
      </c>
      <c r="AX778">
        <f t="shared" si="284"/>
        <v>536.02263789228004</v>
      </c>
      <c r="AY778">
        <f t="shared" si="285"/>
        <v>852.0795711956589</v>
      </c>
      <c r="AZ778">
        <f t="shared" si="286"/>
        <v>858.67953038244866</v>
      </c>
      <c r="BA778">
        <f t="shared" si="287"/>
        <v>486.03230613735519</v>
      </c>
      <c r="BB778">
        <f t="shared" si="288"/>
        <v>448.16125767996084</v>
      </c>
      <c r="BC778">
        <f t="shared" si="273"/>
        <v>472.31985500369962</v>
      </c>
      <c r="BD778">
        <v>0.76987323142336905</v>
      </c>
      <c r="BE778">
        <v>0.52711808914667502</v>
      </c>
      <c r="BF778">
        <v>0.4032</v>
      </c>
      <c r="BG778">
        <v>504</v>
      </c>
      <c r="BH778">
        <v>0.26682539682539602</v>
      </c>
      <c r="BI778">
        <v>545.59600438419602</v>
      </c>
      <c r="BJ778">
        <v>315</v>
      </c>
      <c r="BK778">
        <v>252</v>
      </c>
    </row>
    <row r="779" spans="1:63" x14ac:dyDescent="0.25">
      <c r="A779" t="s">
        <v>94</v>
      </c>
      <c r="B779">
        <v>777</v>
      </c>
      <c r="C779" t="s">
        <v>110</v>
      </c>
      <c r="D779">
        <v>0</v>
      </c>
      <c r="E779">
        <v>0</v>
      </c>
      <c r="F779">
        <v>279</v>
      </c>
      <c r="G779">
        <v>0</v>
      </c>
      <c r="H779">
        <v>0</v>
      </c>
      <c r="I779">
        <v>279</v>
      </c>
      <c r="J779">
        <v>0</v>
      </c>
      <c r="K779">
        <v>0</v>
      </c>
      <c r="L779">
        <v>139.5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f t="shared" si="274"/>
        <v>1</v>
      </c>
      <c r="W779" t="s">
        <v>18</v>
      </c>
      <c r="X779" t="s">
        <v>58</v>
      </c>
      <c r="Y779" t="s">
        <v>41</v>
      </c>
      <c r="Z779">
        <v>795</v>
      </c>
      <c r="AA779" s="3">
        <f t="shared" si="289"/>
        <v>530</v>
      </c>
      <c r="AB779">
        <v>410</v>
      </c>
      <c r="AC779">
        <v>640</v>
      </c>
      <c r="AD779">
        <v>0</v>
      </c>
      <c r="AE779">
        <v>0</v>
      </c>
      <c r="AF779" s="2">
        <v>0</v>
      </c>
      <c r="AG779">
        <v>256</v>
      </c>
      <c r="AH779" s="7">
        <f t="shared" si="272"/>
        <v>448.8767123287671</v>
      </c>
      <c r="AI779">
        <v>1500000</v>
      </c>
      <c r="AJ779">
        <f t="shared" si="275"/>
        <v>0.7228</v>
      </c>
      <c r="AK779">
        <f t="shared" si="276"/>
        <v>0.35755200461808356</v>
      </c>
      <c r="AL779">
        <v>0.81566649999999996</v>
      </c>
      <c r="AM779">
        <v>0.75946325000000003</v>
      </c>
      <c r="AN779">
        <f t="shared" si="277"/>
        <v>369.0823078935104</v>
      </c>
      <c r="AO779">
        <f t="shared" si="278"/>
        <v>279</v>
      </c>
      <c r="AP779">
        <f t="shared" si="279"/>
        <v>648.08230789351046</v>
      </c>
      <c r="AQ779">
        <f t="shared" si="280"/>
        <v>636.29433244875304</v>
      </c>
      <c r="AR779">
        <v>210000</v>
      </c>
      <c r="AS779">
        <v>0.28000000000000003</v>
      </c>
      <c r="AT779">
        <f t="shared" si="281"/>
        <v>419.2772494521812</v>
      </c>
      <c r="AU779">
        <f t="shared" si="282"/>
        <v>410.49920145163088</v>
      </c>
      <c r="AV779">
        <f t="shared" si="283"/>
        <v>409.44356251097651</v>
      </c>
      <c r="AW779">
        <f t="shared" si="269"/>
        <v>431.42027454476005</v>
      </c>
      <c r="AX779">
        <f t="shared" si="284"/>
        <v>489.07638861663463</v>
      </c>
      <c r="AY779">
        <f t="shared" si="285"/>
        <v>768.20619898765517</v>
      </c>
      <c r="AZ779">
        <f t="shared" si="286"/>
        <v>779.33714415761165</v>
      </c>
      <c r="BA779">
        <f t="shared" si="287"/>
        <v>434.09819064656278</v>
      </c>
      <c r="BB779">
        <f t="shared" si="288"/>
        <v>399.78219533701258</v>
      </c>
      <c r="BC779">
        <f t="shared" si="273"/>
        <v>420.92381888758234</v>
      </c>
      <c r="BD779">
        <v>8.3682749916050706E-9</v>
      </c>
      <c r="BE779">
        <v>0.18821907020319101</v>
      </c>
      <c r="BF779">
        <v>0.57330514285714196</v>
      </c>
      <c r="BG779">
        <v>600.98439247621002</v>
      </c>
      <c r="BH779">
        <v>0.26682539682539602</v>
      </c>
      <c r="BI779">
        <v>608.06640262392398</v>
      </c>
      <c r="BJ779">
        <v>357.29433244875298</v>
      </c>
      <c r="BK779">
        <v>279</v>
      </c>
    </row>
    <row r="780" spans="1:63" x14ac:dyDescent="0.25">
      <c r="A780" t="s">
        <v>94</v>
      </c>
      <c r="B780">
        <v>778</v>
      </c>
      <c r="C780" t="s">
        <v>110</v>
      </c>
      <c r="D780">
        <v>0</v>
      </c>
      <c r="E780">
        <v>0</v>
      </c>
      <c r="F780">
        <v>284</v>
      </c>
      <c r="G780">
        <v>0</v>
      </c>
      <c r="H780">
        <v>0</v>
      </c>
      <c r="I780">
        <v>284</v>
      </c>
      <c r="J780">
        <v>0</v>
      </c>
      <c r="K780">
        <v>0</v>
      </c>
      <c r="L780">
        <v>142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90</v>
      </c>
      <c r="V780">
        <f t="shared" si="274"/>
        <v>0</v>
      </c>
      <c r="W780" t="s">
        <v>18</v>
      </c>
      <c r="X780" t="s">
        <v>58</v>
      </c>
      <c r="Y780" t="s">
        <v>41</v>
      </c>
      <c r="Z780">
        <v>795</v>
      </c>
      <c r="AA780" s="3">
        <f t="shared" si="289"/>
        <v>530</v>
      </c>
      <c r="AB780">
        <v>410</v>
      </c>
      <c r="AC780">
        <v>640</v>
      </c>
      <c r="AD780">
        <v>0</v>
      </c>
      <c r="AE780">
        <v>0</v>
      </c>
      <c r="AF780" s="2">
        <v>0</v>
      </c>
      <c r="AG780">
        <v>256</v>
      </c>
      <c r="AH780" s="7">
        <f t="shared" si="272"/>
        <v>448.8767123287671</v>
      </c>
      <c r="AI780">
        <v>1500000</v>
      </c>
      <c r="AJ780">
        <f t="shared" si="275"/>
        <v>0.7228</v>
      </c>
      <c r="AK780">
        <f t="shared" si="276"/>
        <v>0.35755200461808356</v>
      </c>
      <c r="AL780">
        <v>0.84518079999999995</v>
      </c>
      <c r="AM780">
        <v>0.47073838000000001</v>
      </c>
      <c r="AN780">
        <f t="shared" si="277"/>
        <v>375.69668617117185</v>
      </c>
      <c r="AO780">
        <f t="shared" si="278"/>
        <v>284</v>
      </c>
      <c r="AP780">
        <f t="shared" si="279"/>
        <v>659.6966861711719</v>
      </c>
      <c r="AQ780">
        <f t="shared" si="280"/>
        <v>568</v>
      </c>
      <c r="AR780">
        <v>210000</v>
      </c>
      <c r="AS780">
        <v>0.28000000000000003</v>
      </c>
      <c r="AT780">
        <f t="shared" si="281"/>
        <v>344.16274334230172</v>
      </c>
      <c r="AU780">
        <f t="shared" si="282"/>
        <v>409.86606592000828</v>
      </c>
      <c r="AV780">
        <f t="shared" si="283"/>
        <v>409.91303886264376</v>
      </c>
      <c r="AW780">
        <f t="shared" si="269"/>
        <v>439.15182068355523</v>
      </c>
      <c r="AX780">
        <f t="shared" si="284"/>
        <v>497.84119844847396</v>
      </c>
      <c r="AY780">
        <f t="shared" si="285"/>
        <v>793.30083048668166</v>
      </c>
      <c r="AZ780">
        <f t="shared" si="286"/>
        <v>809.42781979967913</v>
      </c>
      <c r="BA780">
        <f t="shared" si="287"/>
        <v>444.97281379639156</v>
      </c>
      <c r="BB780">
        <f t="shared" si="288"/>
        <v>409.45460305542076</v>
      </c>
      <c r="BC780">
        <f t="shared" si="273"/>
        <v>430.65478486700357</v>
      </c>
      <c r="BD780">
        <v>0.76987323142336905</v>
      </c>
      <c r="BE780">
        <v>0.25047284208265203</v>
      </c>
      <c r="BF780">
        <v>0.51210158730158695</v>
      </c>
      <c r="BG780">
        <v>568</v>
      </c>
      <c r="BH780">
        <v>0.26682539682539602</v>
      </c>
      <c r="BI780">
        <v>568</v>
      </c>
      <c r="BJ780">
        <v>284</v>
      </c>
      <c r="BK780">
        <v>284</v>
      </c>
    </row>
    <row r="781" spans="1:63" x14ac:dyDescent="0.25">
      <c r="A781" t="s">
        <v>94</v>
      </c>
      <c r="B781">
        <v>779</v>
      </c>
      <c r="C781" t="s">
        <v>110</v>
      </c>
      <c r="D781">
        <v>0</v>
      </c>
      <c r="E781">
        <v>0</v>
      </c>
      <c r="F781">
        <v>355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88.8</v>
      </c>
      <c r="M781">
        <v>0</v>
      </c>
      <c r="N781">
        <v>0</v>
      </c>
      <c r="O781">
        <v>177.5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f t="shared" si="274"/>
        <v>1</v>
      </c>
      <c r="W781" t="s">
        <v>18</v>
      </c>
      <c r="X781" t="s">
        <v>58</v>
      </c>
      <c r="Y781" t="s">
        <v>41</v>
      </c>
      <c r="Z781">
        <v>795</v>
      </c>
      <c r="AA781" s="3">
        <f t="shared" si="289"/>
        <v>530</v>
      </c>
      <c r="AB781">
        <v>410</v>
      </c>
      <c r="AC781">
        <v>640</v>
      </c>
      <c r="AD781">
        <v>0</v>
      </c>
      <c r="AE781">
        <v>0</v>
      </c>
      <c r="AF781" s="2">
        <v>0</v>
      </c>
      <c r="AG781">
        <v>256</v>
      </c>
      <c r="AH781" s="7">
        <f t="shared" si="272"/>
        <v>448.8767123287671</v>
      </c>
      <c r="AI781">
        <v>1500000</v>
      </c>
      <c r="AJ781">
        <f t="shared" si="275"/>
        <v>0.7228</v>
      </c>
      <c r="AK781">
        <f t="shared" si="276"/>
        <v>0.35755200461808356</v>
      </c>
      <c r="AL781">
        <v>0.90275746999999995</v>
      </c>
      <c r="AM781">
        <v>0.87533956999999996</v>
      </c>
      <c r="AN781">
        <f t="shared" si="277"/>
        <v>386.88670176163976</v>
      </c>
      <c r="AO781">
        <f t="shared" si="278"/>
        <v>307.43901834347571</v>
      </c>
      <c r="AP781">
        <f t="shared" si="279"/>
        <v>694.32572010511547</v>
      </c>
      <c r="AQ781">
        <f t="shared" si="280"/>
        <v>666.37641977506905</v>
      </c>
      <c r="AR781">
        <v>210000</v>
      </c>
      <c r="AS781">
        <v>0.28000000000000003</v>
      </c>
      <c r="AT781">
        <f t="shared" si="281"/>
        <v>446.02545796895788</v>
      </c>
      <c r="AU781">
        <f t="shared" si="282"/>
        <v>409.79131831502383</v>
      </c>
      <c r="AV781">
        <f t="shared" si="283"/>
        <v>409.52593128664176</v>
      </c>
      <c r="AW781">
        <f t="shared" si="269"/>
        <v>454.97434249059938</v>
      </c>
      <c r="AX781">
        <f t="shared" si="284"/>
        <v>518.29083321986661</v>
      </c>
      <c r="AY781">
        <f t="shared" si="285"/>
        <v>874.80133100708235</v>
      </c>
      <c r="AZ781">
        <f t="shared" si="286"/>
        <v>921.32030694454886</v>
      </c>
      <c r="BA781">
        <f t="shared" si="287"/>
        <v>474.96166873801161</v>
      </c>
      <c r="BB781">
        <f t="shared" si="288"/>
        <v>436.28381412010543</v>
      </c>
      <c r="BC781">
        <f t="shared" si="273"/>
        <v>454.91948731926436</v>
      </c>
      <c r="BD781">
        <v>0</v>
      </c>
      <c r="BE781">
        <v>0.40784506921383501</v>
      </c>
      <c r="BF781">
        <v>0.48820502603174598</v>
      </c>
      <c r="BG781">
        <v>554.58918705650899</v>
      </c>
      <c r="BH781">
        <v>0.26682539682539602</v>
      </c>
      <c r="BI781">
        <v>582.04129578578795</v>
      </c>
      <c r="BJ781">
        <v>382.376419775069</v>
      </c>
      <c r="BK781">
        <v>284</v>
      </c>
    </row>
    <row r="782" spans="1:63" x14ac:dyDescent="0.25">
      <c r="A782" t="s">
        <v>94</v>
      </c>
      <c r="B782">
        <v>780</v>
      </c>
      <c r="C782" t="s">
        <v>110</v>
      </c>
      <c r="D782">
        <v>0</v>
      </c>
      <c r="E782">
        <v>0</v>
      </c>
      <c r="F782">
        <v>212</v>
      </c>
      <c r="G782">
        <v>0</v>
      </c>
      <c r="H782">
        <v>0</v>
      </c>
      <c r="I782">
        <v>212</v>
      </c>
      <c r="J782">
        <v>0</v>
      </c>
      <c r="K782">
        <v>0</v>
      </c>
      <c r="L782">
        <v>212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90</v>
      </c>
      <c r="V782">
        <f t="shared" si="274"/>
        <v>0</v>
      </c>
      <c r="W782" t="s">
        <v>18</v>
      </c>
      <c r="X782" t="s">
        <v>58</v>
      </c>
      <c r="Y782" t="s">
        <v>41</v>
      </c>
      <c r="Z782">
        <v>795</v>
      </c>
      <c r="AA782" s="3">
        <f t="shared" si="289"/>
        <v>530</v>
      </c>
      <c r="AB782">
        <v>410</v>
      </c>
      <c r="AC782">
        <v>640</v>
      </c>
      <c r="AD782">
        <v>0</v>
      </c>
      <c r="AE782">
        <v>0</v>
      </c>
      <c r="AF782" s="2">
        <v>0</v>
      </c>
      <c r="AG782">
        <v>256</v>
      </c>
      <c r="AH782" s="7">
        <f t="shared" si="272"/>
        <v>448.8767123287671</v>
      </c>
      <c r="AI782">
        <v>1500000</v>
      </c>
      <c r="AJ782">
        <f t="shared" si="275"/>
        <v>0.7228</v>
      </c>
      <c r="AK782">
        <f t="shared" si="276"/>
        <v>0.35755200461808356</v>
      </c>
      <c r="AL782">
        <v>1.0851717999999999</v>
      </c>
      <c r="AM782">
        <v>0.61046330000000004</v>
      </c>
      <c r="AN782">
        <f t="shared" si="277"/>
        <v>424</v>
      </c>
      <c r="AO782">
        <f t="shared" si="278"/>
        <v>212</v>
      </c>
      <c r="AP782">
        <f t="shared" si="279"/>
        <v>636</v>
      </c>
      <c r="AQ782">
        <f t="shared" si="280"/>
        <v>551.20000000000005</v>
      </c>
      <c r="AR782">
        <v>210000</v>
      </c>
      <c r="AS782">
        <v>0.28000000000000003</v>
      </c>
      <c r="AT782">
        <f t="shared" si="281"/>
        <v>388.06492979394159</v>
      </c>
      <c r="AU782">
        <f t="shared" si="282"/>
        <v>409.81794164031646</v>
      </c>
      <c r="AV782">
        <f t="shared" si="283"/>
        <v>409.60745004126341</v>
      </c>
      <c r="AW782">
        <f t="shared" si="269"/>
        <v>474.43678427482797</v>
      </c>
      <c r="AX782">
        <f t="shared" si="284"/>
        <v>519.2918254700337</v>
      </c>
      <c r="AY782">
        <f t="shared" si="285"/>
        <v>732.36363636363626</v>
      </c>
      <c r="AZ782">
        <f t="shared" si="286"/>
        <v>706.66666666666674</v>
      </c>
      <c r="BA782">
        <f t="shared" si="287"/>
        <v>462.62192730030387</v>
      </c>
      <c r="BB782">
        <f t="shared" si="288"/>
        <v>435.13957307060758</v>
      </c>
      <c r="BC782">
        <f t="shared" si="273"/>
        <v>456.45933014354068</v>
      </c>
      <c r="BD782">
        <v>0.76987323142336905</v>
      </c>
      <c r="BE782">
        <v>0.44247541162576198</v>
      </c>
      <c r="BF782">
        <v>0.29969406188838499</v>
      </c>
      <c r="BG782">
        <v>434.51957261978703</v>
      </c>
      <c r="BH782">
        <v>0.26682539682539602</v>
      </c>
      <c r="BI782">
        <v>449.71130173109702</v>
      </c>
      <c r="BJ782">
        <v>339.2</v>
      </c>
      <c r="BK782">
        <v>212</v>
      </c>
    </row>
    <row r="783" spans="1:63" x14ac:dyDescent="0.25">
      <c r="A783" t="s">
        <v>94</v>
      </c>
      <c r="B783">
        <v>781</v>
      </c>
      <c r="C783" t="s">
        <v>110</v>
      </c>
      <c r="D783">
        <v>0</v>
      </c>
      <c r="E783">
        <v>0</v>
      </c>
      <c r="F783">
        <v>129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258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90</v>
      </c>
      <c r="V783">
        <f t="shared" si="274"/>
        <v>0</v>
      </c>
      <c r="W783" t="s">
        <v>18</v>
      </c>
      <c r="X783" t="s">
        <v>58</v>
      </c>
      <c r="Y783" t="s">
        <v>41</v>
      </c>
      <c r="Z783">
        <v>795</v>
      </c>
      <c r="AA783" s="3">
        <f t="shared" si="289"/>
        <v>530</v>
      </c>
      <c r="AB783">
        <v>410</v>
      </c>
      <c r="AC783">
        <v>640</v>
      </c>
      <c r="AD783">
        <v>0</v>
      </c>
      <c r="AE783">
        <v>0</v>
      </c>
      <c r="AF783" s="2">
        <v>0</v>
      </c>
      <c r="AG783">
        <v>256</v>
      </c>
      <c r="AH783" s="7">
        <f t="shared" si="272"/>
        <v>448.8767123287671</v>
      </c>
      <c r="AI783">
        <v>1500000</v>
      </c>
      <c r="AJ783">
        <f t="shared" si="275"/>
        <v>0.7228</v>
      </c>
      <c r="AK783">
        <f t="shared" si="276"/>
        <v>0.35755200461808356</v>
      </c>
      <c r="AL783">
        <v>1.3120342</v>
      </c>
      <c r="AM783">
        <v>0.61729579999999995</v>
      </c>
      <c r="AN783">
        <f t="shared" si="277"/>
        <v>465.1161145348546</v>
      </c>
      <c r="AO783">
        <f t="shared" si="278"/>
        <v>0</v>
      </c>
      <c r="AP783">
        <f t="shared" si="279"/>
        <v>465.1161145348546</v>
      </c>
      <c r="AQ783">
        <f t="shared" si="280"/>
        <v>412.79999999999899</v>
      </c>
      <c r="AR783">
        <v>210000</v>
      </c>
      <c r="AS783">
        <v>0.28000000000000003</v>
      </c>
      <c r="AT783">
        <f t="shared" si="281"/>
        <v>412.79999999999876</v>
      </c>
      <c r="AU783">
        <f t="shared" si="282"/>
        <v>412.79999999999893</v>
      </c>
      <c r="AV783">
        <f t="shared" si="283"/>
        <v>465.11611453485403</v>
      </c>
      <c r="AW783">
        <f t="shared" si="269"/>
        <v>465.11611453485455</v>
      </c>
      <c r="AX783">
        <f t="shared" si="284"/>
        <v>465.1161145348546</v>
      </c>
      <c r="AY783">
        <f t="shared" si="285"/>
        <v>465.1161145348546</v>
      </c>
      <c r="AZ783">
        <f t="shared" si="286"/>
        <v>465.1161145348546</v>
      </c>
      <c r="BA783">
        <f t="shared" si="287"/>
        <v>465.1161145348546</v>
      </c>
      <c r="BB783">
        <f t="shared" si="288"/>
        <v>465.1161145348546</v>
      </c>
      <c r="BC783">
        <f t="shared" si="273"/>
        <v>465.1161145348546</v>
      </c>
      <c r="BD783">
        <v>0.44174302380729003</v>
      </c>
      <c r="BE783">
        <v>0.62756005634978995</v>
      </c>
      <c r="BF783">
        <v>0.27048228571428501</v>
      </c>
      <c r="BG783">
        <v>412.79999999999899</v>
      </c>
      <c r="BH783">
        <v>0.26682539682539602</v>
      </c>
      <c r="BI783">
        <v>446.86910835277001</v>
      </c>
      <c r="BJ783">
        <v>412.79999999999899</v>
      </c>
      <c r="BK783">
        <v>0</v>
      </c>
    </row>
    <row r="784" spans="1:63" x14ac:dyDescent="0.25">
      <c r="A784" t="s">
        <v>94</v>
      </c>
      <c r="B784">
        <v>782</v>
      </c>
      <c r="C784" t="s">
        <v>110</v>
      </c>
      <c r="D784">
        <v>0</v>
      </c>
      <c r="E784">
        <v>0</v>
      </c>
      <c r="F784">
        <v>93.56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93.56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f t="shared" si="274"/>
        <v>1</v>
      </c>
      <c r="W784" t="s">
        <v>22</v>
      </c>
      <c r="X784" t="s">
        <v>65</v>
      </c>
      <c r="Y784" t="s">
        <v>50</v>
      </c>
      <c r="Z784">
        <v>545</v>
      </c>
      <c r="AA784">
        <v>395</v>
      </c>
      <c r="AB784" s="1">
        <f t="shared" ref="AB784:AB800" si="290">AG784*SQRT(3)</f>
        <v>180.96082277427874</v>
      </c>
      <c r="AC784" s="6">
        <f t="shared" ref="AC784:AC800" si="291">(2^(1-AJ784))*AB784</f>
        <v>260.75183290964503</v>
      </c>
      <c r="AD784">
        <v>177.521128240981</v>
      </c>
      <c r="AE784">
        <v>244.18</v>
      </c>
      <c r="AF784">
        <v>0</v>
      </c>
      <c r="AG784">
        <v>104.477779741506</v>
      </c>
      <c r="AH784">
        <v>150.79</v>
      </c>
      <c r="AI784">
        <v>1000000</v>
      </c>
      <c r="AJ784">
        <f t="shared" si="275"/>
        <v>0.47299999999999998</v>
      </c>
      <c r="AK784">
        <f t="shared" si="276"/>
        <v>0.47299999999999998</v>
      </c>
      <c r="AL784">
        <v>0.77803962999999998</v>
      </c>
      <c r="AM784">
        <v>0.59387840000000003</v>
      </c>
      <c r="AN784">
        <f t="shared" si="277"/>
        <v>187.12</v>
      </c>
      <c r="AO784">
        <f t="shared" si="278"/>
        <v>0</v>
      </c>
      <c r="AP784">
        <f t="shared" si="279"/>
        <v>187.12</v>
      </c>
      <c r="AQ784">
        <f t="shared" si="280"/>
        <v>178.99081925059701</v>
      </c>
      <c r="AR784">
        <v>73500</v>
      </c>
      <c r="AS784">
        <v>0.33</v>
      </c>
      <c r="AT784">
        <f t="shared" si="281"/>
        <v>178.99081925059696</v>
      </c>
      <c r="AU784">
        <f t="shared" si="282"/>
        <v>178.99081925059701</v>
      </c>
      <c r="AV784">
        <f t="shared" si="283"/>
        <v>187.11999999999995</v>
      </c>
      <c r="AW784">
        <f t="shared" si="269"/>
        <v>187.11999999999998</v>
      </c>
      <c r="AX784">
        <f t="shared" si="284"/>
        <v>187.12</v>
      </c>
      <c r="AY784">
        <f t="shared" si="285"/>
        <v>187.12</v>
      </c>
      <c r="AZ784">
        <f t="shared" si="286"/>
        <v>187.12</v>
      </c>
      <c r="BA784">
        <f t="shared" si="287"/>
        <v>187.12</v>
      </c>
      <c r="BB784">
        <f t="shared" si="288"/>
        <v>187.12</v>
      </c>
      <c r="BC784">
        <f t="shared" si="273"/>
        <v>187.12</v>
      </c>
      <c r="BD784">
        <v>0</v>
      </c>
      <c r="BE784">
        <v>4.9112258420275701E-17</v>
      </c>
      <c r="BF784">
        <v>0.145295752272108</v>
      </c>
      <c r="BG784">
        <v>178.99081925059701</v>
      </c>
      <c r="BH784">
        <v>0.14851165251312401</v>
      </c>
      <c r="BI784">
        <v>187.12</v>
      </c>
      <c r="BJ784">
        <v>178.99081925059701</v>
      </c>
      <c r="BK784">
        <v>0</v>
      </c>
    </row>
    <row r="785" spans="1:63" x14ac:dyDescent="0.25">
      <c r="A785" t="s">
        <v>94</v>
      </c>
      <c r="B785">
        <v>783</v>
      </c>
      <c r="C785" t="s">
        <v>110</v>
      </c>
      <c r="D785">
        <v>0</v>
      </c>
      <c r="E785">
        <v>0</v>
      </c>
      <c r="F785">
        <v>143.97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71.98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f t="shared" si="274"/>
        <v>1</v>
      </c>
      <c r="W785" t="s">
        <v>22</v>
      </c>
      <c r="X785" t="s">
        <v>65</v>
      </c>
      <c r="Y785" t="s">
        <v>50</v>
      </c>
      <c r="Z785">
        <v>545</v>
      </c>
      <c r="AA785">
        <v>395</v>
      </c>
      <c r="AB785" s="1">
        <f t="shared" si="290"/>
        <v>180.96082277427874</v>
      </c>
      <c r="AC785" s="6">
        <f t="shared" si="291"/>
        <v>260.75183290964503</v>
      </c>
      <c r="AD785">
        <v>177.521128240981</v>
      </c>
      <c r="AE785">
        <v>244.18</v>
      </c>
      <c r="AF785">
        <v>0</v>
      </c>
      <c r="AG785">
        <v>104.477779741506</v>
      </c>
      <c r="AH785">
        <v>150.79</v>
      </c>
      <c r="AI785">
        <v>1000000</v>
      </c>
      <c r="AJ785">
        <f t="shared" si="275"/>
        <v>0.47299999999999998</v>
      </c>
      <c r="AK785">
        <f t="shared" si="276"/>
        <v>0.47299999999999998</v>
      </c>
      <c r="AL785">
        <v>0.79855436000000002</v>
      </c>
      <c r="AM785">
        <v>0.69668216000000005</v>
      </c>
      <c r="AN785">
        <f t="shared" si="277"/>
        <v>190.44873877240562</v>
      </c>
      <c r="AO785">
        <f t="shared" si="278"/>
        <v>0</v>
      </c>
      <c r="AP785">
        <f t="shared" si="279"/>
        <v>190.44873877240562</v>
      </c>
      <c r="AQ785">
        <f t="shared" si="280"/>
        <v>185.76636176660099</v>
      </c>
      <c r="AR785">
        <v>73500</v>
      </c>
      <c r="AS785">
        <v>0.33</v>
      </c>
      <c r="AT785">
        <f t="shared" si="281"/>
        <v>185.76636176660099</v>
      </c>
      <c r="AU785">
        <f t="shared" si="282"/>
        <v>185.76636176660099</v>
      </c>
      <c r="AV785">
        <f t="shared" si="283"/>
        <v>190.44873877240565</v>
      </c>
      <c r="AW785">
        <f t="shared" si="269"/>
        <v>190.44873877240562</v>
      </c>
      <c r="AX785">
        <f t="shared" si="284"/>
        <v>190.44873877240562</v>
      </c>
      <c r="AY785">
        <f t="shared" si="285"/>
        <v>190.44873877240562</v>
      </c>
      <c r="AZ785">
        <f t="shared" si="286"/>
        <v>190.44873877240562</v>
      </c>
      <c r="BA785">
        <f t="shared" si="287"/>
        <v>190.44873877240562</v>
      </c>
      <c r="BB785">
        <f t="shared" si="288"/>
        <v>190.44873877240562</v>
      </c>
      <c r="BC785">
        <f t="shared" si="273"/>
        <v>190.44873877240562</v>
      </c>
      <c r="BD785">
        <v>1.5963728240464298E-8</v>
      </c>
      <c r="BE785">
        <v>4.2025191065321097E-17</v>
      </c>
      <c r="BF785">
        <v>0.15650404156009001</v>
      </c>
      <c r="BG785">
        <v>185.76636176660099</v>
      </c>
      <c r="BH785">
        <v>0.14851165251312401</v>
      </c>
      <c r="BI785">
        <v>190.44873877240499</v>
      </c>
      <c r="BJ785">
        <v>185.76636176660099</v>
      </c>
      <c r="BK785">
        <v>0</v>
      </c>
    </row>
    <row r="786" spans="1:63" x14ac:dyDescent="0.25">
      <c r="A786" t="s">
        <v>94</v>
      </c>
      <c r="B786">
        <v>784</v>
      </c>
      <c r="C786" t="s">
        <v>110</v>
      </c>
      <c r="D786">
        <v>0</v>
      </c>
      <c r="E786">
        <v>0</v>
      </c>
      <c r="F786">
        <v>149.59</v>
      </c>
      <c r="G786">
        <v>0</v>
      </c>
      <c r="H786">
        <v>0</v>
      </c>
      <c r="I786">
        <v>50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f t="shared" si="274"/>
        <v>1</v>
      </c>
      <c r="W786" t="s">
        <v>29</v>
      </c>
      <c r="X786" t="s">
        <v>65</v>
      </c>
      <c r="Y786" t="s">
        <v>50</v>
      </c>
      <c r="Z786">
        <v>545</v>
      </c>
      <c r="AA786">
        <v>395</v>
      </c>
      <c r="AB786" s="1">
        <f t="shared" si="290"/>
        <v>180.96082277427874</v>
      </c>
      <c r="AC786" s="6">
        <f t="shared" si="291"/>
        <v>260.75183290964503</v>
      </c>
      <c r="AD786">
        <v>177.521128240981</v>
      </c>
      <c r="AE786">
        <v>244.18</v>
      </c>
      <c r="AF786">
        <v>0</v>
      </c>
      <c r="AG786">
        <v>104.477779741506</v>
      </c>
      <c r="AH786">
        <v>150.79</v>
      </c>
      <c r="AI786">
        <v>1000000</v>
      </c>
      <c r="AJ786">
        <f t="shared" si="275"/>
        <v>0.47299999999999998</v>
      </c>
      <c r="AK786">
        <f t="shared" si="276"/>
        <v>0.47299999999999998</v>
      </c>
      <c r="AL786">
        <v>0.47605199999999998</v>
      </c>
      <c r="AM786">
        <v>0.50924040000000004</v>
      </c>
      <c r="AN786">
        <f t="shared" si="277"/>
        <v>149.59</v>
      </c>
      <c r="AO786">
        <f t="shared" si="278"/>
        <v>50</v>
      </c>
      <c r="AP786">
        <f t="shared" si="279"/>
        <v>199.59</v>
      </c>
      <c r="AQ786">
        <f t="shared" si="280"/>
        <v>199.59</v>
      </c>
      <c r="AR786">
        <v>73500</v>
      </c>
      <c r="AS786">
        <v>0.33</v>
      </c>
      <c r="AT786">
        <f t="shared" si="281"/>
        <v>174.1414065680047</v>
      </c>
      <c r="AU786">
        <f t="shared" si="282"/>
        <v>172.33101162779542</v>
      </c>
      <c r="AV786">
        <f t="shared" si="283"/>
        <v>173.98821279713545</v>
      </c>
      <c r="AW786">
        <f t="shared" si="269"/>
        <v>174.1414065680047</v>
      </c>
      <c r="AX786">
        <f t="shared" si="284"/>
        <v>172.79082180486324</v>
      </c>
      <c r="AY786">
        <f t="shared" si="285"/>
        <v>179.81020202020201</v>
      </c>
      <c r="AZ786">
        <f t="shared" si="286"/>
        <v>171.26971014492753</v>
      </c>
      <c r="BA786">
        <f t="shared" si="287"/>
        <v>150.80304289041703</v>
      </c>
      <c r="BB786">
        <f t="shared" si="288"/>
        <v>149.62841543113379</v>
      </c>
      <c r="BC786">
        <f t="shared" si="273"/>
        <v>150.85975638740345</v>
      </c>
      <c r="BD786">
        <v>0</v>
      </c>
      <c r="BE786">
        <v>0</v>
      </c>
      <c r="BF786">
        <v>0.180662893877551</v>
      </c>
      <c r="BG786">
        <v>199.59</v>
      </c>
      <c r="BH786">
        <v>0.14851165251312401</v>
      </c>
      <c r="BI786">
        <v>199.59</v>
      </c>
      <c r="BJ786">
        <v>149.59</v>
      </c>
      <c r="BK786">
        <v>50</v>
      </c>
    </row>
    <row r="787" spans="1:63" x14ac:dyDescent="0.25">
      <c r="A787" t="s">
        <v>94</v>
      </c>
      <c r="B787">
        <v>785</v>
      </c>
      <c r="C787" t="s">
        <v>110</v>
      </c>
      <c r="D787">
        <v>0</v>
      </c>
      <c r="E787">
        <v>0</v>
      </c>
      <c r="F787">
        <v>136.9</v>
      </c>
      <c r="G787">
        <v>0</v>
      </c>
      <c r="H787">
        <v>0</v>
      </c>
      <c r="I787">
        <v>75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f t="shared" si="274"/>
        <v>1</v>
      </c>
      <c r="W787" t="s">
        <v>29</v>
      </c>
      <c r="X787" t="s">
        <v>65</v>
      </c>
      <c r="Y787" t="s">
        <v>50</v>
      </c>
      <c r="Z787">
        <v>545</v>
      </c>
      <c r="AA787">
        <v>395</v>
      </c>
      <c r="AB787" s="1">
        <f t="shared" si="290"/>
        <v>180.96082277427874</v>
      </c>
      <c r="AC787" s="6">
        <f t="shared" si="291"/>
        <v>260.75183290964503</v>
      </c>
      <c r="AD787">
        <v>177.521128240981</v>
      </c>
      <c r="AE787">
        <v>244.18</v>
      </c>
      <c r="AF787">
        <v>0</v>
      </c>
      <c r="AG787">
        <v>104.477779741506</v>
      </c>
      <c r="AH787">
        <v>150.79</v>
      </c>
      <c r="AI787">
        <v>1000000</v>
      </c>
      <c r="AJ787">
        <f t="shared" si="275"/>
        <v>0.47299999999999998</v>
      </c>
      <c r="AK787">
        <f t="shared" si="276"/>
        <v>0.47299999999999998</v>
      </c>
      <c r="AL787">
        <v>0.41108869999999997</v>
      </c>
      <c r="AM787">
        <v>0.4350057</v>
      </c>
      <c r="AN787">
        <f t="shared" si="277"/>
        <v>136.9</v>
      </c>
      <c r="AO787">
        <f t="shared" si="278"/>
        <v>75</v>
      </c>
      <c r="AP787">
        <f t="shared" si="279"/>
        <v>211.9</v>
      </c>
      <c r="AQ787">
        <f t="shared" si="280"/>
        <v>211.9</v>
      </c>
      <c r="AR787">
        <v>73500</v>
      </c>
      <c r="AS787">
        <v>0.33</v>
      </c>
      <c r="AT787">
        <f t="shared" si="281"/>
        <v>172.34149070663082</v>
      </c>
      <c r="AU787">
        <f t="shared" si="282"/>
        <v>175.22594427576263</v>
      </c>
      <c r="AV787">
        <f t="shared" si="283"/>
        <v>177.06638543408218</v>
      </c>
      <c r="AW787">
        <f t="shared" si="269"/>
        <v>172.34149070663082</v>
      </c>
      <c r="AX787">
        <f t="shared" si="284"/>
        <v>170.3206094399618</v>
      </c>
      <c r="AY787">
        <f t="shared" si="285"/>
        <v>180.59148936170214</v>
      </c>
      <c r="AZ787">
        <f t="shared" si="286"/>
        <v>168.98593750000001</v>
      </c>
      <c r="BA787">
        <f t="shared" si="287"/>
        <v>139.43654900516847</v>
      </c>
      <c r="BB787">
        <f t="shared" si="288"/>
        <v>137.07816605198798</v>
      </c>
      <c r="BC787">
        <f t="shared" si="273"/>
        <v>139.54263040494166</v>
      </c>
      <c r="BD787">
        <v>0</v>
      </c>
      <c r="BE787">
        <v>0</v>
      </c>
      <c r="BF787">
        <v>0.20363541950113301</v>
      </c>
      <c r="BG787">
        <v>211.9</v>
      </c>
      <c r="BH787">
        <v>0.14851165251312401</v>
      </c>
      <c r="BI787">
        <v>211.9</v>
      </c>
      <c r="BJ787">
        <v>136.9</v>
      </c>
      <c r="BK787">
        <v>75</v>
      </c>
    </row>
    <row r="788" spans="1:63" x14ac:dyDescent="0.25">
      <c r="A788" t="s">
        <v>94</v>
      </c>
      <c r="B788">
        <v>786</v>
      </c>
      <c r="C788" t="s">
        <v>110</v>
      </c>
      <c r="D788">
        <v>0</v>
      </c>
      <c r="E788">
        <v>0</v>
      </c>
      <c r="F788">
        <v>134.07</v>
      </c>
      <c r="G788">
        <v>0</v>
      </c>
      <c r="H788">
        <v>0</v>
      </c>
      <c r="I788">
        <v>100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f t="shared" si="274"/>
        <v>1</v>
      </c>
      <c r="W788" t="s">
        <v>29</v>
      </c>
      <c r="X788" t="s">
        <v>65</v>
      </c>
      <c r="Y788" t="s">
        <v>50</v>
      </c>
      <c r="Z788">
        <v>545</v>
      </c>
      <c r="AA788">
        <v>395</v>
      </c>
      <c r="AB788" s="1">
        <f t="shared" si="290"/>
        <v>180.96082277427874</v>
      </c>
      <c r="AC788" s="6">
        <f t="shared" si="291"/>
        <v>260.75183290964503</v>
      </c>
      <c r="AD788">
        <v>177.521128240981</v>
      </c>
      <c r="AE788">
        <v>244.18</v>
      </c>
      <c r="AF788">
        <v>0</v>
      </c>
      <c r="AG788">
        <v>104.477779741506</v>
      </c>
      <c r="AH788">
        <v>150.79</v>
      </c>
      <c r="AI788">
        <v>1000000</v>
      </c>
      <c r="AJ788">
        <f t="shared" si="275"/>
        <v>0.47299999999999998</v>
      </c>
      <c r="AK788">
        <f t="shared" si="276"/>
        <v>0.47299999999999998</v>
      </c>
      <c r="AL788">
        <v>0.43072569999999999</v>
      </c>
      <c r="AM788">
        <v>0.43684450000000002</v>
      </c>
      <c r="AN788">
        <f t="shared" si="277"/>
        <v>134.07</v>
      </c>
      <c r="AO788">
        <f t="shared" si="278"/>
        <v>100</v>
      </c>
      <c r="AP788">
        <f t="shared" si="279"/>
        <v>234.07</v>
      </c>
      <c r="AQ788">
        <f t="shared" si="280"/>
        <v>234.07</v>
      </c>
      <c r="AR788">
        <v>73500</v>
      </c>
      <c r="AS788">
        <v>0.33</v>
      </c>
      <c r="AT788">
        <f t="shared" si="281"/>
        <v>179.8345217071971</v>
      </c>
      <c r="AU788">
        <f t="shared" si="282"/>
        <v>183.49456559383225</v>
      </c>
      <c r="AV788">
        <f t="shared" si="283"/>
        <v>184.121304323652</v>
      </c>
      <c r="AW788">
        <f t="shared" si="269"/>
        <v>179.8345217071971</v>
      </c>
      <c r="AX788">
        <f t="shared" si="284"/>
        <v>177.14899068298413</v>
      </c>
      <c r="AY788">
        <f t="shared" si="285"/>
        <v>194.32617977528088</v>
      </c>
      <c r="AZ788">
        <f t="shared" si="286"/>
        <v>179.51745762711863</v>
      </c>
      <c r="BA788">
        <f t="shared" si="287"/>
        <v>138.58463985540416</v>
      </c>
      <c r="BB788">
        <f t="shared" si="288"/>
        <v>134.62300735257551</v>
      </c>
      <c r="BC788">
        <f t="shared" si="273"/>
        <v>138.74102168800627</v>
      </c>
      <c r="BD788">
        <v>0</v>
      </c>
      <c r="BE788">
        <v>0</v>
      </c>
      <c r="BF788">
        <v>0.248475124263038</v>
      </c>
      <c r="BG788">
        <v>234.07</v>
      </c>
      <c r="BH788">
        <v>0.14851165251312401</v>
      </c>
      <c r="BI788">
        <v>234.07</v>
      </c>
      <c r="BJ788">
        <v>134.07</v>
      </c>
      <c r="BK788">
        <v>100</v>
      </c>
    </row>
    <row r="789" spans="1:63" x14ac:dyDescent="0.25">
      <c r="A789" t="s">
        <v>94</v>
      </c>
      <c r="B789">
        <v>787</v>
      </c>
      <c r="C789" t="s">
        <v>110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73.36</v>
      </c>
      <c r="M789">
        <v>0</v>
      </c>
      <c r="N789">
        <v>0</v>
      </c>
      <c r="O789">
        <v>50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f t="shared" si="274"/>
        <v>1</v>
      </c>
      <c r="W789" t="s">
        <v>21</v>
      </c>
      <c r="X789" t="s">
        <v>65</v>
      </c>
      <c r="Y789" t="s">
        <v>50</v>
      </c>
      <c r="Z789">
        <v>545</v>
      </c>
      <c r="AA789">
        <v>395</v>
      </c>
      <c r="AB789" s="1">
        <f t="shared" si="290"/>
        <v>180.96082277427874</v>
      </c>
      <c r="AC789" s="6">
        <f t="shared" si="291"/>
        <v>260.75183290964503</v>
      </c>
      <c r="AD789">
        <v>177.521128240981</v>
      </c>
      <c r="AE789">
        <v>244.18</v>
      </c>
      <c r="AF789">
        <v>0</v>
      </c>
      <c r="AG789">
        <v>104.477779741506</v>
      </c>
      <c r="AH789">
        <v>150.79</v>
      </c>
      <c r="AI789">
        <v>1000000</v>
      </c>
      <c r="AJ789">
        <f t="shared" si="275"/>
        <v>0.47299999999999998</v>
      </c>
      <c r="AK789">
        <f t="shared" si="276"/>
        <v>0.47299999999999998</v>
      </c>
      <c r="AL789">
        <v>0.42425093000000003</v>
      </c>
      <c r="AM789">
        <v>0.28913899999999998</v>
      </c>
      <c r="AN789">
        <f t="shared" si="277"/>
        <v>127.06324724325283</v>
      </c>
      <c r="AO789">
        <f t="shared" si="278"/>
        <v>86.602540378443862</v>
      </c>
      <c r="AP789">
        <f t="shared" si="279"/>
        <v>213.66578762169669</v>
      </c>
      <c r="AQ789">
        <f t="shared" si="280"/>
        <v>201.19407132418141</v>
      </c>
      <c r="AR789">
        <v>73500</v>
      </c>
      <c r="AS789">
        <v>0.33</v>
      </c>
      <c r="AT789">
        <f t="shared" si="281"/>
        <v>157.34464468048643</v>
      </c>
      <c r="AU789">
        <f t="shared" si="282"/>
        <v>173.12195932972153</v>
      </c>
      <c r="AV789">
        <f t="shared" si="283"/>
        <v>171.38593307761002</v>
      </c>
      <c r="AW789">
        <f t="shared" si="269"/>
        <v>167.09820131599227</v>
      </c>
      <c r="AX789">
        <f t="shared" si="284"/>
        <v>164.76974479557828</v>
      </c>
      <c r="AY789">
        <f t="shared" si="285"/>
        <v>175.07398451515954</v>
      </c>
      <c r="AZ789">
        <f t="shared" si="286"/>
        <v>162.74447501180623</v>
      </c>
      <c r="BA789">
        <f t="shared" si="287"/>
        <v>130.23186654680671</v>
      </c>
      <c r="BB789">
        <f t="shared" si="288"/>
        <v>127.35752589521685</v>
      </c>
      <c r="BC789">
        <f t="shared" si="273"/>
        <v>130.35475697237604</v>
      </c>
      <c r="BD789">
        <v>0</v>
      </c>
      <c r="BE789">
        <v>2.3685647824874999E-2</v>
      </c>
      <c r="BF789">
        <v>0.18357847771428501</v>
      </c>
      <c r="BG789">
        <v>201.19407132418101</v>
      </c>
      <c r="BH789">
        <v>0.14851165251312401</v>
      </c>
      <c r="BI789">
        <v>213.66578762169601</v>
      </c>
      <c r="BJ789">
        <v>119.646539172681</v>
      </c>
      <c r="BK789">
        <v>81.547532151500405</v>
      </c>
    </row>
    <row r="790" spans="1:63" x14ac:dyDescent="0.25">
      <c r="A790" t="s">
        <v>94</v>
      </c>
      <c r="B790">
        <v>788</v>
      </c>
      <c r="C790" t="s">
        <v>110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78.75</v>
      </c>
      <c r="M790">
        <v>0</v>
      </c>
      <c r="N790">
        <v>0</v>
      </c>
      <c r="O790">
        <v>75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f t="shared" si="274"/>
        <v>1</v>
      </c>
      <c r="W790" t="s">
        <v>21</v>
      </c>
      <c r="X790" t="s">
        <v>65</v>
      </c>
      <c r="Y790" t="s">
        <v>50</v>
      </c>
      <c r="Z790">
        <v>545</v>
      </c>
      <c r="AA790">
        <v>395</v>
      </c>
      <c r="AB790" s="1">
        <f t="shared" si="290"/>
        <v>180.96082277427874</v>
      </c>
      <c r="AC790" s="6">
        <f t="shared" si="291"/>
        <v>260.75183290964503</v>
      </c>
      <c r="AD790">
        <v>177.521128240981</v>
      </c>
      <c r="AE790">
        <v>244.18</v>
      </c>
      <c r="AF790">
        <v>0</v>
      </c>
      <c r="AG790">
        <v>104.477779741506</v>
      </c>
      <c r="AH790">
        <v>150.79</v>
      </c>
      <c r="AI790">
        <v>1000000</v>
      </c>
      <c r="AJ790">
        <f t="shared" si="275"/>
        <v>0.47299999999999998</v>
      </c>
      <c r="AK790">
        <f t="shared" si="276"/>
        <v>0.47299999999999998</v>
      </c>
      <c r="AL790">
        <v>0.52729446000000002</v>
      </c>
      <c r="AM790">
        <v>0.43429580000000001</v>
      </c>
      <c r="AN790">
        <f t="shared" si="277"/>
        <v>136.39900109604909</v>
      </c>
      <c r="AO790">
        <f t="shared" si="278"/>
        <v>129.9038105676658</v>
      </c>
      <c r="AP790">
        <f t="shared" si="279"/>
        <v>266.30281166371492</v>
      </c>
      <c r="AQ790">
        <f t="shared" si="280"/>
        <v>250.75866136586299</v>
      </c>
      <c r="AR790">
        <v>73500</v>
      </c>
      <c r="AS790">
        <v>0.33</v>
      </c>
      <c r="AT790">
        <f t="shared" si="281"/>
        <v>182.73380814365584</v>
      </c>
      <c r="AU790">
        <f t="shared" si="282"/>
        <v>187.52750429491309</v>
      </c>
      <c r="AV790">
        <f t="shared" si="283"/>
        <v>187.13829485288363</v>
      </c>
      <c r="AW790">
        <f t="shared" si="269"/>
        <v>194.06120063654967</v>
      </c>
      <c r="AX790">
        <f t="shared" si="284"/>
        <v>190.58708639359594</v>
      </c>
      <c r="AY790">
        <f t="shared" si="285"/>
        <v>221.77077973960311</v>
      </c>
      <c r="AZ790">
        <f t="shared" si="286"/>
        <v>203.23794750996092</v>
      </c>
      <c r="BA790">
        <f t="shared" si="287"/>
        <v>144.43308250862358</v>
      </c>
      <c r="BB790">
        <f t="shared" si="288"/>
        <v>138.01343603895069</v>
      </c>
      <c r="BC790">
        <f t="shared" si="273"/>
        <v>144.6150751402962</v>
      </c>
      <c r="BD790">
        <v>0</v>
      </c>
      <c r="BE790">
        <v>4.5652081921439399E-4</v>
      </c>
      <c r="BF790">
        <v>0.28516964285714202</v>
      </c>
      <c r="BG790">
        <v>250.75866136586299</v>
      </c>
      <c r="BH790">
        <v>0.14851165251312401</v>
      </c>
      <c r="BI790">
        <v>266.30281166371401</v>
      </c>
      <c r="BJ790">
        <v>128.43736313861299</v>
      </c>
      <c r="BK790">
        <v>122.32129822725</v>
      </c>
    </row>
    <row r="791" spans="1:63" x14ac:dyDescent="0.25">
      <c r="A791" t="s">
        <v>94</v>
      </c>
      <c r="B791">
        <v>789</v>
      </c>
      <c r="C791" t="s">
        <v>109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68.040000000000006</v>
      </c>
      <c r="M791">
        <v>0</v>
      </c>
      <c r="N791">
        <v>0</v>
      </c>
      <c r="O791">
        <v>100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f t="shared" si="274"/>
        <v>1</v>
      </c>
      <c r="W791" t="s">
        <v>21</v>
      </c>
      <c r="X791" t="s">
        <v>65</v>
      </c>
      <c r="Y791" t="s">
        <v>50</v>
      </c>
      <c r="Z791">
        <v>545</v>
      </c>
      <c r="AA791">
        <v>395</v>
      </c>
      <c r="AB791" s="1">
        <f t="shared" si="290"/>
        <v>180.96082277427874</v>
      </c>
      <c r="AC791" s="6">
        <f t="shared" si="291"/>
        <v>260.75183290964503</v>
      </c>
      <c r="AD791">
        <v>177.521128240981</v>
      </c>
      <c r="AE791">
        <v>244.18</v>
      </c>
      <c r="AF791">
        <v>0</v>
      </c>
      <c r="AG791">
        <v>104.477779741506</v>
      </c>
      <c r="AH791">
        <v>150.79</v>
      </c>
      <c r="AI791">
        <v>1000000</v>
      </c>
      <c r="AJ791">
        <f t="shared" si="275"/>
        <v>0.47299999999999998</v>
      </c>
      <c r="AK791">
        <f t="shared" si="276"/>
        <v>0.47299999999999998</v>
      </c>
      <c r="AL791">
        <v>0.51605754999999998</v>
      </c>
      <c r="AM791">
        <v>0.42967755000000002</v>
      </c>
      <c r="AN791">
        <f t="shared" si="277"/>
        <v>117.84873694698642</v>
      </c>
      <c r="AO791">
        <f t="shared" si="278"/>
        <v>173.20508075688772</v>
      </c>
      <c r="AP791">
        <f t="shared" si="279"/>
        <v>291.05381770387413</v>
      </c>
      <c r="AQ791">
        <f t="shared" si="280"/>
        <v>274.06494605476098</v>
      </c>
      <c r="AR791">
        <v>73500</v>
      </c>
      <c r="AS791">
        <v>0.33</v>
      </c>
      <c r="AT791">
        <f t="shared" si="281"/>
        <v>178.70257609928325</v>
      </c>
      <c r="AU791">
        <f t="shared" si="282"/>
        <v>185.84090103493597</v>
      </c>
      <c r="AV791">
        <f t="shared" si="283"/>
        <v>182.53415742310142</v>
      </c>
      <c r="AW791">
        <f t="shared" si="269"/>
        <v>189.78007861253801</v>
      </c>
      <c r="AX791">
        <f t="shared" si="284"/>
        <v>185.20346865002287</v>
      </c>
      <c r="AY791">
        <f t="shared" si="285"/>
        <v>227.65120569268134</v>
      </c>
      <c r="AZ791">
        <f t="shared" si="286"/>
        <v>209.87969991790166</v>
      </c>
      <c r="BA791">
        <f t="shared" si="287"/>
        <v>131.12746787059052</v>
      </c>
      <c r="BB791">
        <f t="shared" si="288"/>
        <v>122.37291222679082</v>
      </c>
      <c r="BC791">
        <f t="shared" si="273"/>
        <v>131.08892834632954</v>
      </c>
      <c r="BD791">
        <v>0</v>
      </c>
      <c r="BE791">
        <v>4.6015456076107599E-17</v>
      </c>
      <c r="BF791">
        <v>0.34064215263491998</v>
      </c>
      <c r="BG791">
        <v>274.064946054762</v>
      </c>
      <c r="BH791">
        <v>0.14851165251312401</v>
      </c>
      <c r="BI791">
        <v>291.05381770387402</v>
      </c>
      <c r="BJ791">
        <v>110.96988175176099</v>
      </c>
      <c r="BK791">
        <v>163.09506430299999</v>
      </c>
    </row>
    <row r="792" spans="1:63" x14ac:dyDescent="0.25">
      <c r="A792" t="s">
        <v>94</v>
      </c>
      <c r="B792">
        <v>790</v>
      </c>
      <c r="C792" t="s">
        <v>109</v>
      </c>
      <c r="D792">
        <v>0</v>
      </c>
      <c r="E792">
        <v>0</v>
      </c>
      <c r="F792">
        <v>60.75</v>
      </c>
      <c r="G792">
        <v>0</v>
      </c>
      <c r="H792">
        <v>0</v>
      </c>
      <c r="I792">
        <v>50</v>
      </c>
      <c r="J792">
        <v>0</v>
      </c>
      <c r="K792">
        <v>0</v>
      </c>
      <c r="L792">
        <v>60.75</v>
      </c>
      <c r="M792">
        <v>0</v>
      </c>
      <c r="N792">
        <v>0</v>
      </c>
      <c r="O792">
        <v>50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f t="shared" si="274"/>
        <v>1</v>
      </c>
      <c r="W792" t="s">
        <v>22</v>
      </c>
      <c r="X792" t="s">
        <v>65</v>
      </c>
      <c r="Y792" t="s">
        <v>50</v>
      </c>
      <c r="Z792">
        <v>545</v>
      </c>
      <c r="AA792">
        <v>395</v>
      </c>
      <c r="AB792" s="1">
        <f t="shared" si="290"/>
        <v>180.96082277427874</v>
      </c>
      <c r="AC792" s="6">
        <f t="shared" si="291"/>
        <v>260.75183290964503</v>
      </c>
      <c r="AD792">
        <v>177.521128240981</v>
      </c>
      <c r="AE792">
        <v>244.18</v>
      </c>
      <c r="AF792">
        <v>0</v>
      </c>
      <c r="AG792">
        <v>104.477779741506</v>
      </c>
      <c r="AH792">
        <v>150.79</v>
      </c>
      <c r="AI792">
        <v>1000000</v>
      </c>
      <c r="AJ792">
        <f t="shared" si="275"/>
        <v>0.47299999999999998</v>
      </c>
      <c r="AK792">
        <f t="shared" si="276"/>
        <v>0.47299999999999998</v>
      </c>
      <c r="AL792">
        <v>0.29995369999999999</v>
      </c>
      <c r="AM792">
        <v>0.22665495999999999</v>
      </c>
      <c r="AN792">
        <f t="shared" si="277"/>
        <v>121.5</v>
      </c>
      <c r="AO792">
        <f t="shared" si="278"/>
        <v>100</v>
      </c>
      <c r="AP792">
        <f t="shared" si="279"/>
        <v>221.5</v>
      </c>
      <c r="AQ792">
        <f t="shared" si="280"/>
        <v>211.87722565202688</v>
      </c>
      <c r="AR792">
        <v>73500</v>
      </c>
      <c r="AS792">
        <v>0.33</v>
      </c>
      <c r="AT792">
        <f t="shared" si="281"/>
        <v>159.48765866665687</v>
      </c>
      <c r="AU792">
        <f t="shared" si="282"/>
        <v>184.91546817355996</v>
      </c>
      <c r="AV792">
        <f t="shared" si="283"/>
        <v>184.98928324765194</v>
      </c>
      <c r="AW792">
        <f t="shared" si="269"/>
        <v>166.73106930653529</v>
      </c>
      <c r="AX792">
        <f t="shared" si="284"/>
        <v>164.04953520202366</v>
      </c>
      <c r="AY792">
        <f t="shared" si="285"/>
        <v>176.1067415730337</v>
      </c>
      <c r="AZ792">
        <f t="shared" si="286"/>
        <v>162.68644067796612</v>
      </c>
      <c r="BA792">
        <f t="shared" si="287"/>
        <v>125.59136079981806</v>
      </c>
      <c r="BB792">
        <f t="shared" si="288"/>
        <v>122.00115904630361</v>
      </c>
      <c r="BC792">
        <f t="shared" si="273"/>
        <v>125.73308074209564</v>
      </c>
      <c r="BD792">
        <v>2.4486140227745699E-8</v>
      </c>
      <c r="BE792">
        <v>9.5608983870373604E-17</v>
      </c>
      <c r="BF792">
        <v>0.20359164965986301</v>
      </c>
      <c r="BG792">
        <v>211.87722565202699</v>
      </c>
      <c r="BH792">
        <v>0.14851165251312401</v>
      </c>
      <c r="BI792">
        <v>221.5</v>
      </c>
      <c r="BJ792">
        <v>116.221593303482</v>
      </c>
      <c r="BK792">
        <v>95.655632348544898</v>
      </c>
    </row>
    <row r="793" spans="1:63" x14ac:dyDescent="0.25">
      <c r="A793" t="s">
        <v>94</v>
      </c>
      <c r="B793">
        <v>791</v>
      </c>
      <c r="C793" t="s">
        <v>109</v>
      </c>
      <c r="D793">
        <v>0</v>
      </c>
      <c r="E793">
        <v>0</v>
      </c>
      <c r="F793">
        <v>53.04</v>
      </c>
      <c r="G793">
        <v>0</v>
      </c>
      <c r="H793">
        <v>0</v>
      </c>
      <c r="I793">
        <v>75</v>
      </c>
      <c r="J793">
        <v>0</v>
      </c>
      <c r="K793">
        <v>0</v>
      </c>
      <c r="L793">
        <v>53.04</v>
      </c>
      <c r="M793">
        <v>0</v>
      </c>
      <c r="N793">
        <v>0</v>
      </c>
      <c r="O793">
        <v>75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f t="shared" si="274"/>
        <v>1</v>
      </c>
      <c r="W793" t="s">
        <v>22</v>
      </c>
      <c r="X793" t="s">
        <v>65</v>
      </c>
      <c r="Y793" t="s">
        <v>50</v>
      </c>
      <c r="Z793">
        <v>545</v>
      </c>
      <c r="AA793">
        <v>395</v>
      </c>
      <c r="AB793" s="1">
        <f t="shared" si="290"/>
        <v>180.96082277427874</v>
      </c>
      <c r="AC793" s="6">
        <f t="shared" si="291"/>
        <v>260.75183290964503</v>
      </c>
      <c r="AD793">
        <v>177.521128240981</v>
      </c>
      <c r="AE793">
        <v>244.18</v>
      </c>
      <c r="AF793">
        <v>0</v>
      </c>
      <c r="AG793">
        <v>104.477779741506</v>
      </c>
      <c r="AH793">
        <v>150.79</v>
      </c>
      <c r="AI793">
        <v>1000000</v>
      </c>
      <c r="AJ793">
        <f t="shared" si="275"/>
        <v>0.47299999999999998</v>
      </c>
      <c r="AK793">
        <f t="shared" si="276"/>
        <v>0.47299999999999998</v>
      </c>
      <c r="AL793">
        <v>0.37135111999999998</v>
      </c>
      <c r="AM793">
        <v>0.34988466000000001</v>
      </c>
      <c r="AN793">
        <f t="shared" si="277"/>
        <v>106.08</v>
      </c>
      <c r="AO793">
        <f t="shared" si="278"/>
        <v>150</v>
      </c>
      <c r="AP793">
        <f t="shared" si="279"/>
        <v>256.08</v>
      </c>
      <c r="AQ793">
        <f t="shared" si="280"/>
        <v>244.95494331815303</v>
      </c>
      <c r="AR793">
        <v>73500</v>
      </c>
      <c r="AS793">
        <v>0.33</v>
      </c>
      <c r="AT793">
        <f t="shared" si="281"/>
        <v>161.45413461970031</v>
      </c>
      <c r="AU793">
        <f t="shared" si="282"/>
        <v>179.95776928907594</v>
      </c>
      <c r="AV793">
        <f t="shared" si="283"/>
        <v>184.60520206983492</v>
      </c>
      <c r="AW793">
        <f t="shared" si="269"/>
        <v>168.78685620037811</v>
      </c>
      <c r="AX793">
        <f t="shared" si="284"/>
        <v>164.81797960174126</v>
      </c>
      <c r="AY793">
        <f t="shared" si="285"/>
        <v>186.64708860759492</v>
      </c>
      <c r="AZ793">
        <f t="shared" si="286"/>
        <v>171.02693877551022</v>
      </c>
      <c r="BA793">
        <f t="shared" si="287"/>
        <v>114.66986820806456</v>
      </c>
      <c r="BB793">
        <f t="shared" si="288"/>
        <v>108.33287408277921</v>
      </c>
      <c r="BC793">
        <f t="shared" si="273"/>
        <v>114.77429013751025</v>
      </c>
      <c r="BD793">
        <v>0</v>
      </c>
      <c r="BE793">
        <v>6.1562496245777994E-17</v>
      </c>
      <c r="BF793">
        <v>0.27212210546938698</v>
      </c>
      <c r="BG793">
        <v>244.954943318153</v>
      </c>
      <c r="BH793">
        <v>0.14851165251312401</v>
      </c>
      <c r="BI793">
        <v>256.08</v>
      </c>
      <c r="BJ793">
        <v>101.471494795336</v>
      </c>
      <c r="BK793">
        <v>143.48344852281701</v>
      </c>
    </row>
    <row r="794" spans="1:63" x14ac:dyDescent="0.25">
      <c r="A794" t="s">
        <v>94</v>
      </c>
      <c r="B794">
        <v>792</v>
      </c>
      <c r="C794" t="s">
        <v>109</v>
      </c>
      <c r="D794">
        <v>0</v>
      </c>
      <c r="E794">
        <v>0</v>
      </c>
      <c r="F794">
        <v>51.27</v>
      </c>
      <c r="G794">
        <v>0</v>
      </c>
      <c r="H794">
        <v>0</v>
      </c>
      <c r="I794">
        <v>100</v>
      </c>
      <c r="J794">
        <v>0</v>
      </c>
      <c r="K794">
        <v>0</v>
      </c>
      <c r="L794">
        <v>51.27</v>
      </c>
      <c r="M794">
        <v>0</v>
      </c>
      <c r="N794">
        <v>0</v>
      </c>
      <c r="O794">
        <v>100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f t="shared" si="274"/>
        <v>1</v>
      </c>
      <c r="W794" t="s">
        <v>22</v>
      </c>
      <c r="X794" t="s">
        <v>65</v>
      </c>
      <c r="Y794" t="s">
        <v>50</v>
      </c>
      <c r="Z794">
        <v>545</v>
      </c>
      <c r="AA794">
        <v>395</v>
      </c>
      <c r="AB794" s="1">
        <f t="shared" si="290"/>
        <v>180.96082277427874</v>
      </c>
      <c r="AC794" s="6">
        <f t="shared" si="291"/>
        <v>260.75183290964503</v>
      </c>
      <c r="AD794">
        <v>177.521128240981</v>
      </c>
      <c r="AE794">
        <v>244.18</v>
      </c>
      <c r="AF794">
        <v>0</v>
      </c>
      <c r="AG794">
        <v>104.477779741506</v>
      </c>
      <c r="AH794">
        <v>150.79</v>
      </c>
      <c r="AI794">
        <v>1000000</v>
      </c>
      <c r="AJ794">
        <f t="shared" si="275"/>
        <v>0.47299999999999998</v>
      </c>
      <c r="AK794">
        <f t="shared" si="276"/>
        <v>0.47299999999999998</v>
      </c>
      <c r="AL794">
        <v>0.47827599999999998</v>
      </c>
      <c r="AM794">
        <v>0.44844186000000003</v>
      </c>
      <c r="AN794">
        <f t="shared" si="277"/>
        <v>102.54</v>
      </c>
      <c r="AO794">
        <f t="shared" si="278"/>
        <v>200</v>
      </c>
      <c r="AP794">
        <f t="shared" si="279"/>
        <v>302.54000000000002</v>
      </c>
      <c r="AQ794">
        <f t="shared" si="280"/>
        <v>289.396550107287</v>
      </c>
      <c r="AR794">
        <v>73500</v>
      </c>
      <c r="AS794">
        <v>0.33</v>
      </c>
      <c r="AT794">
        <f t="shared" si="281"/>
        <v>173.47449068125309</v>
      </c>
      <c r="AU794">
        <f t="shared" si="282"/>
        <v>178.14565444266529</v>
      </c>
      <c r="AV794">
        <f t="shared" si="283"/>
        <v>180.32084634998029</v>
      </c>
      <c r="AW794">
        <f t="shared" si="269"/>
        <v>181.3531377317712</v>
      </c>
      <c r="AX794">
        <f t="shared" si="284"/>
        <v>176.13191533620477</v>
      </c>
      <c r="AY794">
        <f t="shared" si="285"/>
        <v>221.42695652173916</v>
      </c>
      <c r="AZ794">
        <f t="shared" si="286"/>
        <v>207.7092307692308</v>
      </c>
      <c r="BA794">
        <f t="shared" si="287"/>
        <v>118.90897080897382</v>
      </c>
      <c r="BB794">
        <f t="shared" si="288"/>
        <v>109.75357009345487</v>
      </c>
      <c r="BC794">
        <f t="shared" si="273"/>
        <v>118.49798074117304</v>
      </c>
      <c r="BD794">
        <v>0</v>
      </c>
      <c r="BE794">
        <v>1.03896251677982E-16</v>
      </c>
      <c r="BF794">
        <v>0.37982024133333298</v>
      </c>
      <c r="BG794">
        <v>289.396550107287</v>
      </c>
      <c r="BH794">
        <v>0.14851165251312401</v>
      </c>
      <c r="BI794">
        <v>302.54000000000002</v>
      </c>
      <c r="BJ794">
        <v>98.085285410197997</v>
      </c>
      <c r="BK794">
        <v>191.311264697089</v>
      </c>
    </row>
    <row r="795" spans="1:63" x14ac:dyDescent="0.25">
      <c r="A795" t="s">
        <v>94</v>
      </c>
      <c r="B795">
        <v>793</v>
      </c>
      <c r="C795" t="s">
        <v>109</v>
      </c>
      <c r="D795">
        <v>0</v>
      </c>
      <c r="E795">
        <v>0</v>
      </c>
      <c r="F795">
        <v>93.51</v>
      </c>
      <c r="G795">
        <v>0</v>
      </c>
      <c r="H795">
        <v>0</v>
      </c>
      <c r="I795">
        <v>50</v>
      </c>
      <c r="J795">
        <v>0</v>
      </c>
      <c r="K795">
        <v>0</v>
      </c>
      <c r="L795">
        <v>46.76</v>
      </c>
      <c r="M795">
        <v>0</v>
      </c>
      <c r="N795">
        <v>0</v>
      </c>
      <c r="O795">
        <v>25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f t="shared" si="274"/>
        <v>1</v>
      </c>
      <c r="W795" t="s">
        <v>22</v>
      </c>
      <c r="X795" t="s">
        <v>65</v>
      </c>
      <c r="Y795" t="s">
        <v>50</v>
      </c>
      <c r="Z795">
        <v>545</v>
      </c>
      <c r="AA795">
        <v>395</v>
      </c>
      <c r="AB795" s="1">
        <f t="shared" si="290"/>
        <v>180.96082277427874</v>
      </c>
      <c r="AC795" s="6">
        <f t="shared" si="291"/>
        <v>260.75183290964503</v>
      </c>
      <c r="AD795">
        <v>177.521128240981</v>
      </c>
      <c r="AE795">
        <v>244.18</v>
      </c>
      <c r="AF795">
        <v>0</v>
      </c>
      <c r="AG795">
        <v>104.477779741506</v>
      </c>
      <c r="AH795">
        <v>150.79</v>
      </c>
      <c r="AI795">
        <v>1000000</v>
      </c>
      <c r="AJ795">
        <f t="shared" si="275"/>
        <v>0.47299999999999998</v>
      </c>
      <c r="AK795">
        <f t="shared" si="276"/>
        <v>0.47299999999999998</v>
      </c>
      <c r="AL795">
        <v>0.30375742999999999</v>
      </c>
      <c r="AM795">
        <v>0.17181952</v>
      </c>
      <c r="AN795">
        <f t="shared" si="277"/>
        <v>123.70777218913935</v>
      </c>
      <c r="AO795">
        <f t="shared" si="278"/>
        <v>66.143782776614771</v>
      </c>
      <c r="AP795">
        <f t="shared" si="279"/>
        <v>189.85155496575413</v>
      </c>
      <c r="AQ795">
        <f t="shared" si="280"/>
        <v>185.1831086718087</v>
      </c>
      <c r="AR795">
        <v>73500</v>
      </c>
      <c r="AS795">
        <v>0.33</v>
      </c>
      <c r="AT795">
        <f t="shared" si="281"/>
        <v>151.2220163119342</v>
      </c>
      <c r="AU795">
        <f t="shared" si="282"/>
        <v>172.04414919942499</v>
      </c>
      <c r="AV795">
        <f t="shared" si="283"/>
        <v>166.69019715342029</v>
      </c>
      <c r="AW795">
        <f t="shared" ref="AW795:AW858" si="292">((AN795+AO795)^(1-AJ795))*(AN795^AJ795)</f>
        <v>155.0343868124161</v>
      </c>
      <c r="AX795">
        <f t="shared" si="284"/>
        <v>153.25179578542424</v>
      </c>
      <c r="AY795">
        <f t="shared" si="285"/>
        <v>157.88295762957506</v>
      </c>
      <c r="AZ795">
        <f t="shared" si="286"/>
        <v>148.58946693264841</v>
      </c>
      <c r="BA795">
        <f t="shared" si="287"/>
        <v>125.47952736792067</v>
      </c>
      <c r="BB795">
        <f t="shared" si="288"/>
        <v>123.80511554674672</v>
      </c>
      <c r="BC795">
        <f t="shared" si="273"/>
        <v>125.55715371426317</v>
      </c>
      <c r="BD795">
        <v>1.86737945518655E-8</v>
      </c>
      <c r="BE795">
        <v>5.4096046407690099E-7</v>
      </c>
      <c r="BF795">
        <v>0.15552282864399</v>
      </c>
      <c r="BG795">
        <v>185.18310861414901</v>
      </c>
      <c r="BH795">
        <v>0.14851165251312401</v>
      </c>
      <c r="BI795">
        <v>189.85155490540399</v>
      </c>
      <c r="BJ795">
        <v>120.665669168989</v>
      </c>
      <c r="BK795">
        <v>64.517439502819698</v>
      </c>
    </row>
    <row r="796" spans="1:63" x14ac:dyDescent="0.25">
      <c r="A796" t="s">
        <v>94</v>
      </c>
      <c r="B796">
        <v>794</v>
      </c>
      <c r="C796" t="s">
        <v>109</v>
      </c>
      <c r="D796">
        <v>0</v>
      </c>
      <c r="E796">
        <v>0</v>
      </c>
      <c r="F796">
        <v>79.41</v>
      </c>
      <c r="G796">
        <v>0</v>
      </c>
      <c r="H796">
        <v>0</v>
      </c>
      <c r="I796">
        <v>75</v>
      </c>
      <c r="J796">
        <v>0</v>
      </c>
      <c r="K796">
        <v>0</v>
      </c>
      <c r="L796">
        <v>39.71</v>
      </c>
      <c r="M796">
        <v>0</v>
      </c>
      <c r="N796">
        <v>0</v>
      </c>
      <c r="O796">
        <v>37.5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f t="shared" si="274"/>
        <v>1</v>
      </c>
      <c r="W796" t="s">
        <v>22</v>
      </c>
      <c r="X796" t="s">
        <v>65</v>
      </c>
      <c r="Y796" t="s">
        <v>50</v>
      </c>
      <c r="Z796">
        <v>545</v>
      </c>
      <c r="AA796">
        <v>395</v>
      </c>
      <c r="AB796" s="1">
        <f t="shared" si="290"/>
        <v>180.96082277427874</v>
      </c>
      <c r="AC796" s="6">
        <f t="shared" si="291"/>
        <v>260.75183290964503</v>
      </c>
      <c r="AD796">
        <v>177.521128240981</v>
      </c>
      <c r="AE796">
        <v>244.18</v>
      </c>
      <c r="AF796">
        <v>0</v>
      </c>
      <c r="AG796">
        <v>104.477779741506</v>
      </c>
      <c r="AH796">
        <v>150.79</v>
      </c>
      <c r="AI796">
        <v>1000000</v>
      </c>
      <c r="AJ796">
        <f t="shared" si="275"/>
        <v>0.47299999999999998</v>
      </c>
      <c r="AK796">
        <f t="shared" si="276"/>
        <v>0.47299999999999998</v>
      </c>
      <c r="AL796">
        <v>0.22933033</v>
      </c>
      <c r="AM796">
        <v>0.14731196999999999</v>
      </c>
      <c r="AN796">
        <f t="shared" si="277"/>
        <v>105.05522547688905</v>
      </c>
      <c r="AO796">
        <f t="shared" si="278"/>
        <v>99.215674164922149</v>
      </c>
      <c r="AP796">
        <f t="shared" si="279"/>
        <v>204.27089964181118</v>
      </c>
      <c r="AQ796">
        <f t="shared" si="280"/>
        <v>199.24791051280749</v>
      </c>
      <c r="AR796">
        <v>73500</v>
      </c>
      <c r="AS796">
        <v>0.33</v>
      </c>
      <c r="AT796">
        <f t="shared" si="281"/>
        <v>145.47765326587731</v>
      </c>
      <c r="AU796">
        <f t="shared" si="282"/>
        <v>180.65567479331369</v>
      </c>
      <c r="AV796">
        <f t="shared" si="283"/>
        <v>175.37935199441108</v>
      </c>
      <c r="AW796">
        <f t="shared" si="292"/>
        <v>149.14523375933911</v>
      </c>
      <c r="AX796">
        <f t="shared" si="284"/>
        <v>146.49138343342059</v>
      </c>
      <c r="AY796">
        <f t="shared" si="285"/>
        <v>151.81830984829239</v>
      </c>
      <c r="AZ796">
        <f t="shared" si="286"/>
        <v>140.2941617890489</v>
      </c>
      <c r="BA796">
        <f t="shared" si="287"/>
        <v>108.53477723835013</v>
      </c>
      <c r="BB796">
        <f t="shared" si="288"/>
        <v>105.47506427213776</v>
      </c>
      <c r="BC796">
        <f t="shared" si="273"/>
        <v>108.65621744899073</v>
      </c>
      <c r="BD796">
        <v>9.7415288100644298E-9</v>
      </c>
      <c r="BE796">
        <v>7.0098623002011403E-7</v>
      </c>
      <c r="BF796">
        <v>0.18004412610430801</v>
      </c>
      <c r="BG796">
        <v>199.247910418152</v>
      </c>
      <c r="BH796">
        <v>0.14851165251312401</v>
      </c>
      <c r="BI796">
        <v>204.27089954273899</v>
      </c>
      <c r="BJ796">
        <v>102.471751258578</v>
      </c>
      <c r="BK796">
        <v>96.776159254229498</v>
      </c>
    </row>
    <row r="797" spans="1:63" x14ac:dyDescent="0.25">
      <c r="A797" t="s">
        <v>94</v>
      </c>
      <c r="B797">
        <v>795</v>
      </c>
      <c r="C797" t="s">
        <v>109</v>
      </c>
      <c r="D797">
        <v>0</v>
      </c>
      <c r="E797">
        <v>0</v>
      </c>
      <c r="F797">
        <v>65.05</v>
      </c>
      <c r="G797">
        <v>0</v>
      </c>
      <c r="H797">
        <v>0</v>
      </c>
      <c r="I797">
        <v>136</v>
      </c>
      <c r="J797">
        <v>0</v>
      </c>
      <c r="K797">
        <v>0</v>
      </c>
      <c r="L797">
        <v>32.520000000000003</v>
      </c>
      <c r="M797">
        <v>0</v>
      </c>
      <c r="N797">
        <v>0</v>
      </c>
      <c r="O797">
        <v>68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f t="shared" si="274"/>
        <v>1</v>
      </c>
      <c r="W797" t="s">
        <v>22</v>
      </c>
      <c r="X797" t="s">
        <v>65</v>
      </c>
      <c r="Y797" t="s">
        <v>50</v>
      </c>
      <c r="Z797">
        <v>545</v>
      </c>
      <c r="AA797">
        <v>395</v>
      </c>
      <c r="AB797" s="1">
        <f t="shared" si="290"/>
        <v>180.96082277427874</v>
      </c>
      <c r="AC797" s="6">
        <f t="shared" si="291"/>
        <v>260.75183290964503</v>
      </c>
      <c r="AD797">
        <v>177.521128240981</v>
      </c>
      <c r="AE797">
        <v>244.18</v>
      </c>
      <c r="AF797">
        <v>0</v>
      </c>
      <c r="AG797">
        <v>104.477779741506</v>
      </c>
      <c r="AH797">
        <v>150.79</v>
      </c>
      <c r="AI797">
        <v>1000000</v>
      </c>
      <c r="AJ797">
        <f t="shared" si="275"/>
        <v>0.47299999999999998</v>
      </c>
      <c r="AK797">
        <f t="shared" si="276"/>
        <v>0.47299999999999998</v>
      </c>
      <c r="AL797">
        <v>0.34037592999999999</v>
      </c>
      <c r="AM797">
        <v>0.30528358</v>
      </c>
      <c r="AN797">
        <f t="shared" si="277"/>
        <v>86.047392174312876</v>
      </c>
      <c r="AO797">
        <f t="shared" si="278"/>
        <v>179.91108915239215</v>
      </c>
      <c r="AP797">
        <f t="shared" si="279"/>
        <v>265.95848132670505</v>
      </c>
      <c r="AQ797">
        <f t="shared" si="280"/>
        <v>259.41947083344996</v>
      </c>
      <c r="AR797">
        <v>73500</v>
      </c>
      <c r="AS797">
        <v>0.33</v>
      </c>
      <c r="AT797">
        <f t="shared" si="281"/>
        <v>152.12380583808078</v>
      </c>
      <c r="AU797">
        <f t="shared" si="282"/>
        <v>183.8191592558633</v>
      </c>
      <c r="AV797">
        <f t="shared" si="283"/>
        <v>181.13556300866139</v>
      </c>
      <c r="AW797">
        <f t="shared" si="292"/>
        <v>155.95806354491305</v>
      </c>
      <c r="AX797">
        <f t="shared" si="284"/>
        <v>151.27800152303593</v>
      </c>
      <c r="AY797">
        <f t="shared" si="285"/>
        <v>170.85347411672251</v>
      </c>
      <c r="AZ797">
        <f t="shared" si="286"/>
        <v>158.02172122641346</v>
      </c>
      <c r="BA797">
        <f t="shared" si="287"/>
        <v>96.655251536829681</v>
      </c>
      <c r="BB797">
        <f t="shared" si="288"/>
        <v>89.917169500307068</v>
      </c>
      <c r="BC797">
        <f t="shared" si="273"/>
        <v>96.571134187175403</v>
      </c>
      <c r="BD797">
        <v>0</v>
      </c>
      <c r="BE797">
        <v>7.5238350298509197E-7</v>
      </c>
      <c r="BF797">
        <v>0.30520844337414899</v>
      </c>
      <c r="BG797">
        <v>259.41947067249902</v>
      </c>
      <c r="BH797">
        <v>0.14851165251312401</v>
      </c>
      <c r="BI797">
        <v>265.95848115824299</v>
      </c>
      <c r="BJ797">
        <v>83.932035385781006</v>
      </c>
      <c r="BK797">
        <v>175.48743544766899</v>
      </c>
    </row>
    <row r="798" spans="1:63" x14ac:dyDescent="0.25">
      <c r="A798" t="s">
        <v>94</v>
      </c>
      <c r="B798">
        <v>796</v>
      </c>
      <c r="C798" t="s">
        <v>109</v>
      </c>
      <c r="D798">
        <v>0</v>
      </c>
      <c r="E798">
        <v>0</v>
      </c>
      <c r="F798">
        <v>93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93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f t="shared" si="274"/>
        <v>1</v>
      </c>
      <c r="W798" t="s">
        <v>22</v>
      </c>
      <c r="X798" t="s">
        <v>66</v>
      </c>
      <c r="Y798" t="s">
        <v>50</v>
      </c>
      <c r="Z798">
        <v>290</v>
      </c>
      <c r="AA798">
        <v>230</v>
      </c>
      <c r="AB798" s="1">
        <f t="shared" si="290"/>
        <v>146.72308520666027</v>
      </c>
      <c r="AC798" s="6">
        <f t="shared" si="291"/>
        <v>211.4176583155579</v>
      </c>
      <c r="AD798">
        <v>164.92997500688</v>
      </c>
      <c r="AE798">
        <v>0</v>
      </c>
      <c r="AF798">
        <v>0</v>
      </c>
      <c r="AG798">
        <v>84.710612740397707</v>
      </c>
      <c r="AH798" s="7">
        <f t="shared" ref="AH798:AH800" si="293">(2*AG798)/((AB798/AC798)+0.5)</f>
        <v>141.89425631970633</v>
      </c>
      <c r="AI798">
        <v>1000000</v>
      </c>
      <c r="AJ798">
        <f t="shared" si="275"/>
        <v>0.47299999999999998</v>
      </c>
      <c r="AK798">
        <f t="shared" si="276"/>
        <v>0.47299999999999998</v>
      </c>
      <c r="AL798">
        <v>1.1473477999999999</v>
      </c>
      <c r="AM798">
        <v>0.84485595999999996</v>
      </c>
      <c r="AN798">
        <f t="shared" si="277"/>
        <v>186</v>
      </c>
      <c r="AO798">
        <f t="shared" si="278"/>
        <v>0</v>
      </c>
      <c r="AP798">
        <f t="shared" si="279"/>
        <v>186</v>
      </c>
      <c r="AQ798">
        <f t="shared" si="280"/>
        <v>177.91947616829299</v>
      </c>
      <c r="AR798">
        <v>72000</v>
      </c>
      <c r="AS798">
        <v>0.33</v>
      </c>
      <c r="AT798">
        <f t="shared" si="281"/>
        <v>177.91947616829304</v>
      </c>
      <c r="AU798">
        <f t="shared" si="282"/>
        <v>177.91947616829302</v>
      </c>
      <c r="AV798">
        <f t="shared" si="283"/>
        <v>186.00000000000011</v>
      </c>
      <c r="AW798">
        <f t="shared" si="292"/>
        <v>186.00000000000009</v>
      </c>
      <c r="AX798">
        <f t="shared" si="284"/>
        <v>186</v>
      </c>
      <c r="AY798">
        <f t="shared" si="285"/>
        <v>186</v>
      </c>
      <c r="AZ798">
        <f t="shared" si="286"/>
        <v>186</v>
      </c>
      <c r="BA798">
        <f t="shared" si="287"/>
        <v>186</v>
      </c>
      <c r="BB798">
        <f t="shared" si="288"/>
        <v>186</v>
      </c>
      <c r="BC798">
        <f t="shared" si="273"/>
        <v>186</v>
      </c>
      <c r="BD798">
        <v>0</v>
      </c>
      <c r="BE798">
        <v>4.6901696871402201E-17</v>
      </c>
      <c r="BF798">
        <v>0.146552499999999</v>
      </c>
      <c r="BG798">
        <v>177.91947616829299</v>
      </c>
      <c r="BH798">
        <v>9.9665109872967006E-2</v>
      </c>
      <c r="BI798">
        <v>186</v>
      </c>
      <c r="BJ798">
        <v>177.91947616829299</v>
      </c>
      <c r="BK798">
        <v>0</v>
      </c>
    </row>
    <row r="799" spans="1:63" x14ac:dyDescent="0.25">
      <c r="A799" t="s">
        <v>94</v>
      </c>
      <c r="B799">
        <v>797</v>
      </c>
      <c r="C799" t="s">
        <v>109</v>
      </c>
      <c r="D799">
        <v>0</v>
      </c>
      <c r="E799">
        <v>0</v>
      </c>
      <c r="F799">
        <v>128.97999999999999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64.489999999999995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f t="shared" si="274"/>
        <v>1</v>
      </c>
      <c r="W799" t="s">
        <v>22</v>
      </c>
      <c r="X799" t="s">
        <v>66</v>
      </c>
      <c r="Y799" t="s">
        <v>50</v>
      </c>
      <c r="Z799">
        <v>290</v>
      </c>
      <c r="AA799">
        <v>230</v>
      </c>
      <c r="AB799" s="1">
        <f t="shared" si="290"/>
        <v>146.72308520666027</v>
      </c>
      <c r="AC799" s="6">
        <f t="shared" si="291"/>
        <v>211.4176583155579</v>
      </c>
      <c r="AD799">
        <v>164.92997500688</v>
      </c>
      <c r="AE799">
        <v>0</v>
      </c>
      <c r="AF799">
        <v>0</v>
      </c>
      <c r="AG799">
        <v>84.710612740397707</v>
      </c>
      <c r="AH799" s="7">
        <f t="shared" si="293"/>
        <v>141.89425631970633</v>
      </c>
      <c r="AI799">
        <v>1000000</v>
      </c>
      <c r="AJ799">
        <f t="shared" si="275"/>
        <v>0.47299999999999998</v>
      </c>
      <c r="AK799">
        <f t="shared" si="276"/>
        <v>0.47299999999999998</v>
      </c>
      <c r="AL799">
        <v>1.0659856000000001</v>
      </c>
      <c r="AM799">
        <v>0.76657799999999998</v>
      </c>
      <c r="AN799">
        <f t="shared" si="277"/>
        <v>170.62450205055544</v>
      </c>
      <c r="AO799">
        <f t="shared" si="278"/>
        <v>0</v>
      </c>
      <c r="AP799">
        <f t="shared" si="279"/>
        <v>170.62450205055544</v>
      </c>
      <c r="AQ799">
        <f t="shared" si="280"/>
        <v>166.42918694147301</v>
      </c>
      <c r="AR799">
        <v>72000</v>
      </c>
      <c r="AS799">
        <v>0.33</v>
      </c>
      <c r="AT799">
        <f t="shared" si="281"/>
        <v>166.42918694147292</v>
      </c>
      <c r="AU799">
        <f t="shared" si="282"/>
        <v>166.42918694147292</v>
      </c>
      <c r="AV799">
        <f t="shared" si="283"/>
        <v>170.62450205055541</v>
      </c>
      <c r="AW799">
        <f t="shared" si="292"/>
        <v>170.62450205055546</v>
      </c>
      <c r="AX799">
        <f t="shared" si="284"/>
        <v>170.62450205055544</v>
      </c>
      <c r="AY799">
        <f t="shared" si="285"/>
        <v>170.62450205055544</v>
      </c>
      <c r="AZ799">
        <f t="shared" si="286"/>
        <v>170.62450205055544</v>
      </c>
      <c r="BA799">
        <f t="shared" si="287"/>
        <v>170.62450205055544</v>
      </c>
      <c r="BB799">
        <f t="shared" si="288"/>
        <v>170.62450205055544</v>
      </c>
      <c r="BC799">
        <f t="shared" si="273"/>
        <v>170.62450205055544</v>
      </c>
      <c r="BD799">
        <v>1.7609528099292E-8</v>
      </c>
      <c r="BE799">
        <v>2.4110966480560399E-17</v>
      </c>
      <c r="BF799">
        <v>0.12823460308333301</v>
      </c>
      <c r="BG799">
        <v>166.42918694147301</v>
      </c>
      <c r="BH799">
        <v>9.9665109872967006E-2</v>
      </c>
      <c r="BI799">
        <v>170.62450205055501</v>
      </c>
      <c r="BJ799">
        <v>166.42918694147301</v>
      </c>
      <c r="BK799">
        <v>0</v>
      </c>
    </row>
    <row r="800" spans="1:63" x14ac:dyDescent="0.25">
      <c r="A800" t="s">
        <v>94</v>
      </c>
      <c r="B800">
        <v>798</v>
      </c>
      <c r="C800" t="s">
        <v>109</v>
      </c>
      <c r="D800">
        <v>0</v>
      </c>
      <c r="E800">
        <v>0</v>
      </c>
      <c r="F800">
        <v>161.97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40.49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f t="shared" si="274"/>
        <v>1</v>
      </c>
      <c r="W800" t="s">
        <v>22</v>
      </c>
      <c r="X800" t="s">
        <v>66</v>
      </c>
      <c r="Y800" t="s">
        <v>50</v>
      </c>
      <c r="Z800">
        <v>290</v>
      </c>
      <c r="AA800">
        <v>230</v>
      </c>
      <c r="AB800" s="1">
        <f t="shared" si="290"/>
        <v>146.72308520666027</v>
      </c>
      <c r="AC800" s="6">
        <f t="shared" si="291"/>
        <v>211.4176583155579</v>
      </c>
      <c r="AD800">
        <v>164.92997500688</v>
      </c>
      <c r="AE800">
        <v>0</v>
      </c>
      <c r="AF800">
        <v>0</v>
      </c>
      <c r="AG800">
        <v>84.710612740397707</v>
      </c>
      <c r="AH800" s="7">
        <f t="shared" si="293"/>
        <v>141.89425631970633</v>
      </c>
      <c r="AI800">
        <v>1000000</v>
      </c>
      <c r="AJ800">
        <f t="shared" si="275"/>
        <v>0.47299999999999998</v>
      </c>
      <c r="AK800">
        <f t="shared" si="276"/>
        <v>0.47299999999999998</v>
      </c>
      <c r="AL800">
        <v>1.0601734</v>
      </c>
      <c r="AM800">
        <v>0.86894550000000004</v>
      </c>
      <c r="AN800">
        <f t="shared" si="277"/>
        <v>176.50099489804583</v>
      </c>
      <c r="AO800">
        <f t="shared" si="278"/>
        <v>0</v>
      </c>
      <c r="AP800">
        <f t="shared" si="279"/>
        <v>176.50099489804583</v>
      </c>
      <c r="AQ800">
        <f t="shared" si="280"/>
        <v>174.91481231159301</v>
      </c>
      <c r="AR800">
        <v>72000</v>
      </c>
      <c r="AS800">
        <v>0.33</v>
      </c>
      <c r="AT800">
        <f t="shared" si="281"/>
        <v>174.91481231159301</v>
      </c>
      <c r="AU800">
        <f t="shared" si="282"/>
        <v>174.9148123115929</v>
      </c>
      <c r="AV800">
        <f t="shared" si="283"/>
        <v>176.50099489804583</v>
      </c>
      <c r="AW800">
        <f t="shared" si="292"/>
        <v>176.50099489804583</v>
      </c>
      <c r="AX800">
        <f t="shared" si="284"/>
        <v>176.50099489804583</v>
      </c>
      <c r="AY800">
        <f t="shared" si="285"/>
        <v>176.50099489804583</v>
      </c>
      <c r="AZ800">
        <f t="shared" si="286"/>
        <v>176.50099489804583</v>
      </c>
      <c r="BA800">
        <f t="shared" si="287"/>
        <v>176.50099489804583</v>
      </c>
      <c r="BB800">
        <f t="shared" si="288"/>
        <v>176.50099489804583</v>
      </c>
      <c r="BC800">
        <f t="shared" si="273"/>
        <v>176.50099489804583</v>
      </c>
      <c r="BD800">
        <v>0</v>
      </c>
      <c r="BE800">
        <v>1.7560810974672199E-17</v>
      </c>
      <c r="BF800">
        <v>0.14164440539814799</v>
      </c>
      <c r="BG800">
        <v>174.91481231159301</v>
      </c>
      <c r="BH800">
        <v>9.9665109872967006E-2</v>
      </c>
      <c r="BI800">
        <v>176.50099489804501</v>
      </c>
      <c r="BJ800">
        <v>174.91481231159301</v>
      </c>
      <c r="BK800">
        <v>0</v>
      </c>
    </row>
    <row r="801" spans="1:63" x14ac:dyDescent="0.25">
      <c r="A801" t="s">
        <v>94</v>
      </c>
      <c r="B801">
        <v>799</v>
      </c>
      <c r="C801" t="s">
        <v>110</v>
      </c>
      <c r="D801">
        <v>0</v>
      </c>
      <c r="E801">
        <v>0</v>
      </c>
      <c r="F801">
        <v>506</v>
      </c>
      <c r="G801">
        <v>0</v>
      </c>
      <c r="H801">
        <v>-214.4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f t="shared" si="274"/>
        <v>1</v>
      </c>
      <c r="W801" t="s">
        <v>33</v>
      </c>
      <c r="X801" t="s">
        <v>67</v>
      </c>
      <c r="Y801" t="s">
        <v>41</v>
      </c>
      <c r="Z801">
        <v>1028</v>
      </c>
      <c r="AA801">
        <v>940</v>
      </c>
      <c r="AB801">
        <v>516</v>
      </c>
      <c r="AC801">
        <v>832</v>
      </c>
      <c r="AD801">
        <v>0</v>
      </c>
      <c r="AE801">
        <v>0</v>
      </c>
      <c r="AF801">
        <v>0</v>
      </c>
      <c r="AG801">
        <v>303</v>
      </c>
      <c r="AH801">
        <v>532</v>
      </c>
      <c r="AI801">
        <v>10000000</v>
      </c>
      <c r="AJ801">
        <f t="shared" si="275"/>
        <v>0.67620000000000002</v>
      </c>
      <c r="AK801">
        <f t="shared" si="276"/>
        <v>0.31078753728216202</v>
      </c>
      <c r="AL801">
        <v>0.94498570000000004</v>
      </c>
      <c r="AM801">
        <v>0.94189524999999996</v>
      </c>
      <c r="AN801">
        <f t="shared" si="277"/>
        <v>506</v>
      </c>
      <c r="AO801">
        <f t="shared" si="278"/>
        <v>214.4</v>
      </c>
      <c r="AP801">
        <f t="shared" si="279"/>
        <v>720.4</v>
      </c>
      <c r="AQ801">
        <f t="shared" si="280"/>
        <v>720.39999999999804</v>
      </c>
      <c r="AR801">
        <v>210000</v>
      </c>
      <c r="AS801">
        <v>0.3</v>
      </c>
      <c r="AT801">
        <f t="shared" si="281"/>
        <v>567.32111122943638</v>
      </c>
      <c r="AU801">
        <f t="shared" si="282"/>
        <v>516.4938239919129</v>
      </c>
      <c r="AV801">
        <f t="shared" si="283"/>
        <v>515.93024279884185</v>
      </c>
      <c r="AW801">
        <f t="shared" si="292"/>
        <v>567.32111122943741</v>
      </c>
      <c r="AX801">
        <f t="shared" si="284"/>
        <v>603.75690472242218</v>
      </c>
      <c r="AY801">
        <f t="shared" si="285"/>
        <v>772.68239921337261</v>
      </c>
      <c r="AZ801">
        <f t="shared" si="286"/>
        <v>655.5126791620728</v>
      </c>
      <c r="BA801">
        <f t="shared" si="287"/>
        <v>519.69863288252509</v>
      </c>
      <c r="BB801">
        <f t="shared" si="288"/>
        <v>507.37314115225979</v>
      </c>
      <c r="BC801">
        <f t="shared" si="273"/>
        <v>529.01058692504307</v>
      </c>
      <c r="BD801">
        <v>1.9457646154711099E-16</v>
      </c>
      <c r="BE801">
        <v>0.56178194255511804</v>
      </c>
      <c r="BF801">
        <v>0.58269079365079302</v>
      </c>
      <c r="BG801">
        <v>605.88381724551698</v>
      </c>
      <c r="BH801">
        <v>0.42262857142857102</v>
      </c>
      <c r="BI801">
        <v>640.69474791042205</v>
      </c>
      <c r="BJ801">
        <v>505.99999999999898</v>
      </c>
      <c r="BK801">
        <v>214.39999999999901</v>
      </c>
    </row>
    <row r="802" spans="1:63" x14ac:dyDescent="0.25">
      <c r="A802" t="s">
        <v>94</v>
      </c>
      <c r="B802">
        <v>800</v>
      </c>
      <c r="C802" t="s">
        <v>110</v>
      </c>
      <c r="D802">
        <v>0</v>
      </c>
      <c r="E802">
        <v>0</v>
      </c>
      <c r="F802">
        <v>553</v>
      </c>
      <c r="G802">
        <v>0</v>
      </c>
      <c r="H802">
        <v>-214.4</v>
      </c>
      <c r="I802">
        <v>-276.5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f t="shared" si="274"/>
        <v>1</v>
      </c>
      <c r="W802" t="s">
        <v>33</v>
      </c>
      <c r="X802" t="s">
        <v>67</v>
      </c>
      <c r="Y802" t="s">
        <v>41</v>
      </c>
      <c r="Z802">
        <v>1028</v>
      </c>
      <c r="AA802">
        <v>940</v>
      </c>
      <c r="AB802">
        <v>516</v>
      </c>
      <c r="AC802">
        <v>832</v>
      </c>
      <c r="AD802">
        <v>0</v>
      </c>
      <c r="AE802">
        <v>0</v>
      </c>
      <c r="AF802">
        <v>0</v>
      </c>
      <c r="AG802">
        <v>303</v>
      </c>
      <c r="AH802">
        <v>532</v>
      </c>
      <c r="AI802">
        <v>10000000</v>
      </c>
      <c r="AJ802">
        <f t="shared" si="275"/>
        <v>0.67620000000000002</v>
      </c>
      <c r="AK802">
        <f t="shared" si="276"/>
        <v>0.31078753728216202</v>
      </c>
      <c r="AL802">
        <v>1.1875781999999999</v>
      </c>
      <c r="AM802">
        <v>1.1665319999999999</v>
      </c>
      <c r="AN802">
        <f t="shared" si="277"/>
        <v>553</v>
      </c>
      <c r="AO802">
        <f t="shared" si="278"/>
        <v>251.27278006182843</v>
      </c>
      <c r="AP802">
        <f t="shared" si="279"/>
        <v>804.27278006182837</v>
      </c>
      <c r="AQ802">
        <f t="shared" si="280"/>
        <v>847.70434336806102</v>
      </c>
      <c r="AR802">
        <v>210000</v>
      </c>
      <c r="AS802">
        <v>0.3</v>
      </c>
      <c r="AT802">
        <f t="shared" si="281"/>
        <v>635.03296910623055</v>
      </c>
      <c r="AU802">
        <f t="shared" si="282"/>
        <v>515.02728198004763</v>
      </c>
      <c r="AV802">
        <f t="shared" si="283"/>
        <v>515.47812482026836</v>
      </c>
      <c r="AW802">
        <f t="shared" si="292"/>
        <v>624.31007736186757</v>
      </c>
      <c r="AX802">
        <f t="shared" si="284"/>
        <v>666.90542610942305</v>
      </c>
      <c r="AY802">
        <f t="shared" si="285"/>
        <v>910.7931706455505</v>
      </c>
      <c r="AZ802">
        <f t="shared" si="286"/>
        <v>754.75454570630336</v>
      </c>
      <c r="BA802">
        <f t="shared" si="287"/>
        <v>573.88351791942807</v>
      </c>
      <c r="BB802">
        <f t="shared" si="288"/>
        <v>555.83804077427885</v>
      </c>
      <c r="BC802">
        <f t="shared" si="273"/>
        <v>588.1385904853297</v>
      </c>
      <c r="BD802">
        <v>1.7803922159645299E-16</v>
      </c>
      <c r="BE802">
        <v>0.25262077738627098</v>
      </c>
      <c r="BF802">
        <v>0.99576306349206301</v>
      </c>
      <c r="BG802">
        <v>792.04212640490198</v>
      </c>
      <c r="BH802">
        <v>0.42262857142857102</v>
      </c>
      <c r="BI802">
        <v>745.783353260181</v>
      </c>
      <c r="BJ802">
        <v>553</v>
      </c>
      <c r="BK802">
        <v>294.70434336806102</v>
      </c>
    </row>
    <row r="803" spans="1:63" x14ac:dyDescent="0.25">
      <c r="A803" t="s">
        <v>94</v>
      </c>
      <c r="B803">
        <v>801</v>
      </c>
      <c r="C803" t="s">
        <v>110</v>
      </c>
      <c r="D803">
        <v>0</v>
      </c>
      <c r="E803">
        <v>0</v>
      </c>
      <c r="F803">
        <v>381</v>
      </c>
      <c r="G803">
        <v>0</v>
      </c>
      <c r="H803">
        <v>-214.4</v>
      </c>
      <c r="I803">
        <v>381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f t="shared" si="274"/>
        <v>1</v>
      </c>
      <c r="W803" t="s">
        <v>33</v>
      </c>
      <c r="X803" t="s">
        <v>67</v>
      </c>
      <c r="Y803" t="s">
        <v>41</v>
      </c>
      <c r="Z803">
        <v>1028</v>
      </c>
      <c r="AA803">
        <v>940</v>
      </c>
      <c r="AB803">
        <v>516</v>
      </c>
      <c r="AC803">
        <v>832</v>
      </c>
      <c r="AD803">
        <v>0</v>
      </c>
      <c r="AE803">
        <v>0</v>
      </c>
      <c r="AF803">
        <v>0</v>
      </c>
      <c r="AG803">
        <v>303</v>
      </c>
      <c r="AH803">
        <v>532</v>
      </c>
      <c r="AI803">
        <v>10000000</v>
      </c>
      <c r="AJ803">
        <f t="shared" si="275"/>
        <v>0.67620000000000002</v>
      </c>
      <c r="AK803">
        <f t="shared" si="276"/>
        <v>0.31078753728216202</v>
      </c>
      <c r="AL803">
        <v>0.64961329999999995</v>
      </c>
      <c r="AM803">
        <v>0.63372490000000004</v>
      </c>
      <c r="AN803">
        <f t="shared" si="277"/>
        <v>381</v>
      </c>
      <c r="AO803">
        <f t="shared" si="278"/>
        <v>522.31672383717523</v>
      </c>
      <c r="AP803">
        <f t="shared" si="279"/>
        <v>903.31672383717523</v>
      </c>
      <c r="AQ803">
        <f t="shared" si="280"/>
        <v>871.04101869129204</v>
      </c>
      <c r="AR803">
        <v>210000</v>
      </c>
      <c r="AS803">
        <v>0.3</v>
      </c>
      <c r="AT803">
        <f t="shared" si="281"/>
        <v>497.97319893444853</v>
      </c>
      <c r="AU803">
        <f t="shared" si="282"/>
        <v>515.77389457190463</v>
      </c>
      <c r="AV803">
        <f t="shared" si="283"/>
        <v>515.5730781947999</v>
      </c>
      <c r="AW803">
        <f t="shared" si="292"/>
        <v>503.87461228508215</v>
      </c>
      <c r="AX803">
        <f t="shared" si="284"/>
        <v>586.65464438795993</v>
      </c>
      <c r="AY803">
        <f t="shared" si="285"/>
        <v>1168.064477560009</v>
      </c>
      <c r="AZ803">
        <f t="shared" si="286"/>
        <v>857.44395440047947</v>
      </c>
      <c r="BA803">
        <f t="shared" si="287"/>
        <v>458.25642478718606</v>
      </c>
      <c r="BB803">
        <f t="shared" si="288"/>
        <v>421.14750327181508</v>
      </c>
      <c r="BC803">
        <f t="shared" si="273"/>
        <v>513.58482381273018</v>
      </c>
      <c r="BD803">
        <v>6.4603470828634198E-16</v>
      </c>
      <c r="BE803">
        <v>0.203871137039009</v>
      </c>
      <c r="BF803">
        <v>1.1502143492063399</v>
      </c>
      <c r="BG803">
        <v>851.254979427433</v>
      </c>
      <c r="BH803">
        <v>0.42262857142857102</v>
      </c>
      <c r="BI803">
        <v>888.81053099071596</v>
      </c>
      <c r="BJ803">
        <v>381</v>
      </c>
      <c r="BK803">
        <v>490.04101869129198</v>
      </c>
    </row>
    <row r="804" spans="1:63" x14ac:dyDescent="0.25">
      <c r="A804" t="s">
        <v>94</v>
      </c>
      <c r="B804">
        <v>802</v>
      </c>
      <c r="C804" t="s">
        <v>110</v>
      </c>
      <c r="D804">
        <v>0</v>
      </c>
      <c r="E804">
        <v>0</v>
      </c>
      <c r="F804">
        <v>502</v>
      </c>
      <c r="G804">
        <v>0</v>
      </c>
      <c r="H804">
        <v>-428.8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f t="shared" si="274"/>
        <v>1</v>
      </c>
      <c r="W804" t="s">
        <v>33</v>
      </c>
      <c r="X804" t="s">
        <v>67</v>
      </c>
      <c r="Y804" t="s">
        <v>41</v>
      </c>
      <c r="Z804">
        <v>1028</v>
      </c>
      <c r="AA804">
        <v>940</v>
      </c>
      <c r="AB804">
        <v>516</v>
      </c>
      <c r="AC804">
        <v>832</v>
      </c>
      <c r="AD804">
        <v>0</v>
      </c>
      <c r="AE804">
        <v>0</v>
      </c>
      <c r="AF804">
        <v>0</v>
      </c>
      <c r="AG804">
        <v>303</v>
      </c>
      <c r="AH804">
        <v>532</v>
      </c>
      <c r="AI804">
        <v>10000000</v>
      </c>
      <c r="AJ804">
        <f t="shared" si="275"/>
        <v>0.67620000000000002</v>
      </c>
      <c r="AK804">
        <f t="shared" si="276"/>
        <v>0.31078753728216202</v>
      </c>
      <c r="AL804">
        <v>0.95634169999999996</v>
      </c>
      <c r="AM804">
        <v>0.95582277000000004</v>
      </c>
      <c r="AN804">
        <f t="shared" si="277"/>
        <v>502</v>
      </c>
      <c r="AO804">
        <f t="shared" si="278"/>
        <v>428.8</v>
      </c>
      <c r="AP804">
        <f t="shared" si="279"/>
        <v>930.8</v>
      </c>
      <c r="AQ804">
        <f t="shared" si="280"/>
        <v>930.79999999999791</v>
      </c>
      <c r="AR804">
        <v>210000</v>
      </c>
      <c r="AS804">
        <v>0.3</v>
      </c>
      <c r="AT804">
        <f t="shared" si="281"/>
        <v>613.10032682121675</v>
      </c>
      <c r="AU804">
        <f t="shared" si="282"/>
        <v>515.8815057358762</v>
      </c>
      <c r="AV804">
        <f t="shared" si="283"/>
        <v>515.71623842639133</v>
      </c>
      <c r="AW804">
        <f t="shared" si="292"/>
        <v>613.10032682121857</v>
      </c>
      <c r="AX804">
        <f t="shared" si="284"/>
        <v>683.56535898186064</v>
      </c>
      <c r="AY804">
        <f t="shared" si="285"/>
        <v>1220.483311081442</v>
      </c>
      <c r="AZ804">
        <f t="shared" si="286"/>
        <v>923.08294209702672</v>
      </c>
      <c r="BA804">
        <f t="shared" si="287"/>
        <v>564.11305420869007</v>
      </c>
      <c r="BB804">
        <f t="shared" si="288"/>
        <v>524.72147555703918</v>
      </c>
      <c r="BC804">
        <f t="shared" si="273"/>
        <v>607.74054221297445</v>
      </c>
      <c r="BD804">
        <v>5.8838061479783999E-16</v>
      </c>
      <c r="BE804">
        <v>0.77232899622219597</v>
      </c>
      <c r="BF804">
        <v>0.89686984126984104</v>
      </c>
      <c r="BG804">
        <v>751.68344401084096</v>
      </c>
      <c r="BH804">
        <v>0.42262857142857102</v>
      </c>
      <c r="BI804">
        <v>806.92691118836694</v>
      </c>
      <c r="BJ804">
        <v>501.99999999999898</v>
      </c>
      <c r="BK804">
        <v>428.79999999999899</v>
      </c>
    </row>
    <row r="805" spans="1:63" x14ac:dyDescent="0.25">
      <c r="A805" t="s">
        <v>94</v>
      </c>
      <c r="B805">
        <v>803</v>
      </c>
      <c r="C805" t="s">
        <v>110</v>
      </c>
      <c r="D805">
        <v>0</v>
      </c>
      <c r="E805">
        <v>0</v>
      </c>
      <c r="F805">
        <v>571</v>
      </c>
      <c r="G805">
        <v>0</v>
      </c>
      <c r="H805">
        <v>-428.8</v>
      </c>
      <c r="I805">
        <v>-285.5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f t="shared" si="274"/>
        <v>1</v>
      </c>
      <c r="W805" t="s">
        <v>33</v>
      </c>
      <c r="X805" t="s">
        <v>67</v>
      </c>
      <c r="Y805" t="s">
        <v>41</v>
      </c>
      <c r="Z805">
        <v>1028</v>
      </c>
      <c r="AA805">
        <v>940</v>
      </c>
      <c r="AB805">
        <v>516</v>
      </c>
      <c r="AC805">
        <v>832</v>
      </c>
      <c r="AD805">
        <v>0</v>
      </c>
      <c r="AE805">
        <v>0</v>
      </c>
      <c r="AF805">
        <v>0</v>
      </c>
      <c r="AG805">
        <v>303</v>
      </c>
      <c r="AH805">
        <v>532</v>
      </c>
      <c r="AI805">
        <v>10000000</v>
      </c>
      <c r="AJ805">
        <f t="shared" si="275"/>
        <v>0.67620000000000002</v>
      </c>
      <c r="AK805">
        <f t="shared" si="276"/>
        <v>0.31078753728216202</v>
      </c>
      <c r="AL805">
        <v>1.199546</v>
      </c>
      <c r="AM805">
        <v>1.1772956999999999</v>
      </c>
      <c r="AN805">
        <f t="shared" si="277"/>
        <v>571</v>
      </c>
      <c r="AO805">
        <f t="shared" si="278"/>
        <v>378.09693201611674</v>
      </c>
      <c r="AP805">
        <f t="shared" si="279"/>
        <v>949.09693201611674</v>
      </c>
      <c r="AQ805">
        <f t="shared" si="280"/>
        <v>1009.093882632478</v>
      </c>
      <c r="AR805">
        <v>210000</v>
      </c>
      <c r="AS805">
        <v>0.3</v>
      </c>
      <c r="AT805">
        <f t="shared" si="281"/>
        <v>686.61040397671661</v>
      </c>
      <c r="AU805">
        <f t="shared" si="282"/>
        <v>516.16872360742309</v>
      </c>
      <c r="AV805">
        <f t="shared" si="283"/>
        <v>515.94261699726314</v>
      </c>
      <c r="AW805">
        <f t="shared" si="292"/>
        <v>673.11690658626765</v>
      </c>
      <c r="AX805">
        <f t="shared" si="284"/>
        <v>736.16190351117916</v>
      </c>
      <c r="AY805">
        <f t="shared" si="285"/>
        <v>1235.3863025633741</v>
      </c>
      <c r="AZ805">
        <f t="shared" si="286"/>
        <v>955.21813384260611</v>
      </c>
      <c r="BA805">
        <f t="shared" si="287"/>
        <v>623.67679489978286</v>
      </c>
      <c r="BB805">
        <f t="shared" si="288"/>
        <v>586.34817625326423</v>
      </c>
      <c r="BC805">
        <f t="shared" si="273"/>
        <v>660.32613995272698</v>
      </c>
      <c r="BD805">
        <v>1.7242677678255399E-16</v>
      </c>
      <c r="BE805">
        <v>0.41738843712910101</v>
      </c>
      <c r="BF805">
        <v>1.10651011111111</v>
      </c>
      <c r="BG805">
        <v>834.925966777893</v>
      </c>
      <c r="BH805">
        <v>0.42262857142857102</v>
      </c>
      <c r="BI805">
        <v>741.75096225080802</v>
      </c>
      <c r="BJ805">
        <v>571</v>
      </c>
      <c r="BK805">
        <v>438.09388263247803</v>
      </c>
    </row>
    <row r="806" spans="1:63" x14ac:dyDescent="0.25">
      <c r="A806" t="s">
        <v>94</v>
      </c>
      <c r="B806">
        <v>804</v>
      </c>
      <c r="C806" t="s">
        <v>110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-200</v>
      </c>
      <c r="J806">
        <v>0</v>
      </c>
      <c r="K806">
        <v>0</v>
      </c>
      <c r="L806">
        <v>337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f t="shared" si="274"/>
        <v>1</v>
      </c>
      <c r="W806" t="s">
        <v>34</v>
      </c>
      <c r="X806" t="s">
        <v>67</v>
      </c>
      <c r="Y806" t="s">
        <v>41</v>
      </c>
      <c r="Z806">
        <v>1028</v>
      </c>
      <c r="AA806">
        <v>940</v>
      </c>
      <c r="AB806">
        <v>516</v>
      </c>
      <c r="AC806">
        <v>832</v>
      </c>
      <c r="AD806">
        <v>0</v>
      </c>
      <c r="AE806">
        <v>0</v>
      </c>
      <c r="AF806">
        <v>0</v>
      </c>
      <c r="AG806">
        <v>303</v>
      </c>
      <c r="AH806">
        <v>532</v>
      </c>
      <c r="AI806">
        <v>10000000</v>
      </c>
      <c r="AJ806">
        <f t="shared" si="275"/>
        <v>0.67620000000000002</v>
      </c>
      <c r="AK806">
        <f t="shared" si="276"/>
        <v>0.31078753728216202</v>
      </c>
      <c r="AL806">
        <v>1.4252853000000001</v>
      </c>
      <c r="AM806">
        <v>1.1662291</v>
      </c>
      <c r="AN806">
        <f t="shared" si="277"/>
        <v>583.70112215071163</v>
      </c>
      <c r="AO806">
        <f t="shared" si="278"/>
        <v>200</v>
      </c>
      <c r="AP806">
        <f t="shared" si="279"/>
        <v>783.70112215071163</v>
      </c>
      <c r="AQ806">
        <f t="shared" si="280"/>
        <v>743.39617223532196</v>
      </c>
      <c r="AR806">
        <v>210000</v>
      </c>
      <c r="AS806">
        <v>0.3</v>
      </c>
      <c r="AT806">
        <f t="shared" si="281"/>
        <v>601.43260395652646</v>
      </c>
      <c r="AU806">
        <f t="shared" si="282"/>
        <v>515.8128672926573</v>
      </c>
      <c r="AV806">
        <f t="shared" si="283"/>
        <v>514.9570955104183</v>
      </c>
      <c r="AW806">
        <f t="shared" si="292"/>
        <v>642.13147340298008</v>
      </c>
      <c r="AX806">
        <f t="shared" si="284"/>
        <v>676.34844897444862</v>
      </c>
      <c r="AY806">
        <f t="shared" si="285"/>
        <v>865.68234058100711</v>
      </c>
      <c r="AZ806">
        <f t="shared" si="286"/>
        <v>741.45818219144451</v>
      </c>
      <c r="BA806">
        <f t="shared" si="287"/>
        <v>597.37919911821336</v>
      </c>
      <c r="BB806">
        <f t="shared" si="288"/>
        <v>584.89976559809702</v>
      </c>
      <c r="BC806">
        <f t="shared" si="273"/>
        <v>606.66376208803217</v>
      </c>
      <c r="BD806">
        <v>4.1316727431536198E-16</v>
      </c>
      <c r="BE806">
        <v>0.58536867327394204</v>
      </c>
      <c r="BF806">
        <v>0.532189523809523</v>
      </c>
      <c r="BG806">
        <v>579.03315967222397</v>
      </c>
      <c r="BH806">
        <v>0.42262857142857102</v>
      </c>
      <c r="BI806">
        <v>617.01458653746499</v>
      </c>
      <c r="BJ806">
        <v>543.39617223532196</v>
      </c>
      <c r="BK806">
        <v>200</v>
      </c>
    </row>
    <row r="807" spans="1:63" x14ac:dyDescent="0.25">
      <c r="A807" t="s">
        <v>94</v>
      </c>
      <c r="B807">
        <v>805</v>
      </c>
      <c r="C807" t="s">
        <v>110</v>
      </c>
      <c r="D807">
        <v>0</v>
      </c>
      <c r="E807">
        <v>0</v>
      </c>
      <c r="F807">
        <v>0</v>
      </c>
      <c r="G807">
        <v>-22.5</v>
      </c>
      <c r="H807">
        <v>-192</v>
      </c>
      <c r="I807">
        <v>-215</v>
      </c>
      <c r="J807">
        <v>0</v>
      </c>
      <c r="K807">
        <v>0</v>
      </c>
      <c r="L807">
        <v>367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f t="shared" si="274"/>
        <v>1</v>
      </c>
      <c r="W807" t="s">
        <v>35</v>
      </c>
      <c r="X807" t="s">
        <v>67</v>
      </c>
      <c r="Y807" t="s">
        <v>41</v>
      </c>
      <c r="Z807">
        <v>1028</v>
      </c>
      <c r="AA807">
        <v>940</v>
      </c>
      <c r="AB807">
        <v>516</v>
      </c>
      <c r="AC807">
        <v>832</v>
      </c>
      <c r="AD807">
        <v>0</v>
      </c>
      <c r="AE807">
        <v>0</v>
      </c>
      <c r="AF807">
        <v>0</v>
      </c>
      <c r="AG807">
        <v>303</v>
      </c>
      <c r="AH807">
        <v>532</v>
      </c>
      <c r="AI807">
        <v>10000000</v>
      </c>
      <c r="AJ807">
        <f t="shared" si="275"/>
        <v>0.67620000000000002</v>
      </c>
      <c r="AK807">
        <f t="shared" si="276"/>
        <v>0.31078753728216202</v>
      </c>
      <c r="AL807">
        <v>1.8311331</v>
      </c>
      <c r="AM807">
        <v>1.4162233</v>
      </c>
      <c r="AN807">
        <f t="shared" si="277"/>
        <v>635.66264637777795</v>
      </c>
      <c r="AO807">
        <f t="shared" si="278"/>
        <v>182.09269617422879</v>
      </c>
      <c r="AP807">
        <f t="shared" si="279"/>
        <v>817.75534255200671</v>
      </c>
      <c r="AQ807">
        <f t="shared" si="280"/>
        <v>822.70856344379592</v>
      </c>
      <c r="AR807">
        <v>210000</v>
      </c>
      <c r="AS807">
        <v>0.3</v>
      </c>
      <c r="AT807">
        <f t="shared" si="281"/>
        <v>658.3947242131901</v>
      </c>
      <c r="AU807">
        <f t="shared" si="282"/>
        <v>515.93380091384779</v>
      </c>
      <c r="AV807">
        <f t="shared" si="283"/>
        <v>515.5887996670948</v>
      </c>
      <c r="AW807">
        <f t="shared" si="292"/>
        <v>689.68271637351256</v>
      </c>
      <c r="AX807">
        <f t="shared" si="284"/>
        <v>720.98302694042309</v>
      </c>
      <c r="AY807">
        <f t="shared" si="285"/>
        <v>909.3321716618758</v>
      </c>
      <c r="AZ807">
        <f t="shared" si="286"/>
        <v>788.38518190671857</v>
      </c>
      <c r="BA807">
        <f t="shared" si="287"/>
        <v>647.93603108218974</v>
      </c>
      <c r="BB807">
        <f t="shared" si="288"/>
        <v>636.55903715451109</v>
      </c>
      <c r="BC807">
        <f t="shared" si="273"/>
        <v>656.25330933990176</v>
      </c>
      <c r="BD807">
        <v>1.1856043208811099E-17</v>
      </c>
      <c r="BE807">
        <v>0.61857756360591198</v>
      </c>
      <c r="BF807">
        <v>0.64051452380952301</v>
      </c>
      <c r="BG807">
        <v>635.23550750882896</v>
      </c>
      <c r="BH807">
        <v>0.42262857142857102</v>
      </c>
      <c r="BI807">
        <v>661.22972558710603</v>
      </c>
      <c r="BJ807">
        <v>591.76971872511297</v>
      </c>
      <c r="BK807">
        <v>230.93884471868299</v>
      </c>
    </row>
    <row r="808" spans="1:63" x14ac:dyDescent="0.25">
      <c r="A808" t="s">
        <v>94</v>
      </c>
      <c r="B808">
        <v>806</v>
      </c>
      <c r="C808" t="s">
        <v>110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266</v>
      </c>
      <c r="M808">
        <v>0</v>
      </c>
      <c r="N808">
        <v>0</v>
      </c>
      <c r="O808">
        <v>266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f t="shared" si="274"/>
        <v>1</v>
      </c>
      <c r="W808" t="s">
        <v>36</v>
      </c>
      <c r="X808" t="s">
        <v>67</v>
      </c>
      <c r="Y808" t="s">
        <v>41</v>
      </c>
      <c r="Z808">
        <v>1028</v>
      </c>
      <c r="AA808">
        <v>940</v>
      </c>
      <c r="AB808">
        <v>516</v>
      </c>
      <c r="AC808">
        <v>832</v>
      </c>
      <c r="AD808">
        <v>0</v>
      </c>
      <c r="AE808">
        <v>0</v>
      </c>
      <c r="AF808">
        <v>0</v>
      </c>
      <c r="AG808">
        <v>303</v>
      </c>
      <c r="AH808">
        <v>532</v>
      </c>
      <c r="AI808">
        <v>10000000</v>
      </c>
      <c r="AJ808">
        <f t="shared" si="275"/>
        <v>0.67620000000000002</v>
      </c>
      <c r="AK808">
        <f t="shared" si="276"/>
        <v>0.31078753728216202</v>
      </c>
      <c r="AL808">
        <v>0.83678229999999998</v>
      </c>
      <c r="AM808">
        <v>0.73342437000000005</v>
      </c>
      <c r="AN808">
        <f t="shared" si="277"/>
        <v>460.72551481332135</v>
      </c>
      <c r="AO808">
        <f t="shared" si="278"/>
        <v>460.72551481332135</v>
      </c>
      <c r="AP808">
        <f t="shared" si="279"/>
        <v>921.45102962664271</v>
      </c>
      <c r="AQ808">
        <f t="shared" si="280"/>
        <v>857.82422441896404</v>
      </c>
      <c r="AR808">
        <v>210000</v>
      </c>
      <c r="AS808">
        <v>0.3</v>
      </c>
      <c r="AT808">
        <f t="shared" si="281"/>
        <v>536.83623667412974</v>
      </c>
      <c r="AU808">
        <f t="shared" si="282"/>
        <v>515.95945026502045</v>
      </c>
      <c r="AV808">
        <f t="shared" si="283"/>
        <v>515.91206881563721</v>
      </c>
      <c r="AW808">
        <f t="shared" si="292"/>
        <v>576.65462100854711</v>
      </c>
      <c r="AX808">
        <f t="shared" si="284"/>
        <v>651.56427158032534</v>
      </c>
      <c r="AY808">
        <f t="shared" si="285"/>
        <v>1209.1039649040101</v>
      </c>
      <c r="AZ808">
        <f t="shared" si="286"/>
        <v>903.61994495875467</v>
      </c>
      <c r="BA808">
        <f t="shared" si="287"/>
        <v>528.5687011795884</v>
      </c>
      <c r="BB808">
        <f t="shared" si="288"/>
        <v>488.94283235834911</v>
      </c>
      <c r="BC808">
        <f t="shared" si="273"/>
        <v>576.52827471176511</v>
      </c>
      <c r="BD808">
        <v>0</v>
      </c>
      <c r="BE808">
        <v>7.2954354810216903E-17</v>
      </c>
      <c r="BF808">
        <v>1.1680355555555499</v>
      </c>
      <c r="BG808">
        <v>857.82422441896495</v>
      </c>
      <c r="BH808">
        <v>0.42262857142857102</v>
      </c>
      <c r="BI808">
        <v>921.45102962664203</v>
      </c>
      <c r="BJ808">
        <v>428.91211220948202</v>
      </c>
      <c r="BK808">
        <v>428.91211220948202</v>
      </c>
    </row>
    <row r="809" spans="1:63" x14ac:dyDescent="0.25">
      <c r="A809" t="s">
        <v>94</v>
      </c>
      <c r="B809">
        <v>807</v>
      </c>
      <c r="C809" t="s">
        <v>110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-200</v>
      </c>
      <c r="J809">
        <v>0</v>
      </c>
      <c r="K809">
        <v>0</v>
      </c>
      <c r="L809">
        <v>273</v>
      </c>
      <c r="M809">
        <v>0</v>
      </c>
      <c r="N809">
        <v>0</v>
      </c>
      <c r="O809">
        <v>273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f t="shared" si="274"/>
        <v>1</v>
      </c>
      <c r="W809" t="s">
        <v>34</v>
      </c>
      <c r="X809" t="s">
        <v>67</v>
      </c>
      <c r="Y809" t="s">
        <v>41</v>
      </c>
      <c r="Z809">
        <v>1028</v>
      </c>
      <c r="AA809">
        <v>940</v>
      </c>
      <c r="AB809">
        <v>516</v>
      </c>
      <c r="AC809">
        <v>832</v>
      </c>
      <c r="AD809">
        <v>0</v>
      </c>
      <c r="AE809">
        <v>0</v>
      </c>
      <c r="AF809">
        <v>0</v>
      </c>
      <c r="AG809">
        <v>303</v>
      </c>
      <c r="AH809">
        <v>532</v>
      </c>
      <c r="AI809">
        <v>10000000</v>
      </c>
      <c r="AJ809">
        <f t="shared" si="275"/>
        <v>0.67620000000000002</v>
      </c>
      <c r="AK809">
        <f t="shared" si="276"/>
        <v>0.31078753728216202</v>
      </c>
      <c r="AL809">
        <v>0.88287835999999997</v>
      </c>
      <c r="AM809">
        <v>0.78642637000000004</v>
      </c>
      <c r="AN809">
        <f t="shared" si="277"/>
        <v>472.84987046630351</v>
      </c>
      <c r="AO809">
        <f t="shared" si="278"/>
        <v>513.40724576110142</v>
      </c>
      <c r="AP809">
        <f t="shared" si="279"/>
        <v>986.25711622740494</v>
      </c>
      <c r="AQ809">
        <f t="shared" si="280"/>
        <v>923.702530543541</v>
      </c>
      <c r="AR809">
        <v>210000</v>
      </c>
      <c r="AS809">
        <v>0.3</v>
      </c>
      <c r="AT809">
        <f t="shared" si="281"/>
        <v>559.59648214511049</v>
      </c>
      <c r="AU809">
        <f t="shared" si="282"/>
        <v>515.69747110061041</v>
      </c>
      <c r="AV809">
        <f t="shared" si="283"/>
        <v>515.36667734864557</v>
      </c>
      <c r="AW809">
        <f t="shared" si="292"/>
        <v>599.93180814119683</v>
      </c>
      <c r="AX809">
        <f t="shared" si="284"/>
        <v>682.89937007922219</v>
      </c>
      <c r="AY809">
        <f t="shared" si="285"/>
        <v>1416.370927282022</v>
      </c>
      <c r="AZ809">
        <f t="shared" si="286"/>
        <v>1041.9278663823957</v>
      </c>
      <c r="BA809">
        <f t="shared" si="287"/>
        <v>564.48282191764804</v>
      </c>
      <c r="BB809">
        <f t="shared" si="288"/>
        <v>519.0386233625062</v>
      </c>
      <c r="BC809">
        <f t="shared" si="273"/>
        <v>629.98243502038213</v>
      </c>
      <c r="BD809">
        <v>5.1002700162738896E-16</v>
      </c>
      <c r="BE809">
        <v>0.25887763739978198</v>
      </c>
      <c r="BF809">
        <v>1.29381206349206</v>
      </c>
      <c r="BG809">
        <v>902.82977354537798</v>
      </c>
      <c r="BH809">
        <v>0.42262857142857102</v>
      </c>
      <c r="BI809">
        <v>966.61678032196403</v>
      </c>
      <c r="BJ809">
        <v>440.19927305710002</v>
      </c>
      <c r="BK809">
        <v>483.50325748644099</v>
      </c>
    </row>
    <row r="810" spans="1:63" x14ac:dyDescent="0.25">
      <c r="A810" t="s">
        <v>94</v>
      </c>
      <c r="B810">
        <v>808</v>
      </c>
      <c r="C810" t="s">
        <v>110</v>
      </c>
      <c r="D810">
        <v>0</v>
      </c>
      <c r="E810">
        <v>0</v>
      </c>
      <c r="F810">
        <v>0</v>
      </c>
      <c r="G810">
        <v>-22.5</v>
      </c>
      <c r="H810">
        <v>-192</v>
      </c>
      <c r="I810">
        <v>-215</v>
      </c>
      <c r="J810">
        <v>0</v>
      </c>
      <c r="K810">
        <v>0</v>
      </c>
      <c r="L810">
        <v>359</v>
      </c>
      <c r="M810">
        <v>0</v>
      </c>
      <c r="N810">
        <v>0</v>
      </c>
      <c r="O810">
        <v>179.5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f t="shared" si="274"/>
        <v>1</v>
      </c>
      <c r="W810" t="s">
        <v>35</v>
      </c>
      <c r="X810" t="s">
        <v>67</v>
      </c>
      <c r="Y810" t="s">
        <v>41</v>
      </c>
      <c r="Z810">
        <v>1028</v>
      </c>
      <c r="AA810">
        <v>940</v>
      </c>
      <c r="AB810">
        <v>516</v>
      </c>
      <c r="AC810">
        <v>832</v>
      </c>
      <c r="AD810">
        <v>0</v>
      </c>
      <c r="AE810">
        <v>0</v>
      </c>
      <c r="AF810">
        <v>0</v>
      </c>
      <c r="AG810">
        <v>303</v>
      </c>
      <c r="AH810">
        <v>532</v>
      </c>
      <c r="AI810">
        <v>10000000</v>
      </c>
      <c r="AJ810">
        <f t="shared" si="275"/>
        <v>0.67620000000000002</v>
      </c>
      <c r="AK810">
        <f t="shared" si="276"/>
        <v>0.31078753728216202</v>
      </c>
      <c r="AL810">
        <v>1.4059678</v>
      </c>
      <c r="AM810">
        <v>1.2347022999999999</v>
      </c>
      <c r="AN810">
        <f t="shared" si="277"/>
        <v>621.806239917227</v>
      </c>
      <c r="AO810">
        <f t="shared" si="278"/>
        <v>360.30334441967091</v>
      </c>
      <c r="AP810">
        <f t="shared" si="279"/>
        <v>982.10958433689791</v>
      </c>
      <c r="AQ810">
        <f t="shared" si="280"/>
        <v>949.147569860251</v>
      </c>
      <c r="AR810">
        <v>210000</v>
      </c>
      <c r="AS810">
        <v>0.3</v>
      </c>
      <c r="AT810">
        <f t="shared" si="281"/>
        <v>679.38823223590407</v>
      </c>
      <c r="AU810">
        <f t="shared" si="282"/>
        <v>515.44008420743933</v>
      </c>
      <c r="AV810">
        <f t="shared" si="283"/>
        <v>516.49781570356186</v>
      </c>
      <c r="AW810">
        <f t="shared" si="292"/>
        <v>720.99284342967212</v>
      </c>
      <c r="AX810">
        <f t="shared" si="284"/>
        <v>781.46136681425094</v>
      </c>
      <c r="AY810">
        <f t="shared" si="285"/>
        <v>1292.8860362611924</v>
      </c>
      <c r="AZ810">
        <f t="shared" si="286"/>
        <v>1008.2822798711127</v>
      </c>
      <c r="BA810">
        <f t="shared" si="287"/>
        <v>673.22493388605506</v>
      </c>
      <c r="BB810">
        <f t="shared" si="288"/>
        <v>635.52433936535363</v>
      </c>
      <c r="BC810">
        <f t="shared" si="273"/>
        <v>708.88817916598487</v>
      </c>
      <c r="BD810">
        <v>2.4240489457569099E-17</v>
      </c>
      <c r="BE810">
        <v>0.40834359229177097</v>
      </c>
      <c r="BF810">
        <v>1.2814073015873</v>
      </c>
      <c r="BG810">
        <v>898.49129099841502</v>
      </c>
      <c r="BH810">
        <v>0.42262857142857102</v>
      </c>
      <c r="BI810">
        <v>950.31810463654699</v>
      </c>
      <c r="BJ810">
        <v>578.87010632783495</v>
      </c>
      <c r="BK810">
        <v>370.27746353241599</v>
      </c>
    </row>
    <row r="811" spans="1:63" x14ac:dyDescent="0.25">
      <c r="A811" t="s">
        <v>94</v>
      </c>
      <c r="B811">
        <v>809</v>
      </c>
      <c r="C811" t="s">
        <v>110</v>
      </c>
      <c r="D811">
        <v>0</v>
      </c>
      <c r="E811">
        <v>0</v>
      </c>
      <c r="F811">
        <v>71.14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40.909999999999997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f t="shared" si="274"/>
        <v>1</v>
      </c>
      <c r="W811" t="s">
        <v>37</v>
      </c>
      <c r="X811" t="s">
        <v>68</v>
      </c>
      <c r="Y811" t="s">
        <v>69</v>
      </c>
      <c r="Z811">
        <v>320</v>
      </c>
      <c r="AA811">
        <v>113</v>
      </c>
      <c r="AB811" s="1">
        <f t="shared" ref="AB811" si="294">AG811*SQRT(3)</f>
        <v>141.46120156603271</v>
      </c>
      <c r="AC811" s="6">
        <f>(2^(1-AJ811))*AB811</f>
        <v>207.1113217441094</v>
      </c>
      <c r="AD811">
        <v>100.326620648489</v>
      </c>
      <c r="AE811">
        <v>0</v>
      </c>
      <c r="AF811">
        <v>0</v>
      </c>
      <c r="AG811">
        <v>81.672662804036904</v>
      </c>
      <c r="AH811" s="7">
        <f t="shared" ref="AH811:AH837" si="295">(2*AG811)/((AB811/AC811)+0.5)</f>
        <v>138.07484901558013</v>
      </c>
      <c r="AI811">
        <v>10000000</v>
      </c>
      <c r="AJ811">
        <f t="shared" si="275"/>
        <v>0.45</v>
      </c>
      <c r="AK811">
        <f t="shared" si="276"/>
        <v>0.44999999999999996</v>
      </c>
      <c r="AL811">
        <v>0.62061440000000001</v>
      </c>
      <c r="AM811">
        <v>0.38898483</v>
      </c>
      <c r="AN811">
        <f t="shared" si="277"/>
        <v>100.40808682571338</v>
      </c>
      <c r="AO811">
        <f t="shared" si="278"/>
        <v>0</v>
      </c>
      <c r="AP811">
        <f t="shared" si="279"/>
        <v>100.40808682571338</v>
      </c>
      <c r="AQ811">
        <f t="shared" si="280"/>
        <v>97.704774233401693</v>
      </c>
      <c r="AR811">
        <v>97000</v>
      </c>
      <c r="AS811">
        <v>0.34</v>
      </c>
      <c r="AT811">
        <f t="shared" si="281"/>
        <v>97.70477423340165</v>
      </c>
      <c r="AU811">
        <f t="shared" si="282"/>
        <v>97.704774233401622</v>
      </c>
      <c r="AV811">
        <f t="shared" si="283"/>
        <v>100.40808682571335</v>
      </c>
      <c r="AW811">
        <f t="shared" si="292"/>
        <v>100.40808682571338</v>
      </c>
      <c r="AX811">
        <f t="shared" si="284"/>
        <v>100.40808682571338</v>
      </c>
      <c r="AY811">
        <f t="shared" si="285"/>
        <v>100.40808682571338</v>
      </c>
      <c r="AZ811">
        <f t="shared" si="286"/>
        <v>100.40808682571338</v>
      </c>
      <c r="BA811">
        <f t="shared" si="287"/>
        <v>100.40808682571338</v>
      </c>
      <c r="BB811">
        <f t="shared" si="288"/>
        <v>100.40808682571338</v>
      </c>
      <c r="BC811">
        <f t="shared" si="273"/>
        <v>100.40808682571338</v>
      </c>
      <c r="BD811">
        <v>0</v>
      </c>
      <c r="BE811">
        <v>5.0533795211506803E-17</v>
      </c>
      <c r="BF811">
        <v>3.2804889718213E-2</v>
      </c>
      <c r="BG811">
        <v>97.704774233401693</v>
      </c>
      <c r="BH811">
        <v>6.8767256180432001E-2</v>
      </c>
      <c r="BI811">
        <v>100.408086825713</v>
      </c>
      <c r="BJ811">
        <v>97.704774233401693</v>
      </c>
      <c r="BK811">
        <v>0</v>
      </c>
    </row>
    <row r="812" spans="1:63" x14ac:dyDescent="0.25">
      <c r="A812" t="s">
        <v>94</v>
      </c>
      <c r="B812">
        <v>810</v>
      </c>
      <c r="C812" t="s">
        <v>110</v>
      </c>
      <c r="D812">
        <v>0</v>
      </c>
      <c r="E812">
        <v>0</v>
      </c>
      <c r="F812">
        <v>362</v>
      </c>
      <c r="G812">
        <v>0</v>
      </c>
      <c r="H812">
        <v>0</v>
      </c>
      <c r="I812">
        <v>-170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f t="shared" si="274"/>
        <v>1</v>
      </c>
      <c r="W812" t="s">
        <v>19</v>
      </c>
      <c r="X812" t="s">
        <v>70</v>
      </c>
      <c r="Y812" t="s">
        <v>41</v>
      </c>
      <c r="Z812">
        <v>780</v>
      </c>
      <c r="AA812">
        <v>660</v>
      </c>
      <c r="AB812">
        <v>361</v>
      </c>
      <c r="AC812">
        <v>600</v>
      </c>
      <c r="AD812">
        <v>0</v>
      </c>
      <c r="AE812">
        <v>0</v>
      </c>
      <c r="AF812">
        <v>0</v>
      </c>
      <c r="AG812">
        <v>228</v>
      </c>
      <c r="AH812" s="7">
        <f t="shared" si="295"/>
        <v>413.91830559757943</v>
      </c>
      <c r="AI812">
        <v>2000000</v>
      </c>
      <c r="AJ812">
        <f t="shared" si="275"/>
        <v>0.7258</v>
      </c>
      <c r="AK812">
        <f t="shared" si="276"/>
        <v>0.26703633639129021</v>
      </c>
      <c r="AL812">
        <v>0.99692506000000003</v>
      </c>
      <c r="AM812">
        <v>0.99717739999999999</v>
      </c>
      <c r="AN812">
        <f t="shared" si="277"/>
        <v>362</v>
      </c>
      <c r="AO812">
        <f t="shared" si="278"/>
        <v>170</v>
      </c>
      <c r="AP812">
        <f t="shared" si="279"/>
        <v>532</v>
      </c>
      <c r="AQ812">
        <f t="shared" si="280"/>
        <v>532</v>
      </c>
      <c r="AR812">
        <v>210000</v>
      </c>
      <c r="AS812">
        <v>0.28999999999999998</v>
      </c>
      <c r="AT812">
        <f t="shared" si="281"/>
        <v>402.30520368956576</v>
      </c>
      <c r="AU812">
        <f t="shared" si="282"/>
        <v>362.3935988467743</v>
      </c>
      <c r="AV812">
        <f t="shared" si="283"/>
        <v>362.42880735522618</v>
      </c>
      <c r="AW812">
        <f t="shared" si="292"/>
        <v>402.30520368956576</v>
      </c>
      <c r="AX812">
        <f t="shared" si="284"/>
        <v>438.84393581317721</v>
      </c>
      <c r="AY812">
        <f t="shared" si="285"/>
        <v>563.77049180327867</v>
      </c>
      <c r="AZ812">
        <f t="shared" si="286"/>
        <v>487.59183673469386</v>
      </c>
      <c r="BA812">
        <f t="shared" si="287"/>
        <v>374.6410999533831</v>
      </c>
      <c r="BB812">
        <f t="shared" si="288"/>
        <v>363.60045830826658</v>
      </c>
      <c r="BC812">
        <f t="shared" si="273"/>
        <v>380.05314926660913</v>
      </c>
      <c r="BD812">
        <v>0</v>
      </c>
      <c r="BE812">
        <v>0</v>
      </c>
      <c r="BF812">
        <v>0.449244444444444</v>
      </c>
      <c r="BG812">
        <v>532</v>
      </c>
      <c r="BH812">
        <v>0.20685873015872999</v>
      </c>
      <c r="BI812">
        <v>532</v>
      </c>
      <c r="BJ812">
        <v>362</v>
      </c>
      <c r="BK812">
        <v>170</v>
      </c>
    </row>
    <row r="813" spans="1:63" x14ac:dyDescent="0.25">
      <c r="A813" t="s">
        <v>94</v>
      </c>
      <c r="B813">
        <v>811</v>
      </c>
      <c r="C813" t="s">
        <v>110</v>
      </c>
      <c r="D813">
        <v>0</v>
      </c>
      <c r="E813">
        <v>0</v>
      </c>
      <c r="F813">
        <v>336</v>
      </c>
      <c r="G813">
        <v>0</v>
      </c>
      <c r="H813">
        <v>0</v>
      </c>
      <c r="I813">
        <v>150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f t="shared" si="274"/>
        <v>1</v>
      </c>
      <c r="W813" t="s">
        <v>19</v>
      </c>
      <c r="X813" t="s">
        <v>70</v>
      </c>
      <c r="Y813" t="s">
        <v>41</v>
      </c>
      <c r="Z813">
        <v>780</v>
      </c>
      <c r="AA813">
        <v>660</v>
      </c>
      <c r="AB813">
        <v>361</v>
      </c>
      <c r="AC813">
        <v>600</v>
      </c>
      <c r="AD813">
        <v>0</v>
      </c>
      <c r="AE813">
        <v>0</v>
      </c>
      <c r="AF813">
        <v>0</v>
      </c>
      <c r="AG813">
        <v>228</v>
      </c>
      <c r="AH813" s="7">
        <f t="shared" si="295"/>
        <v>413.91830559757943</v>
      </c>
      <c r="AI813">
        <v>2000000</v>
      </c>
      <c r="AJ813">
        <f t="shared" si="275"/>
        <v>0.7258</v>
      </c>
      <c r="AK813">
        <f t="shared" si="276"/>
        <v>0.26703633639129021</v>
      </c>
      <c r="AL813">
        <v>0.80593305999999998</v>
      </c>
      <c r="AM813">
        <v>0.80046313999999996</v>
      </c>
      <c r="AN813">
        <f t="shared" si="277"/>
        <v>336</v>
      </c>
      <c r="AO813">
        <f t="shared" si="278"/>
        <v>150</v>
      </c>
      <c r="AP813">
        <f t="shared" si="279"/>
        <v>486</v>
      </c>
      <c r="AQ813">
        <f t="shared" si="280"/>
        <v>486</v>
      </c>
      <c r="AR813">
        <v>210000</v>
      </c>
      <c r="AS813">
        <v>0.28999999999999998</v>
      </c>
      <c r="AT813">
        <f t="shared" si="281"/>
        <v>371.78572660706436</v>
      </c>
      <c r="AU813">
        <f t="shared" si="282"/>
        <v>361.67995152217543</v>
      </c>
      <c r="AV813">
        <f t="shared" si="283"/>
        <v>360.950480340345</v>
      </c>
      <c r="AW813">
        <f t="shared" si="292"/>
        <v>371.78572660706436</v>
      </c>
      <c r="AX813">
        <f t="shared" si="284"/>
        <v>404.09899777158569</v>
      </c>
      <c r="AY813">
        <f t="shared" si="285"/>
        <v>495.99999999999994</v>
      </c>
      <c r="AZ813">
        <f t="shared" si="286"/>
        <v>434.8235294117647</v>
      </c>
      <c r="BA813">
        <f t="shared" si="287"/>
        <v>345.02901270450161</v>
      </c>
      <c r="BB813">
        <f t="shared" si="288"/>
        <v>336.89885331997891</v>
      </c>
      <c r="BC813">
        <f t="shared" si="273"/>
        <v>348.90322580645164</v>
      </c>
      <c r="BD813">
        <v>0</v>
      </c>
      <c r="BE813">
        <v>0</v>
      </c>
      <c r="BF813">
        <v>0.37491428571428498</v>
      </c>
      <c r="BG813">
        <v>485.99999999999898</v>
      </c>
      <c r="BH813">
        <v>0.20685873015872999</v>
      </c>
      <c r="BI813">
        <v>486</v>
      </c>
      <c r="BJ813">
        <v>336</v>
      </c>
      <c r="BK813">
        <v>150</v>
      </c>
    </row>
    <row r="814" spans="1:63" x14ac:dyDescent="0.25">
      <c r="A814" t="s">
        <v>94</v>
      </c>
      <c r="B814">
        <v>812</v>
      </c>
      <c r="C814" t="s">
        <v>110</v>
      </c>
      <c r="D814">
        <v>0</v>
      </c>
      <c r="E814">
        <v>0</v>
      </c>
      <c r="F814">
        <v>338</v>
      </c>
      <c r="G814">
        <v>0</v>
      </c>
      <c r="H814">
        <v>0</v>
      </c>
      <c r="I814">
        <v>-338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f t="shared" si="274"/>
        <v>1</v>
      </c>
      <c r="W814" t="s">
        <v>19</v>
      </c>
      <c r="X814" t="s">
        <v>70</v>
      </c>
      <c r="Y814" t="s">
        <v>41</v>
      </c>
      <c r="Z814">
        <v>780</v>
      </c>
      <c r="AA814">
        <v>660</v>
      </c>
      <c r="AB814">
        <v>361</v>
      </c>
      <c r="AC814">
        <v>600</v>
      </c>
      <c r="AD814">
        <v>0</v>
      </c>
      <c r="AE814">
        <v>0</v>
      </c>
      <c r="AF814">
        <v>0</v>
      </c>
      <c r="AG814">
        <v>228</v>
      </c>
      <c r="AH814" s="7">
        <f t="shared" si="295"/>
        <v>413.91830559757943</v>
      </c>
      <c r="AI814">
        <v>2000000</v>
      </c>
      <c r="AJ814">
        <f t="shared" si="275"/>
        <v>0.7258</v>
      </c>
      <c r="AK814">
        <f t="shared" si="276"/>
        <v>0.26703633639129021</v>
      </c>
      <c r="AL814">
        <v>0.90224146999999999</v>
      </c>
      <c r="AM814">
        <v>0.90412824999999997</v>
      </c>
      <c r="AN814">
        <f t="shared" si="277"/>
        <v>338</v>
      </c>
      <c r="AO814">
        <f t="shared" si="278"/>
        <v>338</v>
      </c>
      <c r="AP814">
        <f t="shared" si="279"/>
        <v>676</v>
      </c>
      <c r="AQ814">
        <f t="shared" si="280"/>
        <v>676</v>
      </c>
      <c r="AR814">
        <v>210000</v>
      </c>
      <c r="AS814">
        <v>0.28999999999999998</v>
      </c>
      <c r="AT814">
        <f t="shared" si="281"/>
        <v>408.75127946352421</v>
      </c>
      <c r="AU814">
        <f t="shared" si="282"/>
        <v>361.22431216005282</v>
      </c>
      <c r="AV814">
        <f t="shared" si="283"/>
        <v>361.69703623154629</v>
      </c>
      <c r="AW814">
        <f t="shared" si="292"/>
        <v>408.75127946352421</v>
      </c>
      <c r="AX814">
        <f t="shared" si="284"/>
        <v>478.00418408210612</v>
      </c>
      <c r="AY814">
        <f t="shared" si="285"/>
        <v>854.94117647058829</v>
      </c>
      <c r="AZ814">
        <f t="shared" si="286"/>
        <v>692.79503105590061</v>
      </c>
      <c r="BA814">
        <f t="shared" si="287"/>
        <v>393.52056158825525</v>
      </c>
      <c r="BB814">
        <f t="shared" si="288"/>
        <v>362.9664962221006</v>
      </c>
      <c r="BC814">
        <f t="shared" si="273"/>
        <v>416.14227086183314</v>
      </c>
      <c r="BD814">
        <v>0</v>
      </c>
      <c r="BE814">
        <v>0</v>
      </c>
      <c r="BF814">
        <v>0.72535873015872998</v>
      </c>
      <c r="BG814">
        <v>676</v>
      </c>
      <c r="BH814">
        <v>0.20685873015872999</v>
      </c>
      <c r="BI814">
        <v>676</v>
      </c>
      <c r="BJ814">
        <v>338</v>
      </c>
      <c r="BK814">
        <v>338</v>
      </c>
    </row>
    <row r="815" spans="1:63" x14ac:dyDescent="0.25">
      <c r="A815" t="s">
        <v>94</v>
      </c>
      <c r="B815">
        <v>813</v>
      </c>
      <c r="C815" t="s">
        <v>110</v>
      </c>
      <c r="D815">
        <v>0</v>
      </c>
      <c r="E815">
        <v>0</v>
      </c>
      <c r="F815">
        <v>261</v>
      </c>
      <c r="G815">
        <v>0</v>
      </c>
      <c r="H815">
        <v>0</v>
      </c>
      <c r="I815">
        <v>450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f t="shared" si="274"/>
        <v>1</v>
      </c>
      <c r="W815" t="s">
        <v>19</v>
      </c>
      <c r="X815" t="s">
        <v>70</v>
      </c>
      <c r="Y815" t="s">
        <v>41</v>
      </c>
      <c r="Z815">
        <v>780</v>
      </c>
      <c r="AA815">
        <v>660</v>
      </c>
      <c r="AB815">
        <v>361</v>
      </c>
      <c r="AC815">
        <v>600</v>
      </c>
      <c r="AD815">
        <v>0</v>
      </c>
      <c r="AE815">
        <v>0</v>
      </c>
      <c r="AF815">
        <v>0</v>
      </c>
      <c r="AG815">
        <v>228</v>
      </c>
      <c r="AH815" s="7">
        <f t="shared" si="295"/>
        <v>413.91830559757943</v>
      </c>
      <c r="AI815">
        <v>2000000</v>
      </c>
      <c r="AJ815">
        <f t="shared" si="275"/>
        <v>0.7258</v>
      </c>
      <c r="AK815">
        <f t="shared" si="276"/>
        <v>0.26703633639129021</v>
      </c>
      <c r="AL815">
        <v>0.67648010000000003</v>
      </c>
      <c r="AM815">
        <v>0.67987920000000002</v>
      </c>
      <c r="AN815">
        <f t="shared" si="277"/>
        <v>261</v>
      </c>
      <c r="AO815">
        <f t="shared" si="278"/>
        <v>450</v>
      </c>
      <c r="AP815">
        <f t="shared" si="279"/>
        <v>711</v>
      </c>
      <c r="AQ815">
        <f t="shared" si="280"/>
        <v>710.99999999999898</v>
      </c>
      <c r="AR815">
        <v>210000</v>
      </c>
      <c r="AS815">
        <v>0.28999999999999998</v>
      </c>
      <c r="AT815">
        <f t="shared" si="281"/>
        <v>343.54238372170323</v>
      </c>
      <c r="AU815">
        <f t="shared" si="282"/>
        <v>359.72149767376504</v>
      </c>
      <c r="AV815">
        <f t="shared" si="283"/>
        <v>360.94894777280922</v>
      </c>
      <c r="AW815">
        <f t="shared" si="292"/>
        <v>343.54238372170329</v>
      </c>
      <c r="AX815">
        <f t="shared" si="284"/>
        <v>430.77952597587552</v>
      </c>
      <c r="AY815">
        <f t="shared" si="285"/>
        <v>972.81818181818164</v>
      </c>
      <c r="AZ815">
        <f t="shared" si="286"/>
        <v>820.28571428571411</v>
      </c>
      <c r="BA815">
        <f t="shared" si="287"/>
        <v>356.79051963788908</v>
      </c>
      <c r="BB815">
        <f t="shared" si="288"/>
        <v>332.95476254009395</v>
      </c>
      <c r="BC815">
        <f t="shared" si="273"/>
        <v>391.21064301552104</v>
      </c>
      <c r="BD815">
        <v>0</v>
      </c>
      <c r="BE815">
        <v>0</v>
      </c>
      <c r="BF815">
        <v>0.80241428571428497</v>
      </c>
      <c r="BG815">
        <v>710.99999999999898</v>
      </c>
      <c r="BH815">
        <v>0.20685873015872999</v>
      </c>
      <c r="BI815">
        <v>711</v>
      </c>
      <c r="BJ815">
        <v>261</v>
      </c>
      <c r="BK815">
        <v>449.99999999999898</v>
      </c>
    </row>
    <row r="816" spans="1:63" x14ac:dyDescent="0.25">
      <c r="A816" t="s">
        <v>94</v>
      </c>
      <c r="B816">
        <v>814</v>
      </c>
      <c r="C816" t="s">
        <v>109</v>
      </c>
      <c r="D816">
        <v>0</v>
      </c>
      <c r="E816">
        <v>289</v>
      </c>
      <c r="F816">
        <v>146</v>
      </c>
      <c r="G816">
        <v>0</v>
      </c>
      <c r="H816">
        <v>340</v>
      </c>
      <c r="I816">
        <v>170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f t="shared" si="274"/>
        <v>1</v>
      </c>
      <c r="W816" t="s">
        <v>33</v>
      </c>
      <c r="X816" t="s">
        <v>70</v>
      </c>
      <c r="Y816" t="s">
        <v>41</v>
      </c>
      <c r="Z816">
        <v>780</v>
      </c>
      <c r="AA816">
        <v>660</v>
      </c>
      <c r="AB816">
        <v>340</v>
      </c>
      <c r="AC816">
        <v>600</v>
      </c>
      <c r="AD816">
        <v>0</v>
      </c>
      <c r="AE816">
        <v>0</v>
      </c>
      <c r="AF816">
        <v>0</v>
      </c>
      <c r="AG816">
        <v>228</v>
      </c>
      <c r="AH816" s="7">
        <f t="shared" si="295"/>
        <v>427.5</v>
      </c>
      <c r="AI816">
        <v>2000000</v>
      </c>
      <c r="AJ816">
        <f t="shared" si="275"/>
        <v>0.7258</v>
      </c>
      <c r="AK816">
        <f t="shared" si="276"/>
        <v>0.18057224564182084</v>
      </c>
      <c r="AL816">
        <v>0.60722989999999999</v>
      </c>
      <c r="AM816">
        <v>0.76743380000000005</v>
      </c>
      <c r="AN816">
        <f t="shared" si="277"/>
        <v>250.28583659488206</v>
      </c>
      <c r="AO816">
        <f t="shared" si="278"/>
        <v>294.44863728670913</v>
      </c>
      <c r="AP816">
        <f t="shared" si="279"/>
        <v>544.73447388159116</v>
      </c>
      <c r="AQ816">
        <f t="shared" si="280"/>
        <v>616.61690098358997</v>
      </c>
      <c r="AR816">
        <v>210000</v>
      </c>
      <c r="AS816">
        <v>0.28999999999999998</v>
      </c>
      <c r="AT816">
        <f t="shared" si="281"/>
        <v>350.80841734780279</v>
      </c>
      <c r="AU816">
        <f t="shared" si="282"/>
        <v>339.64035867928527</v>
      </c>
      <c r="AV816">
        <f t="shared" si="283"/>
        <v>339.69864944088278</v>
      </c>
      <c r="AW816">
        <f t="shared" si="292"/>
        <v>309.77540719481198</v>
      </c>
      <c r="AX816">
        <f t="shared" si="284"/>
        <v>369.2415517212641</v>
      </c>
      <c r="AY816">
        <f t="shared" si="285"/>
        <v>553.84310849998963</v>
      </c>
      <c r="AZ816">
        <f t="shared" si="286"/>
        <v>451.88903394181261</v>
      </c>
      <c r="BA816">
        <f t="shared" si="287"/>
        <v>279.65959531533088</v>
      </c>
      <c r="BB816">
        <f t="shared" si="288"/>
        <v>260.60996681438763</v>
      </c>
      <c r="BC816">
        <f t="shared" si="273"/>
        <v>291.88020506867213</v>
      </c>
      <c r="BD816">
        <v>1.2830386869298501E-8</v>
      </c>
      <c r="BE816">
        <v>1.60965720977513E-3</v>
      </c>
      <c r="BF816">
        <v>0.60351409523809496</v>
      </c>
      <c r="BG816">
        <v>616.61485548111796</v>
      </c>
      <c r="BH816">
        <v>0.18349206349206301</v>
      </c>
      <c r="BI816">
        <v>544.73204421990795</v>
      </c>
      <c r="BJ816">
        <v>283.486295965078</v>
      </c>
      <c r="BK816">
        <v>333.13060501851197</v>
      </c>
    </row>
    <row r="817" spans="1:63" x14ac:dyDescent="0.25">
      <c r="A817" t="s">
        <v>94</v>
      </c>
      <c r="B817">
        <v>815</v>
      </c>
      <c r="C817" t="s">
        <v>110</v>
      </c>
      <c r="D817">
        <v>0</v>
      </c>
      <c r="E817">
        <v>261</v>
      </c>
      <c r="F817">
        <v>261</v>
      </c>
      <c r="G817">
        <v>0</v>
      </c>
      <c r="H817">
        <v>340</v>
      </c>
      <c r="I817">
        <v>170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f t="shared" si="274"/>
        <v>1</v>
      </c>
      <c r="W817" t="s">
        <v>33</v>
      </c>
      <c r="X817" t="s">
        <v>70</v>
      </c>
      <c r="Y817" t="s">
        <v>41</v>
      </c>
      <c r="Z817">
        <v>780</v>
      </c>
      <c r="AA817">
        <v>660</v>
      </c>
      <c r="AB817">
        <v>340</v>
      </c>
      <c r="AC817">
        <v>600</v>
      </c>
      <c r="AD817">
        <v>0</v>
      </c>
      <c r="AE817">
        <v>0</v>
      </c>
      <c r="AF817">
        <v>0</v>
      </c>
      <c r="AG817">
        <v>228</v>
      </c>
      <c r="AH817" s="7">
        <f t="shared" si="295"/>
        <v>427.5</v>
      </c>
      <c r="AI817">
        <v>2000000</v>
      </c>
      <c r="AJ817">
        <f t="shared" si="275"/>
        <v>0.7258</v>
      </c>
      <c r="AK817">
        <f t="shared" si="276"/>
        <v>0.18057224564182084</v>
      </c>
      <c r="AL817">
        <v>0.64878709999999995</v>
      </c>
      <c r="AM817">
        <v>0.8829785</v>
      </c>
      <c r="AN817">
        <f t="shared" si="277"/>
        <v>261</v>
      </c>
      <c r="AO817">
        <f t="shared" si="278"/>
        <v>294.44863728670913</v>
      </c>
      <c r="AP817">
        <f t="shared" si="279"/>
        <v>555.44863728670907</v>
      </c>
      <c r="AQ817">
        <f t="shared" si="280"/>
        <v>644.14800003043001</v>
      </c>
      <c r="AR817">
        <v>210000</v>
      </c>
      <c r="AS817">
        <v>0.28999999999999998</v>
      </c>
      <c r="AT817">
        <f t="shared" si="281"/>
        <v>379.740562283646</v>
      </c>
      <c r="AU817">
        <f t="shared" si="282"/>
        <v>338.67800500839417</v>
      </c>
      <c r="AV817">
        <f t="shared" si="283"/>
        <v>340.28243514413526</v>
      </c>
      <c r="AW817">
        <f t="shared" si="292"/>
        <v>321.05470525214798</v>
      </c>
      <c r="AX817">
        <f t="shared" si="284"/>
        <v>380.75201159262582</v>
      </c>
      <c r="AY817">
        <f t="shared" si="285"/>
        <v>577.55186344193305</v>
      </c>
      <c r="AZ817">
        <f t="shared" si="286"/>
        <v>471.23336846949991</v>
      </c>
      <c r="BA817">
        <f t="shared" si="287"/>
        <v>291.63118205304755</v>
      </c>
      <c r="BB817">
        <f t="shared" si="288"/>
        <v>271.76608258761553</v>
      </c>
      <c r="BC817">
        <f t="shared" si="273"/>
        <v>304.37492811960897</v>
      </c>
      <c r="BD817">
        <v>0</v>
      </c>
      <c r="BE817">
        <v>0.12686345250138101</v>
      </c>
      <c r="BF817">
        <v>0.62972066666666604</v>
      </c>
      <c r="BG817">
        <v>629.86031784833006</v>
      </c>
      <c r="BH817">
        <v>0.18349206349206301</v>
      </c>
      <c r="BI817">
        <v>536.59202379461397</v>
      </c>
      <c r="BJ817">
        <v>311.01739501191798</v>
      </c>
      <c r="BK817">
        <v>333.13060501851197</v>
      </c>
    </row>
    <row r="818" spans="1:63" x14ac:dyDescent="0.25">
      <c r="A818" t="s">
        <v>94</v>
      </c>
      <c r="B818">
        <v>816</v>
      </c>
      <c r="C818" t="s">
        <v>110</v>
      </c>
      <c r="D818">
        <v>0</v>
      </c>
      <c r="E818">
        <v>275</v>
      </c>
      <c r="F818">
        <v>275</v>
      </c>
      <c r="G818">
        <v>0</v>
      </c>
      <c r="H818">
        <v>340</v>
      </c>
      <c r="I818">
        <v>170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60</v>
      </c>
      <c r="R818">
        <v>0</v>
      </c>
      <c r="S818">
        <v>0</v>
      </c>
      <c r="T818">
        <v>0</v>
      </c>
      <c r="U818">
        <v>0</v>
      </c>
      <c r="V818">
        <f t="shared" si="274"/>
        <v>0</v>
      </c>
      <c r="W818" t="s">
        <v>33</v>
      </c>
      <c r="X818" t="s">
        <v>70</v>
      </c>
      <c r="Y818" t="s">
        <v>41</v>
      </c>
      <c r="Z818">
        <v>780</v>
      </c>
      <c r="AA818">
        <v>660</v>
      </c>
      <c r="AB818">
        <v>340</v>
      </c>
      <c r="AC818">
        <v>600</v>
      </c>
      <c r="AD818">
        <v>0</v>
      </c>
      <c r="AE818">
        <v>0</v>
      </c>
      <c r="AF818">
        <v>0</v>
      </c>
      <c r="AG818">
        <v>228</v>
      </c>
      <c r="AH818" s="7">
        <f t="shared" si="295"/>
        <v>427.5</v>
      </c>
      <c r="AI818">
        <v>2000000</v>
      </c>
      <c r="AJ818">
        <f t="shared" si="275"/>
        <v>0.7258</v>
      </c>
      <c r="AK818">
        <f t="shared" si="276"/>
        <v>0.18057224564182084</v>
      </c>
      <c r="AL818">
        <v>0.71060659999999998</v>
      </c>
      <c r="AM818">
        <v>0.76756999999999997</v>
      </c>
      <c r="AN818">
        <f t="shared" si="277"/>
        <v>275</v>
      </c>
      <c r="AO818">
        <f t="shared" si="278"/>
        <v>294.44863728670913</v>
      </c>
      <c r="AP818">
        <f t="shared" si="279"/>
        <v>569.44863728670907</v>
      </c>
      <c r="AQ818">
        <f t="shared" si="280"/>
        <v>616.90185116039595</v>
      </c>
      <c r="AR818">
        <v>210000</v>
      </c>
      <c r="AS818">
        <v>0.28999999999999998</v>
      </c>
      <c r="AT818">
        <f t="shared" si="281"/>
        <v>351.10879057762986</v>
      </c>
      <c r="AU818">
        <f t="shared" si="282"/>
        <v>339.90289771869436</v>
      </c>
      <c r="AV818">
        <f t="shared" si="283"/>
        <v>339.48162700637454</v>
      </c>
      <c r="AW818">
        <f t="shared" si="292"/>
        <v>335.74790310484485</v>
      </c>
      <c r="AX818">
        <f t="shared" si="284"/>
        <v>395.72512588139386</v>
      </c>
      <c r="AY818">
        <f t="shared" si="285"/>
        <v>608.53165688326283</v>
      </c>
      <c r="AZ818">
        <f t="shared" si="286"/>
        <v>496.51025413453056</v>
      </c>
      <c r="BA818">
        <f t="shared" si="287"/>
        <v>307.27423396393903</v>
      </c>
      <c r="BB818">
        <f t="shared" si="288"/>
        <v>286.34357360764091</v>
      </c>
      <c r="BC818">
        <f t="shared" si="273"/>
        <v>320.70155261644624</v>
      </c>
      <c r="BD818">
        <v>0.65825938497053704</v>
      </c>
      <c r="BE818">
        <v>0.30855843422423002</v>
      </c>
      <c r="BF818">
        <v>0.58956833082267401</v>
      </c>
      <c r="BG818">
        <v>609.44897113563502</v>
      </c>
      <c r="BH818">
        <v>0.18349206349206301</v>
      </c>
      <c r="BI818">
        <v>532.41771088795997</v>
      </c>
      <c r="BJ818">
        <v>283.77124614188398</v>
      </c>
      <c r="BK818">
        <v>333.13060501851197</v>
      </c>
    </row>
    <row r="819" spans="1:63" x14ac:dyDescent="0.25">
      <c r="A819" t="s">
        <v>94</v>
      </c>
      <c r="B819">
        <v>817</v>
      </c>
      <c r="C819" t="s">
        <v>109</v>
      </c>
      <c r="D819">
        <v>0</v>
      </c>
      <c r="E819">
        <v>240</v>
      </c>
      <c r="F819">
        <v>240</v>
      </c>
      <c r="G819">
        <v>0</v>
      </c>
      <c r="H819">
        <v>340</v>
      </c>
      <c r="I819">
        <v>170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90</v>
      </c>
      <c r="R819">
        <v>0</v>
      </c>
      <c r="S819">
        <v>0</v>
      </c>
      <c r="T819">
        <v>0</v>
      </c>
      <c r="U819">
        <v>0</v>
      </c>
      <c r="V819">
        <f t="shared" si="274"/>
        <v>0</v>
      </c>
      <c r="W819" t="s">
        <v>33</v>
      </c>
      <c r="X819" t="s">
        <v>70</v>
      </c>
      <c r="Y819" t="s">
        <v>41</v>
      </c>
      <c r="Z819">
        <v>780</v>
      </c>
      <c r="AA819">
        <v>660</v>
      </c>
      <c r="AB819">
        <v>340</v>
      </c>
      <c r="AC819">
        <v>600</v>
      </c>
      <c r="AD819">
        <v>0</v>
      </c>
      <c r="AE819">
        <v>0</v>
      </c>
      <c r="AF819">
        <v>0</v>
      </c>
      <c r="AG819">
        <v>228</v>
      </c>
      <c r="AH819" s="7">
        <f t="shared" si="295"/>
        <v>427.5</v>
      </c>
      <c r="AI819">
        <v>2000000</v>
      </c>
      <c r="AJ819">
        <f t="shared" si="275"/>
        <v>0.7258</v>
      </c>
      <c r="AK819">
        <f t="shared" si="276"/>
        <v>0.18057224564182084</v>
      </c>
      <c r="AL819">
        <v>0.56364219999999998</v>
      </c>
      <c r="AM819">
        <v>0.72359859999999998</v>
      </c>
      <c r="AN819">
        <f t="shared" si="277"/>
        <v>240</v>
      </c>
      <c r="AO819">
        <f t="shared" si="278"/>
        <v>294.44863728670913</v>
      </c>
      <c r="AP819">
        <f t="shared" si="279"/>
        <v>534.44863728670907</v>
      </c>
      <c r="AQ819">
        <f t="shared" si="280"/>
        <v>605.70246298520692</v>
      </c>
      <c r="AR819">
        <v>210000</v>
      </c>
      <c r="AS819">
        <v>0.28999999999999998</v>
      </c>
      <c r="AT819">
        <f t="shared" si="281"/>
        <v>339.28732154102693</v>
      </c>
      <c r="AU819">
        <f t="shared" si="282"/>
        <v>339.88424133668025</v>
      </c>
      <c r="AV819">
        <f t="shared" si="283"/>
        <v>340.3537579867226</v>
      </c>
      <c r="AW819">
        <f t="shared" si="292"/>
        <v>298.91598299383077</v>
      </c>
      <c r="AX819">
        <f t="shared" si="284"/>
        <v>358.14476535168035</v>
      </c>
      <c r="AY819">
        <f t="shared" si="285"/>
        <v>531.08217327993839</v>
      </c>
      <c r="AZ819">
        <f t="shared" si="286"/>
        <v>433.31803997195391</v>
      </c>
      <c r="BA819">
        <f t="shared" si="287"/>
        <v>268.1666041867104</v>
      </c>
      <c r="BB819">
        <f t="shared" si="288"/>
        <v>249.89984605757752</v>
      </c>
      <c r="BC819">
        <f t="shared" si="273"/>
        <v>279.88499137435309</v>
      </c>
      <c r="BD819">
        <v>1</v>
      </c>
      <c r="BE819">
        <v>0.38623840525314701</v>
      </c>
      <c r="BF819">
        <v>0.48906666666666598</v>
      </c>
      <c r="BG819">
        <v>555.07837284477205</v>
      </c>
      <c r="BH819">
        <v>0.18349206349206301</v>
      </c>
      <c r="BI819">
        <v>526.96300317218902</v>
      </c>
      <c r="BJ819">
        <v>272.57185796669501</v>
      </c>
      <c r="BK819">
        <v>333.13060501851197</v>
      </c>
    </row>
    <row r="820" spans="1:63" x14ac:dyDescent="0.25">
      <c r="A820" t="s">
        <v>94</v>
      </c>
      <c r="B820">
        <v>818</v>
      </c>
      <c r="C820" t="s">
        <v>109</v>
      </c>
      <c r="D820">
        <v>0</v>
      </c>
      <c r="E820">
        <v>196</v>
      </c>
      <c r="F820">
        <v>196</v>
      </c>
      <c r="G820">
        <v>0</v>
      </c>
      <c r="H820">
        <v>340</v>
      </c>
      <c r="I820">
        <v>170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180</v>
      </c>
      <c r="R820">
        <v>0</v>
      </c>
      <c r="S820">
        <v>0</v>
      </c>
      <c r="T820">
        <v>0</v>
      </c>
      <c r="U820">
        <v>0</v>
      </c>
      <c r="V820">
        <f t="shared" si="274"/>
        <v>0</v>
      </c>
      <c r="W820" t="s">
        <v>33</v>
      </c>
      <c r="X820" t="s">
        <v>70</v>
      </c>
      <c r="Y820" t="s">
        <v>41</v>
      </c>
      <c r="Z820">
        <v>780</v>
      </c>
      <c r="AA820">
        <v>660</v>
      </c>
      <c r="AB820">
        <v>340</v>
      </c>
      <c r="AC820">
        <v>600</v>
      </c>
      <c r="AD820">
        <v>0</v>
      </c>
      <c r="AE820">
        <v>0</v>
      </c>
      <c r="AF820">
        <v>0</v>
      </c>
      <c r="AG820">
        <v>228</v>
      </c>
      <c r="AH820" s="7">
        <f t="shared" si="295"/>
        <v>427.5</v>
      </c>
      <c r="AI820">
        <v>2000000</v>
      </c>
      <c r="AJ820">
        <f t="shared" si="275"/>
        <v>0.7258</v>
      </c>
      <c r="AK820">
        <f t="shared" si="276"/>
        <v>0.18057224564182084</v>
      </c>
      <c r="AL820">
        <v>0.40002460000000001</v>
      </c>
      <c r="AM820">
        <v>0.8929996</v>
      </c>
      <c r="AN820">
        <f t="shared" si="277"/>
        <v>196</v>
      </c>
      <c r="AO820">
        <f t="shared" si="278"/>
        <v>294.44863728670913</v>
      </c>
      <c r="AP820">
        <f t="shared" si="279"/>
        <v>490.44863728670913</v>
      </c>
      <c r="AQ820">
        <f t="shared" si="280"/>
        <v>647.95322174100795</v>
      </c>
      <c r="AR820">
        <v>210000</v>
      </c>
      <c r="AS820">
        <v>0.28999999999999998</v>
      </c>
      <c r="AT820">
        <f t="shared" si="281"/>
        <v>383.72625725194564</v>
      </c>
      <c r="AU820">
        <f t="shared" si="282"/>
        <v>340.10120193940969</v>
      </c>
      <c r="AV820">
        <f t="shared" si="283"/>
        <v>339.81985383523897</v>
      </c>
      <c r="AW820">
        <f t="shared" si="292"/>
        <v>252.0462284237214</v>
      </c>
      <c r="AX820">
        <f t="shared" si="284"/>
        <v>310.04504980437116</v>
      </c>
      <c r="AY820">
        <f t="shared" si="285"/>
        <v>433.7171081786164</v>
      </c>
      <c r="AZ820">
        <f t="shared" si="286"/>
        <v>353.87639931042906</v>
      </c>
      <c r="BA820">
        <f t="shared" si="287"/>
        <v>219.00272675248016</v>
      </c>
      <c r="BB820">
        <f t="shared" si="288"/>
        <v>204.08487428035497</v>
      </c>
      <c r="BC820">
        <f t="shared" si="273"/>
        <v>228.57274295572168</v>
      </c>
      <c r="BD820">
        <v>1.1453918501000999E-8</v>
      </c>
      <c r="BE820">
        <v>0.54289201283312205</v>
      </c>
      <c r="BF820">
        <v>0.46992838095237999</v>
      </c>
      <c r="BG820">
        <v>544.10925373494604</v>
      </c>
      <c r="BH820">
        <v>0.18349206349206301</v>
      </c>
      <c r="BI820">
        <v>549.461554615061</v>
      </c>
      <c r="BJ820">
        <v>314.82261672249598</v>
      </c>
      <c r="BK820">
        <v>333.13060501851197</v>
      </c>
    </row>
    <row r="821" spans="1:63" x14ac:dyDescent="0.25">
      <c r="A821" t="s">
        <v>94</v>
      </c>
      <c r="B821">
        <v>819</v>
      </c>
      <c r="C821" t="s">
        <v>109</v>
      </c>
      <c r="D821">
        <v>0</v>
      </c>
      <c r="E821">
        <v>0</v>
      </c>
      <c r="F821">
        <v>261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130.5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60</v>
      </c>
      <c r="V821">
        <f t="shared" si="274"/>
        <v>0</v>
      </c>
      <c r="W821" t="s">
        <v>18</v>
      </c>
      <c r="X821" t="s">
        <v>70</v>
      </c>
      <c r="Y821" t="s">
        <v>41</v>
      </c>
      <c r="Z821">
        <v>780</v>
      </c>
      <c r="AA821">
        <v>660</v>
      </c>
      <c r="AB821">
        <v>340</v>
      </c>
      <c r="AC821">
        <v>600</v>
      </c>
      <c r="AD821">
        <v>0</v>
      </c>
      <c r="AE821">
        <v>0</v>
      </c>
      <c r="AF821">
        <v>0</v>
      </c>
      <c r="AG821">
        <v>228</v>
      </c>
      <c r="AH821" s="7">
        <f t="shared" si="295"/>
        <v>427.5</v>
      </c>
      <c r="AI821">
        <v>2000000</v>
      </c>
      <c r="AJ821">
        <f t="shared" si="275"/>
        <v>0.7258</v>
      </c>
      <c r="AK821">
        <f t="shared" si="276"/>
        <v>0.18057224564182084</v>
      </c>
      <c r="AL821">
        <v>0.82246536000000003</v>
      </c>
      <c r="AM821">
        <v>0.43890374999999998</v>
      </c>
      <c r="AN821">
        <f t="shared" si="277"/>
        <v>345.27054609392906</v>
      </c>
      <c r="AO821">
        <f t="shared" si="278"/>
        <v>0</v>
      </c>
      <c r="AP821">
        <f t="shared" si="279"/>
        <v>345.27054609392906</v>
      </c>
      <c r="AQ821">
        <f t="shared" si="280"/>
        <v>293.14443593827502</v>
      </c>
      <c r="AR821">
        <v>210000</v>
      </c>
      <c r="AS821">
        <v>0.28999999999999998</v>
      </c>
      <c r="AT821">
        <f t="shared" si="281"/>
        <v>293.14443593827491</v>
      </c>
      <c r="AU821">
        <f t="shared" si="282"/>
        <v>293.14443593827502</v>
      </c>
      <c r="AV821">
        <f t="shared" si="283"/>
        <v>345.27054609392923</v>
      </c>
      <c r="AW821">
        <f t="shared" si="292"/>
        <v>345.27054609392934</v>
      </c>
      <c r="AX821">
        <f t="shared" si="284"/>
        <v>345.27054609392906</v>
      </c>
      <c r="AY821">
        <f t="shared" si="285"/>
        <v>345.27054609392906</v>
      </c>
      <c r="AZ821">
        <f t="shared" si="286"/>
        <v>345.27054609392906</v>
      </c>
      <c r="BA821">
        <f t="shared" si="287"/>
        <v>345.27054609392906</v>
      </c>
      <c r="BB821">
        <f t="shared" si="288"/>
        <v>345.27054609392906</v>
      </c>
      <c r="BC821">
        <f t="shared" si="273"/>
        <v>345.27054609392906</v>
      </c>
      <c r="BD821">
        <v>0.603940637488108</v>
      </c>
      <c r="BE821">
        <v>0.41152391256047299</v>
      </c>
      <c r="BF821">
        <v>0.13640263543106201</v>
      </c>
      <c r="BG821">
        <v>293.14443593827502</v>
      </c>
      <c r="BH821">
        <v>0.18349206349206301</v>
      </c>
      <c r="BI821">
        <v>300.490962836687</v>
      </c>
      <c r="BJ821">
        <v>293.14443593827502</v>
      </c>
      <c r="BK821">
        <v>0</v>
      </c>
    </row>
    <row r="822" spans="1:63" x14ac:dyDescent="0.25">
      <c r="A822" t="s">
        <v>94</v>
      </c>
      <c r="B822">
        <v>820</v>
      </c>
      <c r="C822" t="s">
        <v>110</v>
      </c>
      <c r="D822">
        <v>0</v>
      </c>
      <c r="E822">
        <v>0</v>
      </c>
      <c r="F822">
        <v>277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138.5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90</v>
      </c>
      <c r="V822">
        <f t="shared" si="274"/>
        <v>0</v>
      </c>
      <c r="W822" t="s">
        <v>18</v>
      </c>
      <c r="X822" t="s">
        <v>70</v>
      </c>
      <c r="Y822" t="s">
        <v>41</v>
      </c>
      <c r="Z822">
        <v>780</v>
      </c>
      <c r="AA822">
        <v>660</v>
      </c>
      <c r="AB822">
        <v>340</v>
      </c>
      <c r="AC822">
        <v>600</v>
      </c>
      <c r="AD822">
        <v>0</v>
      </c>
      <c r="AE822">
        <v>0</v>
      </c>
      <c r="AF822">
        <v>0</v>
      </c>
      <c r="AG822">
        <v>228</v>
      </c>
      <c r="AH822" s="7">
        <f t="shared" si="295"/>
        <v>427.5</v>
      </c>
      <c r="AI822">
        <v>2000000</v>
      </c>
      <c r="AJ822">
        <f t="shared" si="275"/>
        <v>0.7258</v>
      </c>
      <c r="AK822">
        <f t="shared" si="276"/>
        <v>0.18057224564182084</v>
      </c>
      <c r="AL822">
        <v>0.90581995000000004</v>
      </c>
      <c r="AM822">
        <v>0.5963117</v>
      </c>
      <c r="AN822">
        <f t="shared" si="277"/>
        <v>366.4365565824458</v>
      </c>
      <c r="AO822">
        <f t="shared" si="278"/>
        <v>0</v>
      </c>
      <c r="AP822">
        <f t="shared" si="279"/>
        <v>366.4365565824458</v>
      </c>
      <c r="AQ822">
        <f t="shared" si="280"/>
        <v>277</v>
      </c>
      <c r="AR822">
        <v>210000</v>
      </c>
      <c r="AS822">
        <v>0.28999999999999998</v>
      </c>
      <c r="AT822">
        <f t="shared" si="281"/>
        <v>277</v>
      </c>
      <c r="AU822">
        <f t="shared" si="282"/>
        <v>277</v>
      </c>
      <c r="AV822">
        <f t="shared" si="283"/>
        <v>366.43655658244575</v>
      </c>
      <c r="AW822">
        <f t="shared" si="292"/>
        <v>366.43655658244597</v>
      </c>
      <c r="AX822">
        <f t="shared" si="284"/>
        <v>366.4365565824458</v>
      </c>
      <c r="AY822">
        <f t="shared" si="285"/>
        <v>366.4365565824458</v>
      </c>
      <c r="AZ822">
        <f t="shared" si="286"/>
        <v>366.4365565824458</v>
      </c>
      <c r="BA822">
        <f t="shared" si="287"/>
        <v>366.4365565824458</v>
      </c>
      <c r="BB822">
        <f t="shared" si="288"/>
        <v>366.4365565824458</v>
      </c>
      <c r="BC822">
        <f t="shared" si="273"/>
        <v>366.4365565824458</v>
      </c>
      <c r="BD822">
        <v>0.76987323142336905</v>
      </c>
      <c r="BE822">
        <v>0.57260316475915896</v>
      </c>
      <c r="BF822">
        <v>0.12179206349206299</v>
      </c>
      <c r="BG822">
        <v>277</v>
      </c>
      <c r="BH822">
        <v>0.18349206349206301</v>
      </c>
      <c r="BI822">
        <v>277</v>
      </c>
      <c r="BJ822">
        <v>277</v>
      </c>
      <c r="BK822">
        <v>0</v>
      </c>
    </row>
    <row r="823" spans="1:63" x14ac:dyDescent="0.25">
      <c r="A823" t="s">
        <v>94</v>
      </c>
      <c r="B823">
        <v>821</v>
      </c>
      <c r="C823" t="s">
        <v>110</v>
      </c>
      <c r="D823">
        <v>0</v>
      </c>
      <c r="E823">
        <v>0</v>
      </c>
      <c r="F823">
        <v>220</v>
      </c>
      <c r="G823">
        <v>0</v>
      </c>
      <c r="H823">
        <v>170</v>
      </c>
      <c r="I823">
        <v>340</v>
      </c>
      <c r="J823">
        <v>0</v>
      </c>
      <c r="K823">
        <v>0</v>
      </c>
      <c r="L823">
        <v>110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60</v>
      </c>
      <c r="V823">
        <f t="shared" si="274"/>
        <v>0</v>
      </c>
      <c r="W823" t="s">
        <v>38</v>
      </c>
      <c r="X823" t="s">
        <v>70</v>
      </c>
      <c r="Y823" t="s">
        <v>41</v>
      </c>
      <c r="Z823">
        <v>780</v>
      </c>
      <c r="AA823">
        <v>660</v>
      </c>
      <c r="AB823">
        <v>340</v>
      </c>
      <c r="AC823">
        <v>600</v>
      </c>
      <c r="AD823">
        <v>0</v>
      </c>
      <c r="AE823">
        <v>0</v>
      </c>
      <c r="AF823">
        <v>0</v>
      </c>
      <c r="AG823">
        <v>228</v>
      </c>
      <c r="AH823" s="7">
        <f t="shared" si="295"/>
        <v>427.5</v>
      </c>
      <c r="AI823">
        <v>2000000</v>
      </c>
      <c r="AJ823">
        <f t="shared" si="275"/>
        <v>0.7258</v>
      </c>
      <c r="AK823">
        <f t="shared" si="276"/>
        <v>0.18057224564182084</v>
      </c>
      <c r="AL823">
        <v>0.78022975000000006</v>
      </c>
      <c r="AM823">
        <v>0.62720629999999999</v>
      </c>
      <c r="AN823">
        <f t="shared" si="277"/>
        <v>291.03264421710497</v>
      </c>
      <c r="AO823">
        <f t="shared" si="278"/>
        <v>294.44863728670913</v>
      </c>
      <c r="AP823">
        <f t="shared" si="279"/>
        <v>585.4812815038141</v>
      </c>
      <c r="AQ823">
        <f t="shared" si="280"/>
        <v>580.22553186303503</v>
      </c>
      <c r="AR823">
        <v>210000</v>
      </c>
      <c r="AS823">
        <v>0.28999999999999998</v>
      </c>
      <c r="AT823">
        <f t="shared" si="281"/>
        <v>312.26177155109104</v>
      </c>
      <c r="AU823">
        <f t="shared" si="282"/>
        <v>339.68061104806344</v>
      </c>
      <c r="AV823">
        <f t="shared" si="283"/>
        <v>339.35765312951582</v>
      </c>
      <c r="AW823">
        <f t="shared" si="292"/>
        <v>352.51772463140617</v>
      </c>
      <c r="AX823">
        <f t="shared" si="284"/>
        <v>412.78828168405437</v>
      </c>
      <c r="AY823">
        <f t="shared" si="285"/>
        <v>644.00937160928004</v>
      </c>
      <c r="AZ823">
        <f t="shared" si="286"/>
        <v>525.45706233337887</v>
      </c>
      <c r="BA823">
        <f t="shared" si="287"/>
        <v>325.18848294658375</v>
      </c>
      <c r="BB823">
        <f t="shared" si="288"/>
        <v>303.03755411493444</v>
      </c>
      <c r="BC823">
        <f t="shared" si="273"/>
        <v>339.398621318165</v>
      </c>
      <c r="BD823">
        <v>0.603940637488108</v>
      </c>
      <c r="BE823">
        <v>0.34563481349171599</v>
      </c>
      <c r="BF823">
        <v>0.47107801117126202</v>
      </c>
      <c r="BG823">
        <v>544.77440013082003</v>
      </c>
      <c r="BH823">
        <v>0.18349206349206301</v>
      </c>
      <c r="BI823">
        <v>508.80645352770898</v>
      </c>
      <c r="BJ823">
        <v>247.094926844523</v>
      </c>
      <c r="BK823">
        <v>333.13060501851197</v>
      </c>
    </row>
    <row r="824" spans="1:63" x14ac:dyDescent="0.25">
      <c r="A824" t="s">
        <v>94</v>
      </c>
      <c r="B824">
        <v>822</v>
      </c>
      <c r="C824" t="s">
        <v>110</v>
      </c>
      <c r="D824">
        <v>0</v>
      </c>
      <c r="E824">
        <v>0</v>
      </c>
      <c r="F824">
        <v>233</v>
      </c>
      <c r="G824">
        <v>0</v>
      </c>
      <c r="H824">
        <v>170</v>
      </c>
      <c r="I824">
        <v>340</v>
      </c>
      <c r="J824">
        <v>0</v>
      </c>
      <c r="K824">
        <v>0</v>
      </c>
      <c r="L824">
        <v>116.5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90</v>
      </c>
      <c r="V824">
        <f t="shared" si="274"/>
        <v>0</v>
      </c>
      <c r="W824" t="s">
        <v>38</v>
      </c>
      <c r="X824" t="s">
        <v>70</v>
      </c>
      <c r="Y824" t="s">
        <v>41</v>
      </c>
      <c r="Z824">
        <v>780</v>
      </c>
      <c r="AA824">
        <v>660</v>
      </c>
      <c r="AB824">
        <v>340</v>
      </c>
      <c r="AC824">
        <v>600</v>
      </c>
      <c r="AD824">
        <v>0</v>
      </c>
      <c r="AE824">
        <v>0</v>
      </c>
      <c r="AF824">
        <v>0</v>
      </c>
      <c r="AG824">
        <v>228</v>
      </c>
      <c r="AH824" s="7">
        <f t="shared" si="295"/>
        <v>427.5</v>
      </c>
      <c r="AI824">
        <v>2000000</v>
      </c>
      <c r="AJ824">
        <f t="shared" si="275"/>
        <v>0.7258</v>
      </c>
      <c r="AK824">
        <f t="shared" si="276"/>
        <v>0.18057224564182084</v>
      </c>
      <c r="AL824">
        <v>0.85174996000000003</v>
      </c>
      <c r="AM824">
        <v>0.57334786999999998</v>
      </c>
      <c r="AN824">
        <f t="shared" si="277"/>
        <v>308.23002773902482</v>
      </c>
      <c r="AO824">
        <f t="shared" si="278"/>
        <v>294.44863728670913</v>
      </c>
      <c r="AP824">
        <f t="shared" si="279"/>
        <v>602.67866502573395</v>
      </c>
      <c r="AQ824">
        <f t="shared" si="280"/>
        <v>566.13060501851101</v>
      </c>
      <c r="AR824">
        <v>210000</v>
      </c>
      <c r="AS824">
        <v>0.28999999999999998</v>
      </c>
      <c r="AT824">
        <f t="shared" si="281"/>
        <v>297.21906825039508</v>
      </c>
      <c r="AU824">
        <f t="shared" si="282"/>
        <v>340.29551106994495</v>
      </c>
      <c r="AV824">
        <f t="shared" si="283"/>
        <v>340.44500674250719</v>
      </c>
      <c r="AW824">
        <f t="shared" si="292"/>
        <v>370.44604846313445</v>
      </c>
      <c r="AX824">
        <f t="shared" si="284"/>
        <v>431.00308773673584</v>
      </c>
      <c r="AY824">
        <f t="shared" si="285"/>
        <v>682.06447084073761</v>
      </c>
      <c r="AZ824">
        <f t="shared" si="286"/>
        <v>556.50679783489682</v>
      </c>
      <c r="BA824">
        <f t="shared" si="287"/>
        <v>344.40416602979099</v>
      </c>
      <c r="BB824">
        <f t="shared" si="288"/>
        <v>320.94431867627145</v>
      </c>
      <c r="BC824">
        <f t="shared" si="273"/>
        <v>359.45399439605654</v>
      </c>
      <c r="BD824">
        <v>0.76987323142336905</v>
      </c>
      <c r="BE824">
        <v>0.37513450259542203</v>
      </c>
      <c r="BF824">
        <v>0.477351111111111</v>
      </c>
      <c r="BG824">
        <v>548.38964249883395</v>
      </c>
      <c r="BH824">
        <v>0.18349206349206301</v>
      </c>
      <c r="BI824">
        <v>509.72443535698699</v>
      </c>
      <c r="BJ824">
        <v>232.99999999999901</v>
      </c>
      <c r="BK824">
        <v>333.13060501851197</v>
      </c>
    </row>
    <row r="825" spans="1:63" x14ac:dyDescent="0.25">
      <c r="A825" t="s">
        <v>94</v>
      </c>
      <c r="B825">
        <v>823</v>
      </c>
      <c r="C825" t="s">
        <v>110</v>
      </c>
      <c r="D825">
        <v>0</v>
      </c>
      <c r="E825">
        <v>0</v>
      </c>
      <c r="F825">
        <v>155</v>
      </c>
      <c r="G825">
        <v>0</v>
      </c>
      <c r="H825">
        <v>170</v>
      </c>
      <c r="I825">
        <v>340</v>
      </c>
      <c r="J825">
        <v>0</v>
      </c>
      <c r="K825">
        <v>0</v>
      </c>
      <c r="L825">
        <v>155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60</v>
      </c>
      <c r="V825">
        <f t="shared" si="274"/>
        <v>0</v>
      </c>
      <c r="W825" t="s">
        <v>38</v>
      </c>
      <c r="X825" t="s">
        <v>70</v>
      </c>
      <c r="Y825" t="s">
        <v>41</v>
      </c>
      <c r="Z825">
        <v>780</v>
      </c>
      <c r="AA825">
        <v>660</v>
      </c>
      <c r="AB825">
        <v>340</v>
      </c>
      <c r="AC825">
        <v>600</v>
      </c>
      <c r="AD825">
        <v>0</v>
      </c>
      <c r="AE825">
        <v>0</v>
      </c>
      <c r="AF825">
        <v>0</v>
      </c>
      <c r="AG825">
        <v>228</v>
      </c>
      <c r="AH825" s="7">
        <f t="shared" si="295"/>
        <v>427.5</v>
      </c>
      <c r="AI825">
        <v>2000000</v>
      </c>
      <c r="AJ825">
        <f t="shared" si="275"/>
        <v>0.7258</v>
      </c>
      <c r="AK825">
        <f t="shared" si="276"/>
        <v>0.18057224564182084</v>
      </c>
      <c r="AL825">
        <v>0.86087424000000001</v>
      </c>
      <c r="AM825">
        <v>0.69309480000000001</v>
      </c>
      <c r="AN825">
        <f t="shared" si="277"/>
        <v>310</v>
      </c>
      <c r="AO825">
        <f t="shared" si="278"/>
        <v>294.44863728670913</v>
      </c>
      <c r="AP825">
        <f t="shared" si="279"/>
        <v>604.44863728670907</v>
      </c>
      <c r="AQ825">
        <f t="shared" si="280"/>
        <v>597.81299978577795</v>
      </c>
      <c r="AR825">
        <v>210000</v>
      </c>
      <c r="AS825">
        <v>0.28999999999999998</v>
      </c>
      <c r="AT825">
        <f t="shared" si="281"/>
        <v>330.93908778693782</v>
      </c>
      <c r="AU825">
        <f t="shared" si="282"/>
        <v>339.87598812112441</v>
      </c>
      <c r="AV825">
        <f t="shared" si="283"/>
        <v>340.17927050696483</v>
      </c>
      <c r="AW825">
        <f t="shared" si="292"/>
        <v>372.28802387725432</v>
      </c>
      <c r="AX825">
        <f t="shared" si="284"/>
        <v>432.87305016468719</v>
      </c>
      <c r="AY825">
        <f t="shared" si="285"/>
        <v>685.98114048658715</v>
      </c>
      <c r="AZ825">
        <f t="shared" si="286"/>
        <v>559.7024682971072</v>
      </c>
      <c r="BA825">
        <f t="shared" si="287"/>
        <v>346.38186374116759</v>
      </c>
      <c r="BB825">
        <f t="shared" si="288"/>
        <v>322.78730115770429</v>
      </c>
      <c r="BC825">
        <f t="shared" si="273"/>
        <v>361.51811385853938</v>
      </c>
      <c r="BD825">
        <v>0.603940637488108</v>
      </c>
      <c r="BE825">
        <v>0.44226079883464098</v>
      </c>
      <c r="BF825">
        <v>0.40301407189126898</v>
      </c>
      <c r="BG825">
        <v>503.88378153250699</v>
      </c>
      <c r="BH825">
        <v>0.18349206349206301</v>
      </c>
      <c r="BI825">
        <v>476.44147136955797</v>
      </c>
      <c r="BJ825">
        <v>264.68239476726598</v>
      </c>
      <c r="BK825">
        <v>333.13060501851197</v>
      </c>
    </row>
    <row r="826" spans="1:63" x14ac:dyDescent="0.25">
      <c r="A826" t="s">
        <v>94</v>
      </c>
      <c r="B826">
        <v>824</v>
      </c>
      <c r="C826" t="s">
        <v>110</v>
      </c>
      <c r="D826">
        <v>0</v>
      </c>
      <c r="E826">
        <v>0</v>
      </c>
      <c r="F826">
        <v>159</v>
      </c>
      <c r="G826">
        <v>0</v>
      </c>
      <c r="H826">
        <v>170</v>
      </c>
      <c r="I826">
        <v>340</v>
      </c>
      <c r="J826">
        <v>0</v>
      </c>
      <c r="K826">
        <v>0</v>
      </c>
      <c r="L826">
        <v>159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90</v>
      </c>
      <c r="V826">
        <f t="shared" si="274"/>
        <v>0</v>
      </c>
      <c r="W826" t="s">
        <v>38</v>
      </c>
      <c r="X826" t="s">
        <v>70</v>
      </c>
      <c r="Y826" t="s">
        <v>41</v>
      </c>
      <c r="Z826">
        <v>780</v>
      </c>
      <c r="AA826">
        <v>660</v>
      </c>
      <c r="AB826">
        <v>340</v>
      </c>
      <c r="AC826">
        <v>600</v>
      </c>
      <c r="AD826">
        <v>0</v>
      </c>
      <c r="AE826">
        <v>0</v>
      </c>
      <c r="AF826">
        <v>0</v>
      </c>
      <c r="AG826">
        <v>228</v>
      </c>
      <c r="AH826" s="7">
        <f t="shared" si="295"/>
        <v>427.5</v>
      </c>
      <c r="AI826">
        <v>2000000</v>
      </c>
      <c r="AJ826">
        <f t="shared" si="275"/>
        <v>0.7258</v>
      </c>
      <c r="AK826">
        <f t="shared" si="276"/>
        <v>0.18057224564182084</v>
      </c>
      <c r="AL826">
        <v>0.90071789999999996</v>
      </c>
      <c r="AM826">
        <v>0.65873440000000005</v>
      </c>
      <c r="AN826">
        <f t="shared" si="277"/>
        <v>318</v>
      </c>
      <c r="AO826">
        <f t="shared" si="278"/>
        <v>294.44863728670913</v>
      </c>
      <c r="AP826">
        <f t="shared" si="279"/>
        <v>612.44863728670907</v>
      </c>
      <c r="AQ826">
        <f t="shared" si="280"/>
        <v>588.52242164543497</v>
      </c>
      <c r="AR826">
        <v>210000</v>
      </c>
      <c r="AS826">
        <v>0.28999999999999998</v>
      </c>
      <c r="AT826">
        <f t="shared" si="281"/>
        <v>321.08487069466543</v>
      </c>
      <c r="AU826">
        <f t="shared" si="282"/>
        <v>339.57435188929634</v>
      </c>
      <c r="AV826">
        <f t="shared" si="283"/>
        <v>339.38061346533163</v>
      </c>
      <c r="AW826">
        <f t="shared" si="292"/>
        <v>380.6064185240549</v>
      </c>
      <c r="AX826">
        <f t="shared" si="284"/>
        <v>441.31470251643947</v>
      </c>
      <c r="AY826">
        <f t="shared" si="285"/>
        <v>703.68387959591848</v>
      </c>
      <c r="AZ826">
        <f t="shared" si="286"/>
        <v>574.14640296283892</v>
      </c>
      <c r="BA826">
        <f t="shared" si="287"/>
        <v>355.3207505473913</v>
      </c>
      <c r="BB826">
        <f t="shared" si="288"/>
        <v>331.11729602629021</v>
      </c>
      <c r="BC826">
        <f t="shared" si="273"/>
        <v>370.8476135710178</v>
      </c>
      <c r="BD826">
        <v>0.76987323142336905</v>
      </c>
      <c r="BE826">
        <v>0.44603485292148498</v>
      </c>
      <c r="BF826">
        <v>0.363015238095238</v>
      </c>
      <c r="BG826">
        <v>478.22546983614302</v>
      </c>
      <c r="BH826">
        <v>0.18349206349206301</v>
      </c>
      <c r="BI826">
        <v>441.63174046307103</v>
      </c>
      <c r="BJ826">
        <v>255.391816626923</v>
      </c>
      <c r="BK826">
        <v>333.13060501851197</v>
      </c>
    </row>
    <row r="827" spans="1:63" x14ac:dyDescent="0.25">
      <c r="A827" t="s">
        <v>94</v>
      </c>
      <c r="B827">
        <v>825</v>
      </c>
      <c r="C827" t="s">
        <v>110</v>
      </c>
      <c r="D827">
        <v>0</v>
      </c>
      <c r="E827">
        <v>0</v>
      </c>
      <c r="F827">
        <v>246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138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f t="shared" si="274"/>
        <v>1</v>
      </c>
      <c r="W827" t="s">
        <v>22</v>
      </c>
      <c r="X827" t="s">
        <v>71</v>
      </c>
      <c r="Y827" t="s">
        <v>41</v>
      </c>
      <c r="Z827">
        <v>520</v>
      </c>
      <c r="AA827">
        <v>350</v>
      </c>
      <c r="AB827" s="1">
        <f t="shared" ref="AB827:AB829" si="296">AG827*SQRT(3)</f>
        <v>322.16145020781119</v>
      </c>
      <c r="AC827" s="6">
        <f t="shared" ref="AC827:AC837" si="297">(2^(1-AJ827))*AB827</f>
        <v>375.80489843021172</v>
      </c>
      <c r="AD827">
        <v>332</v>
      </c>
      <c r="AE827">
        <v>0</v>
      </c>
      <c r="AF827">
        <v>310</v>
      </c>
      <c r="AG827">
        <v>186</v>
      </c>
      <c r="AH827" s="7">
        <f t="shared" si="295"/>
        <v>274.08217357512837</v>
      </c>
      <c r="AI827">
        <v>1000000</v>
      </c>
      <c r="AJ827">
        <f t="shared" si="275"/>
        <v>0.77780000000000005</v>
      </c>
      <c r="AK827">
        <f t="shared" si="276"/>
        <v>0.77780000000000005</v>
      </c>
      <c r="AL827">
        <v>0.94958776</v>
      </c>
      <c r="AM827">
        <v>0.83810499999999999</v>
      </c>
      <c r="AN827">
        <f t="shared" si="277"/>
        <v>342.99854227095483</v>
      </c>
      <c r="AO827">
        <f t="shared" si="278"/>
        <v>0</v>
      </c>
      <c r="AP827">
        <f t="shared" si="279"/>
        <v>342.99854227095483</v>
      </c>
      <c r="AQ827">
        <f t="shared" si="280"/>
        <v>331.70830559393499</v>
      </c>
      <c r="AR827">
        <v>210000</v>
      </c>
      <c r="AS827">
        <v>0.3</v>
      </c>
      <c r="AT827">
        <f t="shared" si="281"/>
        <v>331.70830559393499</v>
      </c>
      <c r="AU827">
        <f t="shared" si="282"/>
        <v>331.70830559393505</v>
      </c>
      <c r="AV827">
        <f t="shared" si="283"/>
        <v>342.99854227095489</v>
      </c>
      <c r="AW827">
        <f t="shared" si="292"/>
        <v>342.99854227095506</v>
      </c>
      <c r="AX827">
        <f t="shared" si="284"/>
        <v>342.99854227095483</v>
      </c>
      <c r="AY827">
        <f t="shared" si="285"/>
        <v>342.99854227095483</v>
      </c>
      <c r="AZ827">
        <f t="shared" si="286"/>
        <v>342.99854227095483</v>
      </c>
      <c r="BA827">
        <f t="shared" si="287"/>
        <v>342.99854227095483</v>
      </c>
      <c r="BB827">
        <f t="shared" si="288"/>
        <v>342.99854227095483</v>
      </c>
      <c r="BC827">
        <f t="shared" si="273"/>
        <v>342.99854227095483</v>
      </c>
      <c r="BD827">
        <v>1.6453201633103199E-8</v>
      </c>
      <c r="BE827">
        <v>2.9233841805643097E-17</v>
      </c>
      <c r="BF827">
        <v>0.17465142857142801</v>
      </c>
      <c r="BG827">
        <v>331.70830559393499</v>
      </c>
      <c r="BH827">
        <v>0.164742857142857</v>
      </c>
      <c r="BI827">
        <v>342.99854227095398</v>
      </c>
      <c r="BJ827">
        <v>331.70830559393499</v>
      </c>
      <c r="BK827">
        <v>0</v>
      </c>
    </row>
    <row r="828" spans="1:63" x14ac:dyDescent="0.25">
      <c r="A828" t="s">
        <v>94</v>
      </c>
      <c r="B828">
        <v>826</v>
      </c>
      <c r="C828" t="s">
        <v>110</v>
      </c>
      <c r="D828">
        <v>0</v>
      </c>
      <c r="E828">
        <v>0</v>
      </c>
      <c r="F828">
        <v>246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138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45</v>
      </c>
      <c r="V828">
        <f t="shared" si="274"/>
        <v>0</v>
      </c>
      <c r="W828" t="s">
        <v>22</v>
      </c>
      <c r="X828" t="s">
        <v>71</v>
      </c>
      <c r="Y828" t="s">
        <v>41</v>
      </c>
      <c r="Z828">
        <v>520</v>
      </c>
      <c r="AA828">
        <v>350</v>
      </c>
      <c r="AB828" s="1">
        <f t="shared" si="296"/>
        <v>322.16145020781119</v>
      </c>
      <c r="AC828" s="6">
        <f t="shared" si="297"/>
        <v>375.80489843021172</v>
      </c>
      <c r="AD828">
        <v>332</v>
      </c>
      <c r="AE828">
        <v>0</v>
      </c>
      <c r="AF828">
        <v>310</v>
      </c>
      <c r="AG828">
        <v>186</v>
      </c>
      <c r="AH828" s="7">
        <f t="shared" si="295"/>
        <v>274.08217357512837</v>
      </c>
      <c r="AI828">
        <v>1000000</v>
      </c>
      <c r="AJ828">
        <f t="shared" si="275"/>
        <v>0.77780000000000005</v>
      </c>
      <c r="AK828">
        <f t="shared" si="276"/>
        <v>0.77780000000000005</v>
      </c>
      <c r="AL828">
        <v>1.0522885</v>
      </c>
      <c r="AM828">
        <v>0.49538204000000002</v>
      </c>
      <c r="AN828">
        <f t="shared" si="277"/>
        <v>342.99854227095483</v>
      </c>
      <c r="AO828">
        <f t="shared" si="278"/>
        <v>0</v>
      </c>
      <c r="AP828">
        <f t="shared" si="279"/>
        <v>342.99854227095483</v>
      </c>
      <c r="AQ828">
        <f t="shared" si="280"/>
        <v>306.76269629250402</v>
      </c>
      <c r="AR828">
        <v>210000</v>
      </c>
      <c r="AS828">
        <v>0.3</v>
      </c>
      <c r="AT828">
        <f t="shared" si="281"/>
        <v>306.76269629250424</v>
      </c>
      <c r="AU828">
        <f t="shared" si="282"/>
        <v>306.76269629250424</v>
      </c>
      <c r="AV828">
        <f t="shared" si="283"/>
        <v>342.99854227095494</v>
      </c>
      <c r="AW828">
        <f t="shared" si="292"/>
        <v>342.99854227095506</v>
      </c>
      <c r="AX828">
        <f t="shared" si="284"/>
        <v>342.99854227095483</v>
      </c>
      <c r="AY828">
        <f t="shared" si="285"/>
        <v>342.99854227095483</v>
      </c>
      <c r="AZ828">
        <f t="shared" si="286"/>
        <v>342.99854227095483</v>
      </c>
      <c r="BA828">
        <f t="shared" si="287"/>
        <v>342.99854227095483</v>
      </c>
      <c r="BB828">
        <f t="shared" si="288"/>
        <v>342.99854227095483</v>
      </c>
      <c r="BC828">
        <f t="shared" si="273"/>
        <v>342.99854227095483</v>
      </c>
      <c r="BD828">
        <v>0.488988991678454</v>
      </c>
      <c r="BE828">
        <v>0.28488833468000202</v>
      </c>
      <c r="BF828">
        <v>0.14937039974070901</v>
      </c>
      <c r="BG828">
        <v>306.76269629250402</v>
      </c>
      <c r="BH828">
        <v>0.164742857142857</v>
      </c>
      <c r="BI828">
        <v>316.82980312574</v>
      </c>
      <c r="BJ828">
        <v>306.76269629250402</v>
      </c>
      <c r="BK828">
        <v>0</v>
      </c>
    </row>
    <row r="829" spans="1:63" x14ac:dyDescent="0.25">
      <c r="A829" t="s">
        <v>94</v>
      </c>
      <c r="B829">
        <v>827</v>
      </c>
      <c r="C829" t="s">
        <v>110</v>
      </c>
      <c r="D829">
        <v>0</v>
      </c>
      <c r="E829">
        <v>0</v>
      </c>
      <c r="F829">
        <v>264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148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90</v>
      </c>
      <c r="V829">
        <f t="shared" si="274"/>
        <v>0</v>
      </c>
      <c r="W829" t="s">
        <v>22</v>
      </c>
      <c r="X829" t="s">
        <v>71</v>
      </c>
      <c r="Y829" t="s">
        <v>41</v>
      </c>
      <c r="Z829">
        <v>520</v>
      </c>
      <c r="AA829">
        <v>350</v>
      </c>
      <c r="AB829" s="1">
        <f t="shared" si="296"/>
        <v>322.16145020781119</v>
      </c>
      <c r="AC829" s="6">
        <f t="shared" si="297"/>
        <v>375.80489843021172</v>
      </c>
      <c r="AD829">
        <v>332</v>
      </c>
      <c r="AE829">
        <v>0</v>
      </c>
      <c r="AF829">
        <v>310</v>
      </c>
      <c r="AG829">
        <v>186</v>
      </c>
      <c r="AH829" s="7">
        <f t="shared" si="295"/>
        <v>274.08217357512837</v>
      </c>
      <c r="AI829">
        <v>1000000</v>
      </c>
      <c r="AJ829">
        <f t="shared" si="275"/>
        <v>0.77780000000000005</v>
      </c>
      <c r="AK829">
        <f t="shared" si="276"/>
        <v>0.77780000000000005</v>
      </c>
      <c r="AL829">
        <v>1.1811932000000001</v>
      </c>
      <c r="AM829">
        <v>0.48921034000000002</v>
      </c>
      <c r="AN829">
        <f t="shared" si="277"/>
        <v>367.97826022742157</v>
      </c>
      <c r="AO829">
        <f t="shared" si="278"/>
        <v>0</v>
      </c>
      <c r="AP829">
        <f t="shared" si="279"/>
        <v>367.97826022742157</v>
      </c>
      <c r="AQ829">
        <f t="shared" si="280"/>
        <v>264</v>
      </c>
      <c r="AR829">
        <v>210000</v>
      </c>
      <c r="AS829">
        <v>0.3</v>
      </c>
      <c r="AT829">
        <f t="shared" si="281"/>
        <v>264.00000000000006</v>
      </c>
      <c r="AU829">
        <f t="shared" si="282"/>
        <v>263.99999999999983</v>
      </c>
      <c r="AV829">
        <f t="shared" si="283"/>
        <v>367.97826022742157</v>
      </c>
      <c r="AW829">
        <f t="shared" si="292"/>
        <v>367.97826022742174</v>
      </c>
      <c r="AX829">
        <f t="shared" si="284"/>
        <v>367.97826022742157</v>
      </c>
      <c r="AY829">
        <f t="shared" si="285"/>
        <v>367.97826022742157</v>
      </c>
      <c r="AZ829">
        <f t="shared" si="286"/>
        <v>367.97826022742157</v>
      </c>
      <c r="BA829">
        <f t="shared" si="287"/>
        <v>367.97826022742157</v>
      </c>
      <c r="BB829">
        <f t="shared" si="288"/>
        <v>367.97826022742157</v>
      </c>
      <c r="BC829">
        <f t="shared" si="273"/>
        <v>367.97826022742157</v>
      </c>
      <c r="BD829">
        <v>0.83978454102743805</v>
      </c>
      <c r="BE829">
        <v>0.64286718578084601</v>
      </c>
      <c r="BF829">
        <v>0.11062857142857099</v>
      </c>
      <c r="BG829">
        <v>264</v>
      </c>
      <c r="BH829">
        <v>0.164742857142857</v>
      </c>
      <c r="BI829">
        <v>264</v>
      </c>
      <c r="BJ829">
        <v>264</v>
      </c>
      <c r="BK829">
        <v>0</v>
      </c>
    </row>
    <row r="830" spans="1:63" x14ac:dyDescent="0.25">
      <c r="A830" t="s">
        <v>94</v>
      </c>
      <c r="B830">
        <v>828</v>
      </c>
      <c r="C830" t="s">
        <v>110</v>
      </c>
      <c r="D830">
        <v>0</v>
      </c>
      <c r="E830">
        <v>0</v>
      </c>
      <c r="F830">
        <v>175.33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52.6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90</v>
      </c>
      <c r="V830">
        <f t="shared" si="274"/>
        <v>0</v>
      </c>
      <c r="W830" t="s">
        <v>18</v>
      </c>
      <c r="X830" t="s">
        <v>72</v>
      </c>
      <c r="Y830" t="s">
        <v>69</v>
      </c>
      <c r="Z830">
        <v>300</v>
      </c>
      <c r="AA830" s="3">
        <f>Z830/1.5</f>
        <v>200</v>
      </c>
      <c r="AB830">
        <v>184.161859976312</v>
      </c>
      <c r="AC830" s="6">
        <f t="shared" si="297"/>
        <v>269.62874493005955</v>
      </c>
      <c r="AD830">
        <v>0</v>
      </c>
      <c r="AE830">
        <v>0</v>
      </c>
      <c r="AF830">
        <v>0</v>
      </c>
      <c r="AG830">
        <v>97.497237097830407</v>
      </c>
      <c r="AH830" s="7">
        <f t="shared" si="295"/>
        <v>164.82768933369169</v>
      </c>
      <c r="AI830">
        <v>100000</v>
      </c>
      <c r="AJ830">
        <f t="shared" si="275"/>
        <v>0.45</v>
      </c>
      <c r="AK830">
        <f t="shared" si="276"/>
        <v>0.45000000000000018</v>
      </c>
      <c r="AL830">
        <v>0.94612439999999998</v>
      </c>
      <c r="AM830">
        <v>0.58764360000000004</v>
      </c>
      <c r="AN830">
        <f t="shared" si="277"/>
        <v>197.58767395766367</v>
      </c>
      <c r="AO830">
        <f t="shared" si="278"/>
        <v>0</v>
      </c>
      <c r="AP830">
        <f t="shared" si="279"/>
        <v>197.58767395766367</v>
      </c>
      <c r="AQ830">
        <f t="shared" si="280"/>
        <v>175.33</v>
      </c>
      <c r="AR830">
        <v>120000</v>
      </c>
      <c r="AS830">
        <v>0.34</v>
      </c>
      <c r="AT830">
        <f t="shared" si="281"/>
        <v>175.33000000000013</v>
      </c>
      <c r="AU830">
        <f t="shared" si="282"/>
        <v>175.33000000000007</v>
      </c>
      <c r="AV830">
        <f t="shared" si="283"/>
        <v>197.58767395766381</v>
      </c>
      <c r="AW830">
        <f t="shared" si="292"/>
        <v>197.58767395766375</v>
      </c>
      <c r="AX830">
        <f t="shared" si="284"/>
        <v>197.58767395766367</v>
      </c>
      <c r="AY830">
        <f t="shared" si="285"/>
        <v>197.58767395766367</v>
      </c>
      <c r="AZ830">
        <f t="shared" si="286"/>
        <v>197.58767395766367</v>
      </c>
      <c r="BA830">
        <f t="shared" si="287"/>
        <v>197.58767395766367</v>
      </c>
      <c r="BB830">
        <f t="shared" si="288"/>
        <v>197.58767395766367</v>
      </c>
      <c r="BC830">
        <f t="shared" si="273"/>
        <v>197.58767395766367</v>
      </c>
      <c r="BD830">
        <v>0.51427277303666996</v>
      </c>
      <c r="BE830">
        <v>0.34362829013241902</v>
      </c>
      <c r="BF830">
        <v>8.5390580277777794E-2</v>
      </c>
      <c r="BG830">
        <v>175.33</v>
      </c>
      <c r="BH830">
        <v>9.4209974083152001E-2</v>
      </c>
      <c r="BI830">
        <v>175.33</v>
      </c>
      <c r="BJ830">
        <v>175.33</v>
      </c>
      <c r="BK830">
        <v>0</v>
      </c>
    </row>
    <row r="831" spans="1:63" x14ac:dyDescent="0.25">
      <c r="A831" t="s">
        <v>94</v>
      </c>
      <c r="B831">
        <v>829</v>
      </c>
      <c r="C831" t="s">
        <v>110</v>
      </c>
      <c r="D831">
        <v>0</v>
      </c>
      <c r="E831">
        <v>0</v>
      </c>
      <c r="F831">
        <v>162.28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64.91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90</v>
      </c>
      <c r="V831">
        <f t="shared" si="274"/>
        <v>0</v>
      </c>
      <c r="W831" t="s">
        <v>18</v>
      </c>
      <c r="X831" t="s">
        <v>72</v>
      </c>
      <c r="Y831" t="s">
        <v>69</v>
      </c>
      <c r="Z831">
        <v>300</v>
      </c>
      <c r="AA831" s="3">
        <f t="shared" ref="AA831:AA837" si="298">Z831/1.5</f>
        <v>200</v>
      </c>
      <c r="AB831">
        <v>184.161859976312</v>
      </c>
      <c r="AC831" s="6">
        <f t="shared" si="297"/>
        <v>269.62874493005955</v>
      </c>
      <c r="AD831">
        <v>0</v>
      </c>
      <c r="AE831">
        <v>0</v>
      </c>
      <c r="AF831">
        <v>0</v>
      </c>
      <c r="AG831">
        <v>97.497237097830407</v>
      </c>
      <c r="AH831" s="7">
        <f t="shared" si="295"/>
        <v>164.82768933369169</v>
      </c>
      <c r="AI831">
        <v>100000</v>
      </c>
      <c r="AJ831">
        <f t="shared" si="275"/>
        <v>0.45</v>
      </c>
      <c r="AK831">
        <f t="shared" si="276"/>
        <v>0.45000000000000018</v>
      </c>
      <c r="AL831">
        <v>0.97046650000000001</v>
      </c>
      <c r="AM831">
        <v>0.56820780000000004</v>
      </c>
      <c r="AN831">
        <f t="shared" si="277"/>
        <v>197.42016791604649</v>
      </c>
      <c r="AO831">
        <f t="shared" si="278"/>
        <v>0</v>
      </c>
      <c r="AP831">
        <f t="shared" si="279"/>
        <v>197.42016791604649</v>
      </c>
      <c r="AQ831">
        <f t="shared" si="280"/>
        <v>162.28</v>
      </c>
      <c r="AR831">
        <v>120000</v>
      </c>
      <c r="AS831">
        <v>0.34</v>
      </c>
      <c r="AT831">
        <f t="shared" si="281"/>
        <v>162.28000000000003</v>
      </c>
      <c r="AU831">
        <f t="shared" si="282"/>
        <v>162.27999999999994</v>
      </c>
      <c r="AV831">
        <f t="shared" si="283"/>
        <v>197.42016791604644</v>
      </c>
      <c r="AW831">
        <f t="shared" si="292"/>
        <v>197.42016791604647</v>
      </c>
      <c r="AX831">
        <f t="shared" si="284"/>
        <v>197.42016791604649</v>
      </c>
      <c r="AY831">
        <f t="shared" si="285"/>
        <v>197.42016791604649</v>
      </c>
      <c r="AZ831">
        <f t="shared" si="286"/>
        <v>197.42016791604649</v>
      </c>
      <c r="BA831">
        <f t="shared" si="287"/>
        <v>197.42016791604649</v>
      </c>
      <c r="BB831">
        <f t="shared" si="288"/>
        <v>197.42016791604649</v>
      </c>
      <c r="BC831">
        <f t="shared" si="273"/>
        <v>197.42016791604649</v>
      </c>
      <c r="BD831">
        <v>0.64779697306439099</v>
      </c>
      <c r="BE831">
        <v>0.45719988758324198</v>
      </c>
      <c r="BF831">
        <v>7.3152217777777695E-2</v>
      </c>
      <c r="BG831">
        <v>162.28</v>
      </c>
      <c r="BH831">
        <v>9.4209974083152001E-2</v>
      </c>
      <c r="BI831">
        <v>162.28</v>
      </c>
      <c r="BJ831">
        <v>162.28</v>
      </c>
      <c r="BK831">
        <v>0</v>
      </c>
    </row>
    <row r="832" spans="1:63" x14ac:dyDescent="0.25">
      <c r="A832" t="s">
        <v>94</v>
      </c>
      <c r="B832">
        <v>830</v>
      </c>
      <c r="C832" t="s">
        <v>110</v>
      </c>
      <c r="D832">
        <v>0</v>
      </c>
      <c r="E832">
        <v>0</v>
      </c>
      <c r="F832">
        <v>155.97999999999999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77.989999999999995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90</v>
      </c>
      <c r="V832">
        <f t="shared" si="274"/>
        <v>0</v>
      </c>
      <c r="W832" t="s">
        <v>18</v>
      </c>
      <c r="X832" t="s">
        <v>72</v>
      </c>
      <c r="Y832" t="s">
        <v>69</v>
      </c>
      <c r="Z832">
        <v>300</v>
      </c>
      <c r="AA832" s="3">
        <f t="shared" si="298"/>
        <v>200</v>
      </c>
      <c r="AB832">
        <v>184.161859976312</v>
      </c>
      <c r="AC832" s="6">
        <f t="shared" si="297"/>
        <v>269.62874493005955</v>
      </c>
      <c r="AD832">
        <v>0</v>
      </c>
      <c r="AE832">
        <v>0</v>
      </c>
      <c r="AF832">
        <v>0</v>
      </c>
      <c r="AG832">
        <v>97.497237097830407</v>
      </c>
      <c r="AH832" s="7">
        <f t="shared" si="295"/>
        <v>164.82768933369169</v>
      </c>
      <c r="AI832">
        <v>100000</v>
      </c>
      <c r="AJ832">
        <f t="shared" si="275"/>
        <v>0.45</v>
      </c>
      <c r="AK832">
        <f t="shared" si="276"/>
        <v>0.45000000000000018</v>
      </c>
      <c r="AL832">
        <v>1.0127462</v>
      </c>
      <c r="AM832">
        <v>0.57630384000000001</v>
      </c>
      <c r="AN832">
        <f t="shared" si="277"/>
        <v>206.3421447499274</v>
      </c>
      <c r="AO832">
        <f t="shared" si="278"/>
        <v>0</v>
      </c>
      <c r="AP832">
        <f t="shared" si="279"/>
        <v>206.3421447499274</v>
      </c>
      <c r="AQ832">
        <f t="shared" si="280"/>
        <v>155.97999999999999</v>
      </c>
      <c r="AR832">
        <v>120000</v>
      </c>
      <c r="AS832">
        <v>0.34</v>
      </c>
      <c r="AT832">
        <f t="shared" si="281"/>
        <v>155.97999999999996</v>
      </c>
      <c r="AU832">
        <f t="shared" si="282"/>
        <v>155.97999999999996</v>
      </c>
      <c r="AV832">
        <f t="shared" si="283"/>
        <v>206.34214474992737</v>
      </c>
      <c r="AW832">
        <f t="shared" si="292"/>
        <v>206.34214474992746</v>
      </c>
      <c r="AX832">
        <f t="shared" si="284"/>
        <v>206.3421447499274</v>
      </c>
      <c r="AY832">
        <f t="shared" si="285"/>
        <v>206.3421447499274</v>
      </c>
      <c r="AZ832">
        <f t="shared" si="286"/>
        <v>206.3421447499274</v>
      </c>
      <c r="BA832">
        <f t="shared" si="287"/>
        <v>206.3421447499274</v>
      </c>
      <c r="BB832">
        <f t="shared" si="288"/>
        <v>206.3421447499274</v>
      </c>
      <c r="BC832">
        <f t="shared" si="273"/>
        <v>206.3421447499274</v>
      </c>
      <c r="BD832">
        <v>0.76987323142336905</v>
      </c>
      <c r="BE832">
        <v>0.57260316475915896</v>
      </c>
      <c r="BF832">
        <v>6.7582667777777702E-2</v>
      </c>
      <c r="BG832">
        <v>155.97999999999999</v>
      </c>
      <c r="BH832">
        <v>9.4209974083152001E-2</v>
      </c>
      <c r="BI832">
        <v>155.97999999999999</v>
      </c>
      <c r="BJ832">
        <v>155.97999999999999</v>
      </c>
      <c r="BK832">
        <v>0</v>
      </c>
    </row>
    <row r="833" spans="1:63" x14ac:dyDescent="0.25">
      <c r="A833" t="s">
        <v>94</v>
      </c>
      <c r="B833">
        <v>831</v>
      </c>
      <c r="C833" t="s">
        <v>110</v>
      </c>
      <c r="D833">
        <v>0</v>
      </c>
      <c r="E833">
        <v>0</v>
      </c>
      <c r="F833">
        <v>154.19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81.72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90</v>
      </c>
      <c r="V833">
        <f t="shared" si="274"/>
        <v>0</v>
      </c>
      <c r="W833" t="s">
        <v>18</v>
      </c>
      <c r="X833" t="s">
        <v>72</v>
      </c>
      <c r="Y833" t="s">
        <v>69</v>
      </c>
      <c r="Z833">
        <v>300</v>
      </c>
      <c r="AA833" s="3">
        <f t="shared" si="298"/>
        <v>200</v>
      </c>
      <c r="AB833">
        <v>184.161859976312</v>
      </c>
      <c r="AC833" s="6">
        <f t="shared" si="297"/>
        <v>269.62874493005955</v>
      </c>
      <c r="AD833">
        <v>0</v>
      </c>
      <c r="AE833">
        <v>0</v>
      </c>
      <c r="AF833">
        <v>0</v>
      </c>
      <c r="AG833">
        <v>97.497237097830407</v>
      </c>
      <c r="AH833" s="7">
        <f t="shared" si="295"/>
        <v>164.82768933369169</v>
      </c>
      <c r="AI833">
        <v>100000</v>
      </c>
      <c r="AJ833">
        <f t="shared" si="275"/>
        <v>0.45</v>
      </c>
      <c r="AK833">
        <f t="shared" si="276"/>
        <v>0.45000000000000018</v>
      </c>
      <c r="AL833">
        <v>1.0252249</v>
      </c>
      <c r="AM833">
        <v>0.58311605</v>
      </c>
      <c r="AN833">
        <f t="shared" si="277"/>
        <v>209.30607086274398</v>
      </c>
      <c r="AO833">
        <f t="shared" si="278"/>
        <v>0</v>
      </c>
      <c r="AP833">
        <f t="shared" si="279"/>
        <v>209.30607086274398</v>
      </c>
      <c r="AQ833">
        <f t="shared" si="280"/>
        <v>154.19</v>
      </c>
      <c r="AR833">
        <v>120000</v>
      </c>
      <c r="AS833">
        <v>0.34</v>
      </c>
      <c r="AT833">
        <f t="shared" si="281"/>
        <v>154.19000000000008</v>
      </c>
      <c r="AU833">
        <f t="shared" si="282"/>
        <v>154.19000000000003</v>
      </c>
      <c r="AV833">
        <f t="shared" si="283"/>
        <v>209.30607086274415</v>
      </c>
      <c r="AW833">
        <f t="shared" si="292"/>
        <v>209.30607086274418</v>
      </c>
      <c r="AX833">
        <f t="shared" si="284"/>
        <v>209.30607086274398</v>
      </c>
      <c r="AY833">
        <f t="shared" si="285"/>
        <v>209.30607086274398</v>
      </c>
      <c r="AZ833">
        <f t="shared" si="286"/>
        <v>209.30607086274398</v>
      </c>
      <c r="BA833">
        <f t="shared" si="287"/>
        <v>209.30607086274398</v>
      </c>
      <c r="BB833">
        <f t="shared" si="288"/>
        <v>209.30607086274398</v>
      </c>
      <c r="BC833">
        <f t="shared" si="273"/>
        <v>209.30607086274398</v>
      </c>
      <c r="BD833">
        <v>0.80479939774161002</v>
      </c>
      <c r="BE833">
        <v>0.607401177284002</v>
      </c>
      <c r="BF833">
        <v>6.6040433611111102E-2</v>
      </c>
      <c r="BG833">
        <v>154.19</v>
      </c>
      <c r="BH833">
        <v>9.4209974083152001E-2</v>
      </c>
      <c r="BI833">
        <v>154.19</v>
      </c>
      <c r="BJ833">
        <v>154.19</v>
      </c>
      <c r="BK833">
        <v>0</v>
      </c>
    </row>
    <row r="834" spans="1:63" x14ac:dyDescent="0.25">
      <c r="A834" t="s">
        <v>94</v>
      </c>
      <c r="B834">
        <v>832</v>
      </c>
      <c r="C834" t="s">
        <v>110</v>
      </c>
      <c r="D834">
        <v>0</v>
      </c>
      <c r="E834">
        <v>0</v>
      </c>
      <c r="F834">
        <v>142.74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85.64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90</v>
      </c>
      <c r="V834">
        <f t="shared" si="274"/>
        <v>0</v>
      </c>
      <c r="W834" t="s">
        <v>18</v>
      </c>
      <c r="X834" t="s">
        <v>72</v>
      </c>
      <c r="Y834" t="s">
        <v>69</v>
      </c>
      <c r="Z834">
        <v>300</v>
      </c>
      <c r="AA834" s="3">
        <f t="shared" si="298"/>
        <v>200</v>
      </c>
      <c r="AB834">
        <v>184.161859976312</v>
      </c>
      <c r="AC834" s="6">
        <f t="shared" si="297"/>
        <v>269.62874493005955</v>
      </c>
      <c r="AD834">
        <v>0</v>
      </c>
      <c r="AE834">
        <v>0</v>
      </c>
      <c r="AF834">
        <v>0</v>
      </c>
      <c r="AG834">
        <v>97.497237097830407</v>
      </c>
      <c r="AH834" s="7">
        <f t="shared" si="295"/>
        <v>164.82768933369169</v>
      </c>
      <c r="AI834">
        <v>100000</v>
      </c>
      <c r="AJ834">
        <f t="shared" si="275"/>
        <v>0.45</v>
      </c>
      <c r="AK834">
        <f t="shared" si="276"/>
        <v>0.45000000000000018</v>
      </c>
      <c r="AL834">
        <v>1.0292113000000001</v>
      </c>
      <c r="AM834">
        <v>0.57125119999999996</v>
      </c>
      <c r="AN834">
        <f t="shared" si="277"/>
        <v>205.85756337817662</v>
      </c>
      <c r="AO834">
        <f t="shared" si="278"/>
        <v>0</v>
      </c>
      <c r="AP834">
        <f t="shared" si="279"/>
        <v>205.85756337817662</v>
      </c>
      <c r="AQ834">
        <f t="shared" si="280"/>
        <v>142.74</v>
      </c>
      <c r="AR834">
        <v>120000</v>
      </c>
      <c r="AS834">
        <v>0.34</v>
      </c>
      <c r="AT834">
        <f t="shared" si="281"/>
        <v>142.74000000000004</v>
      </c>
      <c r="AU834">
        <f t="shared" si="282"/>
        <v>142.74</v>
      </c>
      <c r="AV834">
        <f t="shared" si="283"/>
        <v>205.85756337817668</v>
      </c>
      <c r="AW834">
        <f t="shared" si="292"/>
        <v>205.85756337817676</v>
      </c>
      <c r="AX834">
        <f t="shared" si="284"/>
        <v>205.85756337817662</v>
      </c>
      <c r="AY834">
        <f t="shared" si="285"/>
        <v>205.85756337817662</v>
      </c>
      <c r="AZ834">
        <f t="shared" si="286"/>
        <v>205.85756337817662</v>
      </c>
      <c r="BA834">
        <f t="shared" si="287"/>
        <v>205.85756337817662</v>
      </c>
      <c r="BB834">
        <f t="shared" si="288"/>
        <v>205.85756337817662</v>
      </c>
      <c r="BC834">
        <f t="shared" ref="BC834:BC897" si="299">AN834/(1-((AO834/Z834)^2))</f>
        <v>205.85756337817662</v>
      </c>
      <c r="BD834">
        <v>0.88391124558329803</v>
      </c>
      <c r="BE834">
        <v>0.68819773250542604</v>
      </c>
      <c r="BF834">
        <v>5.659641E-2</v>
      </c>
      <c r="BG834">
        <v>142.74</v>
      </c>
      <c r="BH834">
        <v>9.4209974083152001E-2</v>
      </c>
      <c r="BI834">
        <v>148.332831160198</v>
      </c>
      <c r="BJ834">
        <v>142.74</v>
      </c>
      <c r="BK834">
        <v>0</v>
      </c>
    </row>
    <row r="835" spans="1:63" x14ac:dyDescent="0.25">
      <c r="A835" t="s">
        <v>94</v>
      </c>
      <c r="B835">
        <v>833</v>
      </c>
      <c r="C835" t="s">
        <v>110</v>
      </c>
      <c r="D835">
        <v>0</v>
      </c>
      <c r="E835">
        <v>0</v>
      </c>
      <c r="F835">
        <v>129.02000000000001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90.31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90</v>
      </c>
      <c r="V835">
        <f t="shared" ref="V835:V898" si="300">IF(SUM(P835:U835)&gt;0,0,1)</f>
        <v>0</v>
      </c>
      <c r="W835" t="s">
        <v>18</v>
      </c>
      <c r="X835" t="s">
        <v>72</v>
      </c>
      <c r="Y835" t="s">
        <v>69</v>
      </c>
      <c r="Z835">
        <v>300</v>
      </c>
      <c r="AA835" s="3">
        <f t="shared" si="298"/>
        <v>200</v>
      </c>
      <c r="AB835">
        <v>184.161859976312</v>
      </c>
      <c r="AC835" s="6">
        <f t="shared" si="297"/>
        <v>269.62874493005955</v>
      </c>
      <c r="AD835">
        <v>0</v>
      </c>
      <c r="AE835">
        <v>0</v>
      </c>
      <c r="AF835">
        <v>0</v>
      </c>
      <c r="AG835">
        <v>97.497237097830407</v>
      </c>
      <c r="AH835" s="7">
        <f t="shared" si="295"/>
        <v>164.82768933369169</v>
      </c>
      <c r="AI835">
        <v>100000</v>
      </c>
      <c r="AJ835">
        <f t="shared" ref="AJ835:AJ898" si="301">IF(Y835="S",((-0.0002*Z835)+0.8818),IF(Y835="CI",0.42,IF(Y835="A",0.473,0.45)))</f>
        <v>0.45</v>
      </c>
      <c r="AK835">
        <f t="shared" ref="AK835:AK898" si="302">1-LOG((AC835/AB835),2)</f>
        <v>0.45000000000000018</v>
      </c>
      <c r="AL835">
        <v>1.0335958000000001</v>
      </c>
      <c r="AM835">
        <v>0.56139499999999998</v>
      </c>
      <c r="AN835">
        <f t="shared" ref="AN835:AN898" si="303">SQRT( 0.5* ((D835-E835)^2+(E835-F835)^2+(F835-D835)^2+(6*(J835^2+K835^2+L835^2))) )</f>
        <v>202.76550175017445</v>
      </c>
      <c r="AO835">
        <f t="shared" ref="AO835:AO898" si="304">SQRT( 0.5* ((G835-H835)^2+(H835-I835)^2+(I835-G835)^2+(6*(M835^2+N835^2+O835^2))) )</f>
        <v>0</v>
      </c>
      <c r="AP835">
        <f t="shared" ref="AP835:AP898" si="305">AN835+AO835</f>
        <v>202.76550175017445</v>
      </c>
      <c r="AQ835">
        <f t="shared" ref="AQ835:AQ898" si="306">BJ835+BK835</f>
        <v>147.84384176556</v>
      </c>
      <c r="AR835">
        <v>120000</v>
      </c>
      <c r="AS835">
        <v>0.34</v>
      </c>
      <c r="AT835">
        <f t="shared" ref="AT835:AT898" si="307">((BJ835+BK835)^(1-AJ835))*(BJ835^AJ835)</f>
        <v>147.84384176556006</v>
      </c>
      <c r="AU835">
        <f t="shared" ref="AU835:AU898" si="308">((BJ835+BK835)^(1-AM835))*(BJ835^AM835)</f>
        <v>147.84384176555997</v>
      </c>
      <c r="AV835">
        <f t="shared" ref="AV835:AV898" si="309">((AN835+AO835)^(1-AL835))*(AN835^AL835)</f>
        <v>202.76550175017462</v>
      </c>
      <c r="AW835">
        <f t="shared" si="292"/>
        <v>202.76550175017459</v>
      </c>
      <c r="AX835">
        <f t="shared" ref="AX835:AX898" si="310">SQRT((AN835+AO835)*AN835)</f>
        <v>202.76550175017445</v>
      </c>
      <c r="AY835">
        <f t="shared" ref="AY835:AY898" si="311">AN835*(1+AO835/Z835)/(1-AO835/Z835)</f>
        <v>202.76550175017445</v>
      </c>
      <c r="AZ835">
        <f t="shared" ref="AZ835:AZ898" si="312">AN835/(1-AO835/AA835)</f>
        <v>202.76550175017445</v>
      </c>
      <c r="BA835">
        <f t="shared" ref="BA835:BA898" si="313">AN835/((1-(AO835/AA835)^2)^0.5)</f>
        <v>202.76550175017445</v>
      </c>
      <c r="BB835">
        <f t="shared" ref="BB835:BB898" si="314">AN835/((1-(AO835/AA835)^4))</f>
        <v>202.76550175017445</v>
      </c>
      <c r="BC835">
        <f t="shared" si="299"/>
        <v>202.76550175017445</v>
      </c>
      <c r="BD835">
        <v>0.99241947522296503</v>
      </c>
      <c r="BE835">
        <v>0.79853227636450896</v>
      </c>
      <c r="BF835">
        <v>6.0716115411111098E-2</v>
      </c>
      <c r="BG835">
        <v>147.84384176556</v>
      </c>
      <c r="BH835">
        <v>9.4209974083152001E-2</v>
      </c>
      <c r="BI835">
        <v>156.42150843154499</v>
      </c>
      <c r="BJ835">
        <v>147.84384176556</v>
      </c>
      <c r="BK835">
        <v>0</v>
      </c>
    </row>
    <row r="836" spans="1:63" x14ac:dyDescent="0.25">
      <c r="A836" t="s">
        <v>94</v>
      </c>
      <c r="B836">
        <v>834</v>
      </c>
      <c r="C836" t="s">
        <v>110</v>
      </c>
      <c r="D836">
        <v>0</v>
      </c>
      <c r="E836">
        <v>0</v>
      </c>
      <c r="F836">
        <v>116.7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93.36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90</v>
      </c>
      <c r="V836">
        <f t="shared" si="300"/>
        <v>0</v>
      </c>
      <c r="W836" t="s">
        <v>18</v>
      </c>
      <c r="X836" t="s">
        <v>72</v>
      </c>
      <c r="Y836" t="s">
        <v>69</v>
      </c>
      <c r="Z836">
        <v>300</v>
      </c>
      <c r="AA836" s="3">
        <f t="shared" si="298"/>
        <v>200</v>
      </c>
      <c r="AB836">
        <v>184.161859976312</v>
      </c>
      <c r="AC836" s="6">
        <f t="shared" si="297"/>
        <v>269.62874493005955</v>
      </c>
      <c r="AD836">
        <v>0</v>
      </c>
      <c r="AE836">
        <v>0</v>
      </c>
      <c r="AF836">
        <v>0</v>
      </c>
      <c r="AG836">
        <v>97.497237097830407</v>
      </c>
      <c r="AH836" s="7">
        <f t="shared" si="295"/>
        <v>164.82768933369169</v>
      </c>
      <c r="AI836">
        <v>100000</v>
      </c>
      <c r="AJ836">
        <f t="shared" si="301"/>
        <v>0.45</v>
      </c>
      <c r="AK836">
        <f t="shared" si="302"/>
        <v>0.45000000000000018</v>
      </c>
      <c r="AL836">
        <v>1.0368653999999999</v>
      </c>
      <c r="AM836">
        <v>0.55141704999999996</v>
      </c>
      <c r="AN836">
        <f t="shared" si="303"/>
        <v>199.41704741571118</v>
      </c>
      <c r="AO836">
        <f t="shared" si="304"/>
        <v>0</v>
      </c>
      <c r="AP836">
        <f t="shared" si="305"/>
        <v>199.41704741571118</v>
      </c>
      <c r="AQ836">
        <f t="shared" si="306"/>
        <v>152.836906956402</v>
      </c>
      <c r="AR836">
        <v>120000</v>
      </c>
      <c r="AS836">
        <v>0.34</v>
      </c>
      <c r="AT836">
        <f t="shared" si="307"/>
        <v>152.83690695640203</v>
      </c>
      <c r="AU836">
        <f t="shared" si="308"/>
        <v>152.83690695640195</v>
      </c>
      <c r="AV836">
        <f t="shared" si="309"/>
        <v>199.41704741571121</v>
      </c>
      <c r="AW836">
        <f t="shared" si="292"/>
        <v>199.41704741571135</v>
      </c>
      <c r="AX836">
        <f t="shared" si="310"/>
        <v>199.41704741571118</v>
      </c>
      <c r="AY836">
        <f t="shared" si="311"/>
        <v>199.41704741571118</v>
      </c>
      <c r="AZ836">
        <f t="shared" si="312"/>
        <v>199.41704741571118</v>
      </c>
      <c r="BA836">
        <f t="shared" si="313"/>
        <v>199.41704741571118</v>
      </c>
      <c r="BB836">
        <f t="shared" si="314"/>
        <v>199.41704741571118</v>
      </c>
      <c r="BC836">
        <f t="shared" si="299"/>
        <v>199.41704741571118</v>
      </c>
      <c r="BD836">
        <v>0.91151487394420305</v>
      </c>
      <c r="BE836">
        <v>0.96751555788236199</v>
      </c>
      <c r="BF836">
        <v>6.4886444799999998E-2</v>
      </c>
      <c r="BG836">
        <v>152.836906956402</v>
      </c>
      <c r="BH836">
        <v>9.4209974083152001E-2</v>
      </c>
      <c r="BI836">
        <v>161.70426339463</v>
      </c>
      <c r="BJ836">
        <v>152.836906956402</v>
      </c>
      <c r="BK836">
        <v>0</v>
      </c>
    </row>
    <row r="837" spans="1:63" x14ac:dyDescent="0.25">
      <c r="A837" t="s">
        <v>94</v>
      </c>
      <c r="B837">
        <v>835</v>
      </c>
      <c r="C837" t="s">
        <v>110</v>
      </c>
      <c r="D837">
        <v>0</v>
      </c>
      <c r="E837">
        <v>0</v>
      </c>
      <c r="F837">
        <v>301.98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150.99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90</v>
      </c>
      <c r="V837">
        <f t="shared" si="300"/>
        <v>0</v>
      </c>
      <c r="W837" t="s">
        <v>18</v>
      </c>
      <c r="X837" t="s">
        <v>73</v>
      </c>
      <c r="Y837" t="s">
        <v>41</v>
      </c>
      <c r="Z837">
        <v>416</v>
      </c>
      <c r="AA837" s="3">
        <f t="shared" si="298"/>
        <v>277.33333333333331</v>
      </c>
      <c r="AB837">
        <v>312.969921029673</v>
      </c>
      <c r="AC837" s="6">
        <f t="shared" si="297"/>
        <v>359.85707154897335</v>
      </c>
      <c r="AD837">
        <v>0</v>
      </c>
      <c r="AE837">
        <v>0</v>
      </c>
      <c r="AF837">
        <v>0</v>
      </c>
      <c r="AG837">
        <v>258.58675414045399</v>
      </c>
      <c r="AH837" s="7">
        <f t="shared" si="295"/>
        <v>377.57988811602559</v>
      </c>
      <c r="AI837">
        <v>200000</v>
      </c>
      <c r="AJ837">
        <f t="shared" si="301"/>
        <v>0.79859999999999998</v>
      </c>
      <c r="AK837">
        <f t="shared" si="302"/>
        <v>0.79859999999999987</v>
      </c>
      <c r="AL837">
        <v>1.3741208</v>
      </c>
      <c r="AM837">
        <v>0.54259056000000006</v>
      </c>
      <c r="AN837">
        <f t="shared" si="303"/>
        <v>399.48199045764255</v>
      </c>
      <c r="AO837">
        <f t="shared" si="304"/>
        <v>0</v>
      </c>
      <c r="AP837">
        <f t="shared" si="305"/>
        <v>399.48199045764255</v>
      </c>
      <c r="AQ837">
        <f t="shared" si="306"/>
        <v>301.98</v>
      </c>
      <c r="AR837">
        <v>200000</v>
      </c>
      <c r="AS837">
        <v>0.3</v>
      </c>
      <c r="AT837">
        <f t="shared" si="307"/>
        <v>301.98</v>
      </c>
      <c r="AU837">
        <f t="shared" si="308"/>
        <v>301.98000000000013</v>
      </c>
      <c r="AV837">
        <f t="shared" si="309"/>
        <v>399.48199045764267</v>
      </c>
      <c r="AW837">
        <f t="shared" si="292"/>
        <v>399.48199045764272</v>
      </c>
      <c r="AX837">
        <f t="shared" si="310"/>
        <v>399.48199045764255</v>
      </c>
      <c r="AY837">
        <f t="shared" si="311"/>
        <v>399.48199045764255</v>
      </c>
      <c r="AZ837">
        <f t="shared" si="312"/>
        <v>399.48199045764255</v>
      </c>
      <c r="BA837">
        <f t="shared" si="313"/>
        <v>399.48199045764255</v>
      </c>
      <c r="BB837">
        <f t="shared" si="314"/>
        <v>399.48199045764255</v>
      </c>
      <c r="BC837">
        <f t="shared" si="299"/>
        <v>399.48199045764255</v>
      </c>
      <c r="BD837">
        <v>0.76987323142336905</v>
      </c>
      <c r="BE837">
        <v>0.57260316475915896</v>
      </c>
      <c r="BF837">
        <v>0.15198653400000001</v>
      </c>
      <c r="BG837">
        <v>301.98</v>
      </c>
      <c r="BH837">
        <v>0.16325028578219899</v>
      </c>
      <c r="BI837">
        <v>301.98</v>
      </c>
      <c r="BJ837">
        <v>301.98</v>
      </c>
      <c r="BK837">
        <v>0</v>
      </c>
    </row>
    <row r="838" spans="1:63" x14ac:dyDescent="0.25">
      <c r="A838" t="s">
        <v>94</v>
      </c>
      <c r="B838">
        <v>836</v>
      </c>
      <c r="C838" t="s">
        <v>110</v>
      </c>
      <c r="D838">
        <v>0</v>
      </c>
      <c r="E838">
        <v>0</v>
      </c>
      <c r="F838">
        <v>59.43</v>
      </c>
      <c r="G838">
        <v>0</v>
      </c>
      <c r="H838">
        <v>0</v>
      </c>
      <c r="I838">
        <v>415.58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f t="shared" si="300"/>
        <v>1</v>
      </c>
      <c r="W838" t="s">
        <v>19</v>
      </c>
      <c r="X838" t="s">
        <v>74</v>
      </c>
      <c r="Y838" t="s">
        <v>45</v>
      </c>
      <c r="Z838">
        <v>498</v>
      </c>
      <c r="AA838">
        <v>367.66</v>
      </c>
      <c r="AB838">
        <v>185.692970010241</v>
      </c>
      <c r="AC838">
        <v>236.62659926044699</v>
      </c>
      <c r="AD838">
        <v>0</v>
      </c>
      <c r="AE838">
        <v>0</v>
      </c>
      <c r="AF838">
        <v>0</v>
      </c>
      <c r="AG838">
        <v>185.563013926466</v>
      </c>
      <c r="AH838">
        <v>268.33331535918802</v>
      </c>
      <c r="AI838">
        <v>500000</v>
      </c>
      <c r="AJ838">
        <f t="shared" si="301"/>
        <v>0.42</v>
      </c>
      <c r="AK838">
        <f t="shared" si="302"/>
        <v>0.65030694202603057</v>
      </c>
      <c r="AL838">
        <v>0.45502228</v>
      </c>
      <c r="AM838">
        <v>0.45220217000000001</v>
      </c>
      <c r="AN838">
        <f t="shared" si="303"/>
        <v>59.43</v>
      </c>
      <c r="AO838">
        <f t="shared" si="304"/>
        <v>415.58</v>
      </c>
      <c r="AP838">
        <f t="shared" si="305"/>
        <v>475.01</v>
      </c>
      <c r="AQ838">
        <f t="shared" si="306"/>
        <v>475.01</v>
      </c>
      <c r="AR838">
        <v>160000</v>
      </c>
      <c r="AS838">
        <v>0.27</v>
      </c>
      <c r="AT838">
        <f t="shared" si="307"/>
        <v>198.41294495610902</v>
      </c>
      <c r="AU838">
        <f t="shared" si="308"/>
        <v>185.56719378128631</v>
      </c>
      <c r="AV838">
        <f t="shared" si="309"/>
        <v>184.48263594488981</v>
      </c>
      <c r="AW838">
        <f t="shared" si="292"/>
        <v>198.41294495610902</v>
      </c>
      <c r="AX838">
        <f t="shared" si="310"/>
        <v>168.01739284966899</v>
      </c>
      <c r="AY838">
        <f t="shared" si="311"/>
        <v>658.74859742780859</v>
      </c>
      <c r="AZ838">
        <f t="shared" si="312"/>
        <v>-455.96898580968286</v>
      </c>
      <c r="BA838" t="e">
        <f t="shared" si="313"/>
        <v>#NUM!</v>
      </c>
      <c r="BB838">
        <f t="shared" si="314"/>
        <v>-93.971736537145716</v>
      </c>
      <c r="BC838">
        <f t="shared" si="299"/>
        <v>195.74254116719317</v>
      </c>
      <c r="BD838">
        <v>0</v>
      </c>
      <c r="BE838">
        <v>0</v>
      </c>
      <c r="BF838">
        <v>0.47007187520833299</v>
      </c>
      <c r="BG838">
        <v>475.01</v>
      </c>
      <c r="BH838">
        <v>7.1837248148383798E-2</v>
      </c>
      <c r="BI838">
        <v>475.01</v>
      </c>
      <c r="BJ838">
        <v>59.43</v>
      </c>
      <c r="BK838">
        <v>415.58</v>
      </c>
    </row>
    <row r="839" spans="1:63" x14ac:dyDescent="0.25">
      <c r="A839" t="s">
        <v>94</v>
      </c>
      <c r="B839">
        <v>837</v>
      </c>
      <c r="C839" t="s">
        <v>109</v>
      </c>
      <c r="D839">
        <v>0</v>
      </c>
      <c r="E839">
        <v>0</v>
      </c>
      <c r="F839">
        <v>82.09</v>
      </c>
      <c r="G839">
        <v>0</v>
      </c>
      <c r="H839">
        <v>0</v>
      </c>
      <c r="I839">
        <v>246.26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f t="shared" si="300"/>
        <v>1</v>
      </c>
      <c r="W839" t="s">
        <v>19</v>
      </c>
      <c r="X839" t="s">
        <v>74</v>
      </c>
      <c r="Y839" t="s">
        <v>45</v>
      </c>
      <c r="Z839">
        <v>498</v>
      </c>
      <c r="AA839">
        <v>367.66</v>
      </c>
      <c r="AB839">
        <v>185.692970010241</v>
      </c>
      <c r="AC839">
        <v>236.62659926044699</v>
      </c>
      <c r="AD839">
        <v>0</v>
      </c>
      <c r="AE839">
        <v>0</v>
      </c>
      <c r="AF839">
        <v>0</v>
      </c>
      <c r="AG839">
        <v>185.563013926466</v>
      </c>
      <c r="AH839">
        <v>268.33331535918802</v>
      </c>
      <c r="AI839">
        <v>500000</v>
      </c>
      <c r="AJ839">
        <f t="shared" si="301"/>
        <v>0.42</v>
      </c>
      <c r="AK839">
        <f t="shared" si="302"/>
        <v>0.65030694202603057</v>
      </c>
      <c r="AL839">
        <v>0.39853460000000002</v>
      </c>
      <c r="AM839">
        <v>0.41029949999999998</v>
      </c>
      <c r="AN839">
        <f t="shared" si="303"/>
        <v>82.09</v>
      </c>
      <c r="AO839">
        <f t="shared" si="304"/>
        <v>246.26</v>
      </c>
      <c r="AP839">
        <f t="shared" si="305"/>
        <v>328.35</v>
      </c>
      <c r="AQ839">
        <f t="shared" si="306"/>
        <v>328.35</v>
      </c>
      <c r="AR839">
        <v>160000</v>
      </c>
      <c r="AS839">
        <v>0.27</v>
      </c>
      <c r="AT839">
        <f t="shared" si="307"/>
        <v>183.43296217527435</v>
      </c>
      <c r="AU839">
        <f t="shared" si="308"/>
        <v>185.91632836910884</v>
      </c>
      <c r="AV839">
        <f t="shared" si="309"/>
        <v>188.97334649039834</v>
      </c>
      <c r="AW839">
        <f t="shared" si="292"/>
        <v>183.43296217527435</v>
      </c>
      <c r="AX839">
        <f t="shared" si="310"/>
        <v>164.17749998096573</v>
      </c>
      <c r="AY839">
        <f t="shared" si="311"/>
        <v>242.69604909827601</v>
      </c>
      <c r="AZ839">
        <f t="shared" si="312"/>
        <v>248.60963261943982</v>
      </c>
      <c r="BA839">
        <f t="shared" si="313"/>
        <v>110.55322197689024</v>
      </c>
      <c r="BB839">
        <f t="shared" si="314"/>
        <v>102.77630770556623</v>
      </c>
      <c r="BC839">
        <f t="shared" si="299"/>
        <v>108.66058396994427</v>
      </c>
      <c r="BD839">
        <v>0</v>
      </c>
      <c r="BE839">
        <v>0</v>
      </c>
      <c r="BF839">
        <v>0.22461192187500001</v>
      </c>
      <c r="BG839">
        <v>328.35</v>
      </c>
      <c r="BH839">
        <v>7.1837248148383798E-2</v>
      </c>
      <c r="BI839">
        <v>328.35</v>
      </c>
      <c r="BJ839">
        <v>82.09</v>
      </c>
      <c r="BK839">
        <v>246.26</v>
      </c>
    </row>
    <row r="840" spans="1:63" x14ac:dyDescent="0.25">
      <c r="A840" t="s">
        <v>94</v>
      </c>
      <c r="B840">
        <v>838</v>
      </c>
      <c r="C840" t="s">
        <v>109</v>
      </c>
      <c r="D840">
        <v>0</v>
      </c>
      <c r="E840">
        <v>0</v>
      </c>
      <c r="F840">
        <v>238.73</v>
      </c>
      <c r="G840">
        <v>0</v>
      </c>
      <c r="H840">
        <v>0</v>
      </c>
      <c r="I840">
        <v>-94.06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f t="shared" si="300"/>
        <v>1</v>
      </c>
      <c r="W840" t="s">
        <v>19</v>
      </c>
      <c r="X840" t="s">
        <v>74</v>
      </c>
      <c r="Y840" t="s">
        <v>45</v>
      </c>
      <c r="Z840">
        <v>498</v>
      </c>
      <c r="AA840">
        <v>367.66</v>
      </c>
      <c r="AB840">
        <v>185.692970010241</v>
      </c>
      <c r="AC840">
        <v>236.62659926044699</v>
      </c>
      <c r="AD840">
        <v>0</v>
      </c>
      <c r="AE840">
        <v>0</v>
      </c>
      <c r="AF840">
        <v>0</v>
      </c>
      <c r="AG840">
        <v>185.563013926466</v>
      </c>
      <c r="AH840">
        <v>268.33331535918802</v>
      </c>
      <c r="AI840">
        <v>500000</v>
      </c>
      <c r="AJ840">
        <f t="shared" si="301"/>
        <v>0.42</v>
      </c>
      <c r="AK840">
        <f t="shared" si="302"/>
        <v>0.65030694202603057</v>
      </c>
      <c r="AL840">
        <v>1.6804551999999999</v>
      </c>
      <c r="AM840">
        <v>1.6481239000000001</v>
      </c>
      <c r="AN840">
        <f t="shared" si="303"/>
        <v>238.73</v>
      </c>
      <c r="AO840">
        <f t="shared" si="304"/>
        <v>94.06</v>
      </c>
      <c r="AP840">
        <f t="shared" si="305"/>
        <v>332.78999999999996</v>
      </c>
      <c r="AQ840">
        <f t="shared" si="306"/>
        <v>332.78999999999996</v>
      </c>
      <c r="AR840">
        <v>160000</v>
      </c>
      <c r="AS840">
        <v>0.27</v>
      </c>
      <c r="AT840">
        <f t="shared" si="307"/>
        <v>289.45409259998775</v>
      </c>
      <c r="AU840">
        <f t="shared" si="308"/>
        <v>192.4892698213105</v>
      </c>
      <c r="AV840">
        <f t="shared" si="309"/>
        <v>190.43304247856548</v>
      </c>
      <c r="AW840">
        <f t="shared" si="292"/>
        <v>289.45409259998775</v>
      </c>
      <c r="AX840">
        <f t="shared" si="310"/>
        <v>281.86336530311985</v>
      </c>
      <c r="AY840">
        <f t="shared" si="311"/>
        <v>349.90959994058528</v>
      </c>
      <c r="AZ840">
        <f t="shared" si="312"/>
        <v>320.80216301169588</v>
      </c>
      <c r="BA840">
        <f t="shared" si="313"/>
        <v>246.9482716126291</v>
      </c>
      <c r="BB840">
        <f t="shared" si="314"/>
        <v>239.7570836445372</v>
      </c>
      <c r="BC840">
        <f t="shared" si="299"/>
        <v>247.56149779617897</v>
      </c>
      <c r="BD840">
        <v>0</v>
      </c>
      <c r="BE840">
        <v>0</v>
      </c>
      <c r="BF840">
        <v>0.23072746687499901</v>
      </c>
      <c r="BG840">
        <v>332.789999999999</v>
      </c>
      <c r="BH840">
        <v>7.1837248148383798E-2</v>
      </c>
      <c r="BI840">
        <v>332.789999999999</v>
      </c>
      <c r="BJ840">
        <v>238.73</v>
      </c>
      <c r="BK840">
        <v>94.06</v>
      </c>
    </row>
    <row r="841" spans="1:63" x14ac:dyDescent="0.25">
      <c r="A841" t="s">
        <v>94</v>
      </c>
      <c r="B841">
        <v>839</v>
      </c>
      <c r="C841" t="s">
        <v>109</v>
      </c>
      <c r="D841">
        <v>0</v>
      </c>
      <c r="E841">
        <v>0</v>
      </c>
      <c r="F841">
        <v>281.95999999999998</v>
      </c>
      <c r="G841">
        <v>0</v>
      </c>
      <c r="H841">
        <v>0</v>
      </c>
      <c r="I841">
        <v>-169.17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f t="shared" si="300"/>
        <v>1</v>
      </c>
      <c r="W841" t="s">
        <v>19</v>
      </c>
      <c r="X841" t="s">
        <v>74</v>
      </c>
      <c r="Y841" t="s">
        <v>45</v>
      </c>
      <c r="Z841">
        <v>498</v>
      </c>
      <c r="AA841">
        <v>367.66</v>
      </c>
      <c r="AB841">
        <v>185.692970010241</v>
      </c>
      <c r="AC841">
        <v>236.62659926044699</v>
      </c>
      <c r="AD841">
        <v>0</v>
      </c>
      <c r="AE841">
        <v>0</v>
      </c>
      <c r="AF841">
        <v>0</v>
      </c>
      <c r="AG841">
        <v>185.563013926466</v>
      </c>
      <c r="AH841">
        <v>268.33331535918802</v>
      </c>
      <c r="AI841">
        <v>500000</v>
      </c>
      <c r="AJ841">
        <f t="shared" si="301"/>
        <v>0.42</v>
      </c>
      <c r="AK841">
        <f t="shared" si="302"/>
        <v>0.65030694202603057</v>
      </c>
      <c r="AL841">
        <v>1.9508970999999999</v>
      </c>
      <c r="AM841">
        <v>1.9710395000000001</v>
      </c>
      <c r="AN841">
        <f t="shared" si="303"/>
        <v>281.95999999999998</v>
      </c>
      <c r="AO841">
        <f t="shared" si="304"/>
        <v>169.17</v>
      </c>
      <c r="AP841">
        <f t="shared" si="305"/>
        <v>451.13</v>
      </c>
      <c r="AQ841">
        <f t="shared" si="306"/>
        <v>451.13</v>
      </c>
      <c r="AR841">
        <v>160000</v>
      </c>
      <c r="AS841">
        <v>0.27</v>
      </c>
      <c r="AT841">
        <f t="shared" si="307"/>
        <v>370.31707864361198</v>
      </c>
      <c r="AU841">
        <f t="shared" si="308"/>
        <v>178.64240002841845</v>
      </c>
      <c r="AV841">
        <f t="shared" si="309"/>
        <v>180.34159016954538</v>
      </c>
      <c r="AW841">
        <f t="shared" si="292"/>
        <v>370.31707864361198</v>
      </c>
      <c r="AX841">
        <f t="shared" si="310"/>
        <v>356.65195190829951</v>
      </c>
      <c r="AY841">
        <f t="shared" si="311"/>
        <v>572.07448590457068</v>
      </c>
      <c r="AZ841">
        <f t="shared" si="312"/>
        <v>522.2702080709355</v>
      </c>
      <c r="BA841">
        <f t="shared" si="313"/>
        <v>317.57490730704581</v>
      </c>
      <c r="BB841">
        <f t="shared" si="314"/>
        <v>295.19158396832637</v>
      </c>
      <c r="BC841">
        <f t="shared" si="299"/>
        <v>318.74123085606084</v>
      </c>
      <c r="BD841">
        <v>0</v>
      </c>
      <c r="BE841">
        <v>0</v>
      </c>
      <c r="BF841">
        <v>0.42399641020833301</v>
      </c>
      <c r="BG841">
        <v>451.13</v>
      </c>
      <c r="BH841">
        <v>7.1837248148383798E-2</v>
      </c>
      <c r="BI841">
        <v>451.13</v>
      </c>
      <c r="BJ841">
        <v>281.95999999999998</v>
      </c>
      <c r="BK841">
        <v>169.17</v>
      </c>
    </row>
    <row r="842" spans="1:63" x14ac:dyDescent="0.25">
      <c r="A842" t="s">
        <v>94</v>
      </c>
      <c r="B842">
        <v>840</v>
      </c>
      <c r="C842" t="s">
        <v>110</v>
      </c>
      <c r="D842">
        <v>0</v>
      </c>
      <c r="E842">
        <v>0</v>
      </c>
      <c r="F842">
        <v>118.31</v>
      </c>
      <c r="G842">
        <v>0</v>
      </c>
      <c r="H842">
        <v>0</v>
      </c>
      <c r="I842">
        <v>118.31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f t="shared" si="300"/>
        <v>1</v>
      </c>
      <c r="W842" t="s">
        <v>19</v>
      </c>
      <c r="X842" t="s">
        <v>74</v>
      </c>
      <c r="Y842" t="s">
        <v>45</v>
      </c>
      <c r="Z842">
        <v>498</v>
      </c>
      <c r="AA842">
        <v>367.66</v>
      </c>
      <c r="AB842">
        <v>185.692970010241</v>
      </c>
      <c r="AC842">
        <v>236.62659926044699</v>
      </c>
      <c r="AD842">
        <v>0</v>
      </c>
      <c r="AE842">
        <v>0</v>
      </c>
      <c r="AF842">
        <v>0</v>
      </c>
      <c r="AG842">
        <v>185.563013926466</v>
      </c>
      <c r="AH842">
        <v>268.33331535918802</v>
      </c>
      <c r="AI842">
        <v>500000</v>
      </c>
      <c r="AJ842">
        <f t="shared" si="301"/>
        <v>0.42</v>
      </c>
      <c r="AK842">
        <f t="shared" si="302"/>
        <v>0.65030694202603057</v>
      </c>
      <c r="AL842">
        <v>0.37607770000000001</v>
      </c>
      <c r="AM842">
        <v>0.37340990000000002</v>
      </c>
      <c r="AN842">
        <f t="shared" si="303"/>
        <v>118.31</v>
      </c>
      <c r="AO842">
        <f t="shared" si="304"/>
        <v>118.31</v>
      </c>
      <c r="AP842">
        <f t="shared" si="305"/>
        <v>236.62</v>
      </c>
      <c r="AQ842">
        <f t="shared" si="306"/>
        <v>236.62</v>
      </c>
      <c r="AR842">
        <v>160000</v>
      </c>
      <c r="AS842">
        <v>0.27</v>
      </c>
      <c r="AT842">
        <f t="shared" si="307"/>
        <v>176.85561460599962</v>
      </c>
      <c r="AU842">
        <f t="shared" si="308"/>
        <v>182.66017502193915</v>
      </c>
      <c r="AV842">
        <f t="shared" si="309"/>
        <v>182.32271594311138</v>
      </c>
      <c r="AW842">
        <f t="shared" si="292"/>
        <v>176.85561460599962</v>
      </c>
      <c r="AX842">
        <f t="shared" si="310"/>
        <v>167.31560656436088</v>
      </c>
      <c r="AY842">
        <f t="shared" si="311"/>
        <v>192.03991703758331</v>
      </c>
      <c r="AZ842">
        <f t="shared" si="312"/>
        <v>174.44497533587327</v>
      </c>
      <c r="BA842">
        <f t="shared" si="313"/>
        <v>124.95637589175433</v>
      </c>
      <c r="BB842">
        <f t="shared" si="314"/>
        <v>119.59234137341954</v>
      </c>
      <c r="BC842">
        <f t="shared" si="299"/>
        <v>125.38678480368361</v>
      </c>
      <c r="BD842">
        <v>0</v>
      </c>
      <c r="BE842">
        <v>0</v>
      </c>
      <c r="BF842">
        <v>0.11664380083333301</v>
      </c>
      <c r="BG842">
        <v>236.62</v>
      </c>
      <c r="BH842">
        <v>7.1837248148383798E-2</v>
      </c>
      <c r="BI842">
        <v>236.62</v>
      </c>
      <c r="BJ842">
        <v>118.31</v>
      </c>
      <c r="BK842">
        <v>118.31</v>
      </c>
    </row>
    <row r="843" spans="1:63" x14ac:dyDescent="0.25">
      <c r="A843" t="s">
        <v>94</v>
      </c>
      <c r="B843">
        <v>841</v>
      </c>
      <c r="C843" t="s">
        <v>109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134.16999999999999</v>
      </c>
      <c r="M843">
        <v>0</v>
      </c>
      <c r="N843">
        <v>0</v>
      </c>
      <c r="O843">
        <v>134.16999999999999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f t="shared" si="300"/>
        <v>1</v>
      </c>
      <c r="W843" t="s">
        <v>21</v>
      </c>
      <c r="X843" t="s">
        <v>74</v>
      </c>
      <c r="Y843" t="s">
        <v>45</v>
      </c>
      <c r="Z843">
        <v>498</v>
      </c>
      <c r="AA843">
        <v>367.66</v>
      </c>
      <c r="AB843">
        <v>185.692970010241</v>
      </c>
      <c r="AC843">
        <v>236.62659926044699</v>
      </c>
      <c r="AD843">
        <v>0</v>
      </c>
      <c r="AE843">
        <v>0</v>
      </c>
      <c r="AF843">
        <v>0</v>
      </c>
      <c r="AG843">
        <v>185.563013926466</v>
      </c>
      <c r="AH843">
        <v>268.33331535918802</v>
      </c>
      <c r="AI843">
        <v>500000</v>
      </c>
      <c r="AJ843">
        <f t="shared" si="301"/>
        <v>0.42</v>
      </c>
      <c r="AK843">
        <f t="shared" si="302"/>
        <v>0.65030694202603057</v>
      </c>
      <c r="AL843">
        <v>1.3167251</v>
      </c>
      <c r="AM843">
        <v>1.2122421000000001</v>
      </c>
      <c r="AN843">
        <f t="shared" si="303"/>
        <v>232.38925685151622</v>
      </c>
      <c r="AO843">
        <f t="shared" si="304"/>
        <v>232.38925685151622</v>
      </c>
      <c r="AP843">
        <f t="shared" si="305"/>
        <v>464.77851370303244</v>
      </c>
      <c r="AQ843">
        <f t="shared" si="306"/>
        <v>427.66358650696401</v>
      </c>
      <c r="AR843">
        <v>160000</v>
      </c>
      <c r="AS843">
        <v>0.27</v>
      </c>
      <c r="AT843">
        <f t="shared" si="307"/>
        <v>319.6462954792292</v>
      </c>
      <c r="AU843">
        <f t="shared" si="308"/>
        <v>184.57846911257352</v>
      </c>
      <c r="AV843">
        <f t="shared" si="309"/>
        <v>186.58309451579663</v>
      </c>
      <c r="AW843">
        <f t="shared" si="292"/>
        <v>347.38690599532077</v>
      </c>
      <c r="AX843">
        <f t="shared" si="310"/>
        <v>328.64803878921896</v>
      </c>
      <c r="AY843">
        <f t="shared" si="311"/>
        <v>639.03520844098045</v>
      </c>
      <c r="AZ843">
        <f t="shared" si="312"/>
        <v>631.62389874832388</v>
      </c>
      <c r="BA843">
        <f t="shared" si="313"/>
        <v>299.89349178647285</v>
      </c>
      <c r="BB843">
        <f t="shared" si="314"/>
        <v>276.52773481464669</v>
      </c>
      <c r="BC843">
        <f t="shared" si="299"/>
        <v>297.08089189754247</v>
      </c>
      <c r="BD843">
        <v>0</v>
      </c>
      <c r="BE843">
        <v>7.3240891383565499E-17</v>
      </c>
      <c r="BF843">
        <v>0.38103363171666599</v>
      </c>
      <c r="BG843">
        <v>427.66358650696401</v>
      </c>
      <c r="BH843">
        <v>7.1837248148383798E-2</v>
      </c>
      <c r="BI843">
        <v>464.77851370303199</v>
      </c>
      <c r="BJ843">
        <v>213.831793253482</v>
      </c>
      <c r="BK843">
        <v>213.831793253482</v>
      </c>
    </row>
    <row r="844" spans="1:63" x14ac:dyDescent="0.25">
      <c r="A844" t="s">
        <v>94</v>
      </c>
      <c r="B844">
        <v>842</v>
      </c>
      <c r="C844" t="s">
        <v>110</v>
      </c>
      <c r="D844">
        <v>0</v>
      </c>
      <c r="E844">
        <v>0</v>
      </c>
      <c r="F844">
        <v>161.27000000000001</v>
      </c>
      <c r="G844">
        <v>0</v>
      </c>
      <c r="H844">
        <v>0</v>
      </c>
      <c r="I844">
        <v>161.27000000000001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f t="shared" si="300"/>
        <v>1</v>
      </c>
      <c r="W844" t="s">
        <v>29</v>
      </c>
      <c r="X844" t="s">
        <v>74</v>
      </c>
      <c r="Y844" t="s">
        <v>45</v>
      </c>
      <c r="Z844">
        <v>498</v>
      </c>
      <c r="AA844">
        <v>367.66</v>
      </c>
      <c r="AB844" s="1">
        <f t="shared" ref="AB844:AB853" si="315">AG844*SQRT(3)</f>
        <v>321.40456812625024</v>
      </c>
      <c r="AC844" s="6">
        <f t="shared" ref="AC844:AC855" si="316">(2^(1-AJ844))*AB844</f>
        <v>480.45137717136208</v>
      </c>
      <c r="AD844">
        <v>232.93493003045899</v>
      </c>
      <c r="AE844">
        <v>322.542050063256</v>
      </c>
      <c r="AF844">
        <v>0</v>
      </c>
      <c r="AG844">
        <v>185.563013926466</v>
      </c>
      <c r="AH844">
        <v>268.33331535918802</v>
      </c>
      <c r="AI844">
        <v>500000</v>
      </c>
      <c r="AJ844">
        <f t="shared" si="301"/>
        <v>0.42</v>
      </c>
      <c r="AK844">
        <f t="shared" si="302"/>
        <v>0.41999999999999993</v>
      </c>
      <c r="AL844">
        <v>5.277604E-3</v>
      </c>
      <c r="AM844">
        <v>2.0310609E-2</v>
      </c>
      <c r="AN844">
        <f t="shared" si="303"/>
        <v>161.27000000000001</v>
      </c>
      <c r="AO844">
        <f t="shared" si="304"/>
        <v>161.27000000000001</v>
      </c>
      <c r="AP844">
        <f t="shared" si="305"/>
        <v>322.54000000000002</v>
      </c>
      <c r="AQ844">
        <f t="shared" si="306"/>
        <v>322.54000000000002</v>
      </c>
      <c r="AR844">
        <v>160000</v>
      </c>
      <c r="AS844">
        <v>0.27</v>
      </c>
      <c r="AT844">
        <f t="shared" si="307"/>
        <v>241.07433832735668</v>
      </c>
      <c r="AU844">
        <f t="shared" si="308"/>
        <v>318.03101777250828</v>
      </c>
      <c r="AV844">
        <f t="shared" si="309"/>
        <v>321.36225375977455</v>
      </c>
      <c r="AW844">
        <f t="shared" si="292"/>
        <v>241.07433832735668</v>
      </c>
      <c r="AX844">
        <f t="shared" si="310"/>
        <v>228.07022120390906</v>
      </c>
      <c r="AY844">
        <f t="shared" si="311"/>
        <v>315.74398746770419</v>
      </c>
      <c r="AZ844">
        <f t="shared" si="312"/>
        <v>287.28391976355448</v>
      </c>
      <c r="BA844">
        <f t="shared" si="313"/>
        <v>179.45540494716161</v>
      </c>
      <c r="BB844">
        <f t="shared" si="314"/>
        <v>167.46961668820003</v>
      </c>
      <c r="BC844">
        <f t="shared" si="299"/>
        <v>180.16363990392151</v>
      </c>
      <c r="BD844">
        <v>0</v>
      </c>
      <c r="BE844">
        <v>0</v>
      </c>
      <c r="BF844">
        <v>0.21673344083333301</v>
      </c>
      <c r="BG844">
        <v>322.54000000000002</v>
      </c>
      <c r="BH844">
        <v>0.215210200859211</v>
      </c>
      <c r="BI844">
        <v>322.54000000000002</v>
      </c>
      <c r="BJ844">
        <v>161.27000000000001</v>
      </c>
      <c r="BK844">
        <v>161.27000000000001</v>
      </c>
    </row>
    <row r="845" spans="1:63" x14ac:dyDescent="0.25">
      <c r="A845" t="s">
        <v>94</v>
      </c>
      <c r="B845">
        <v>843</v>
      </c>
      <c r="C845" t="s">
        <v>109</v>
      </c>
      <c r="D845">
        <v>0</v>
      </c>
      <c r="E845">
        <v>0</v>
      </c>
      <c r="F845">
        <v>205.43</v>
      </c>
      <c r="G845">
        <v>0</v>
      </c>
      <c r="H845">
        <v>0</v>
      </c>
      <c r="I845">
        <v>99.28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f t="shared" si="300"/>
        <v>1</v>
      </c>
      <c r="W845" t="s">
        <v>29</v>
      </c>
      <c r="X845" t="s">
        <v>75</v>
      </c>
      <c r="Y845" t="s">
        <v>50</v>
      </c>
      <c r="Z845">
        <v>498</v>
      </c>
      <c r="AA845" s="3">
        <f>Z845/1.5</f>
        <v>332</v>
      </c>
      <c r="AB845" s="1">
        <f t="shared" si="315"/>
        <v>207.2597269400531</v>
      </c>
      <c r="AC845" s="6">
        <f t="shared" si="316"/>
        <v>298.64670628394686</v>
      </c>
      <c r="AD845">
        <v>227.13648566685501</v>
      </c>
      <c r="AE845">
        <v>374.8</v>
      </c>
      <c r="AF845">
        <v>0</v>
      </c>
      <c r="AG845">
        <v>119.661459141008</v>
      </c>
      <c r="AH845">
        <v>218.9</v>
      </c>
      <c r="AI845">
        <v>2000000</v>
      </c>
      <c r="AJ845">
        <f t="shared" si="301"/>
        <v>0.47299999999999998</v>
      </c>
      <c r="AK845">
        <f t="shared" si="302"/>
        <v>0.47299999999999975</v>
      </c>
      <c r="AL845">
        <v>0.77735129999999997</v>
      </c>
      <c r="AM845">
        <v>0.80878775999999997</v>
      </c>
      <c r="AN845">
        <f t="shared" si="303"/>
        <v>205.43</v>
      </c>
      <c r="AO845">
        <f t="shared" si="304"/>
        <v>99.28</v>
      </c>
      <c r="AP845">
        <f t="shared" si="305"/>
        <v>304.71000000000004</v>
      </c>
      <c r="AQ845">
        <f t="shared" si="306"/>
        <v>304.71000000000004</v>
      </c>
      <c r="AR845">
        <v>73100</v>
      </c>
      <c r="AS845">
        <v>0.33</v>
      </c>
      <c r="AT845">
        <f t="shared" si="307"/>
        <v>252.87057923479438</v>
      </c>
      <c r="AU845">
        <f t="shared" si="308"/>
        <v>221.51532087544456</v>
      </c>
      <c r="AV845">
        <f t="shared" si="309"/>
        <v>224.27786288733978</v>
      </c>
      <c r="AW845">
        <f t="shared" si="292"/>
        <v>252.87057923479438</v>
      </c>
      <c r="AX845">
        <f t="shared" si="310"/>
        <v>250.19307604328304</v>
      </c>
      <c r="AY845">
        <f t="shared" si="311"/>
        <v>307.73282102728734</v>
      </c>
      <c r="AZ845">
        <f t="shared" si="312"/>
        <v>293.06789274664828</v>
      </c>
      <c r="BA845">
        <f t="shared" si="313"/>
        <v>215.28086825550108</v>
      </c>
      <c r="BB845">
        <f t="shared" si="314"/>
        <v>207.08594290570846</v>
      </c>
      <c r="BC845">
        <f t="shared" si="299"/>
        <v>213.93239759542351</v>
      </c>
      <c r="BD845">
        <v>0</v>
      </c>
      <c r="BE845">
        <v>0</v>
      </c>
      <c r="BF845">
        <v>0.42338433242133999</v>
      </c>
      <c r="BG845">
        <v>304.70999999999998</v>
      </c>
      <c r="BH845">
        <v>0.195880503471342</v>
      </c>
      <c r="BI845">
        <v>304.70999999999998</v>
      </c>
      <c r="BJ845">
        <v>205.43</v>
      </c>
      <c r="BK845">
        <v>99.28</v>
      </c>
    </row>
    <row r="846" spans="1:63" x14ac:dyDescent="0.25">
      <c r="A846" t="s">
        <v>94</v>
      </c>
      <c r="B846">
        <v>844</v>
      </c>
      <c r="C846" t="s">
        <v>110</v>
      </c>
      <c r="D846">
        <v>0</v>
      </c>
      <c r="E846">
        <v>0</v>
      </c>
      <c r="F846">
        <v>182.02</v>
      </c>
      <c r="G846">
        <v>0</v>
      </c>
      <c r="H846">
        <v>0</v>
      </c>
      <c r="I846">
        <v>198.57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f t="shared" si="300"/>
        <v>1</v>
      </c>
      <c r="W846" t="s">
        <v>29</v>
      </c>
      <c r="X846" t="s">
        <v>75</v>
      </c>
      <c r="Y846" t="s">
        <v>50</v>
      </c>
      <c r="Z846">
        <v>498</v>
      </c>
      <c r="AA846" s="3">
        <f t="shared" ref="AA846:AA852" si="317">Z846/1.5</f>
        <v>332</v>
      </c>
      <c r="AB846" s="1">
        <f t="shared" si="315"/>
        <v>207.2597269400531</v>
      </c>
      <c r="AC846" s="6">
        <f t="shared" si="316"/>
        <v>298.64670628394686</v>
      </c>
      <c r="AD846">
        <v>227.13648566685501</v>
      </c>
      <c r="AE846">
        <v>374.8</v>
      </c>
      <c r="AF846">
        <v>0</v>
      </c>
      <c r="AG846">
        <v>119.661459141008</v>
      </c>
      <c r="AH846">
        <v>218.9</v>
      </c>
      <c r="AI846">
        <v>2000000</v>
      </c>
      <c r="AJ846">
        <f t="shared" si="301"/>
        <v>0.47299999999999998</v>
      </c>
      <c r="AK846">
        <f t="shared" si="302"/>
        <v>0.47299999999999975</v>
      </c>
      <c r="AL846">
        <v>0.76825416000000002</v>
      </c>
      <c r="AM846">
        <v>0.78952359999999999</v>
      </c>
      <c r="AN846">
        <f t="shared" si="303"/>
        <v>182.02</v>
      </c>
      <c r="AO846">
        <f t="shared" si="304"/>
        <v>198.57</v>
      </c>
      <c r="AP846">
        <f t="shared" si="305"/>
        <v>380.59000000000003</v>
      </c>
      <c r="AQ846">
        <f t="shared" si="306"/>
        <v>380.59000000000003</v>
      </c>
      <c r="AR846">
        <v>73100</v>
      </c>
      <c r="AS846">
        <v>0.33</v>
      </c>
      <c r="AT846">
        <f t="shared" si="307"/>
        <v>268.49572462180919</v>
      </c>
      <c r="AU846">
        <f t="shared" si="308"/>
        <v>212.58996205056729</v>
      </c>
      <c r="AV846">
        <f t="shared" si="309"/>
        <v>215.9514725846239</v>
      </c>
      <c r="AW846">
        <f t="shared" si="292"/>
        <v>268.49572462180919</v>
      </c>
      <c r="AX846">
        <f t="shared" si="310"/>
        <v>263.20142818761451</v>
      </c>
      <c r="AY846">
        <f t="shared" si="311"/>
        <v>423.43676785893194</v>
      </c>
      <c r="AZ846">
        <f t="shared" si="312"/>
        <v>452.90144645132278</v>
      </c>
      <c r="BA846">
        <f t="shared" si="313"/>
        <v>227.12194866488315</v>
      </c>
      <c r="BB846">
        <f t="shared" si="314"/>
        <v>208.73093051639066</v>
      </c>
      <c r="BC846">
        <f t="shared" si="299"/>
        <v>216.43012934360377</v>
      </c>
      <c r="BD846">
        <v>0</v>
      </c>
      <c r="BE846">
        <v>0</v>
      </c>
      <c r="BF846">
        <v>0.66050500729594097</v>
      </c>
      <c r="BG846">
        <v>380.59</v>
      </c>
      <c r="BH846">
        <v>0.195880503471342</v>
      </c>
      <c r="BI846">
        <v>380.59</v>
      </c>
      <c r="BJ846">
        <v>182.02</v>
      </c>
      <c r="BK846">
        <v>198.57</v>
      </c>
    </row>
    <row r="847" spans="1:63" x14ac:dyDescent="0.25">
      <c r="A847" t="s">
        <v>94</v>
      </c>
      <c r="B847">
        <v>845</v>
      </c>
      <c r="C847" t="s">
        <v>110</v>
      </c>
      <c r="D847">
        <v>0</v>
      </c>
      <c r="E847">
        <v>0</v>
      </c>
      <c r="F847">
        <v>170.29</v>
      </c>
      <c r="G847">
        <v>0</v>
      </c>
      <c r="H847">
        <v>0</v>
      </c>
      <c r="I847">
        <v>297.85000000000002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f t="shared" si="300"/>
        <v>1</v>
      </c>
      <c r="W847" t="s">
        <v>29</v>
      </c>
      <c r="X847" t="s">
        <v>75</v>
      </c>
      <c r="Y847" t="s">
        <v>50</v>
      </c>
      <c r="Z847">
        <v>498</v>
      </c>
      <c r="AA847" s="3">
        <f t="shared" si="317"/>
        <v>332</v>
      </c>
      <c r="AB847" s="1">
        <f t="shared" si="315"/>
        <v>207.2597269400531</v>
      </c>
      <c r="AC847" s="6">
        <f t="shared" si="316"/>
        <v>298.64670628394686</v>
      </c>
      <c r="AD847">
        <v>227.13648566685501</v>
      </c>
      <c r="AE847">
        <v>374.8</v>
      </c>
      <c r="AF847">
        <v>0</v>
      </c>
      <c r="AG847">
        <v>119.661459141008</v>
      </c>
      <c r="AH847">
        <v>218.9</v>
      </c>
      <c r="AI847">
        <v>2000000</v>
      </c>
      <c r="AJ847">
        <f t="shared" si="301"/>
        <v>0.47299999999999998</v>
      </c>
      <c r="AK847">
        <f t="shared" si="302"/>
        <v>0.47299999999999975</v>
      </c>
      <c r="AL847">
        <v>0.79909529999999995</v>
      </c>
      <c r="AM847">
        <v>0.80598610000000004</v>
      </c>
      <c r="AN847">
        <f t="shared" si="303"/>
        <v>170.29</v>
      </c>
      <c r="AO847">
        <f t="shared" si="304"/>
        <v>297.85000000000002</v>
      </c>
      <c r="AP847">
        <f t="shared" si="305"/>
        <v>468.14</v>
      </c>
      <c r="AQ847">
        <f t="shared" si="306"/>
        <v>468.14</v>
      </c>
      <c r="AR847">
        <v>73100</v>
      </c>
      <c r="AS847">
        <v>0.33</v>
      </c>
      <c r="AT847">
        <f t="shared" si="307"/>
        <v>290.16196688740592</v>
      </c>
      <c r="AU847">
        <f t="shared" si="308"/>
        <v>207.20367392398123</v>
      </c>
      <c r="AV847">
        <f t="shared" si="309"/>
        <v>208.65259898359918</v>
      </c>
      <c r="AW847">
        <f t="shared" si="292"/>
        <v>290.16196688740592</v>
      </c>
      <c r="AX847">
        <f t="shared" si="310"/>
        <v>282.34652574451843</v>
      </c>
      <c r="AY847">
        <f t="shared" si="311"/>
        <v>677.11864351736199</v>
      </c>
      <c r="AZ847">
        <f t="shared" si="312"/>
        <v>1655.5279648609082</v>
      </c>
      <c r="BA847">
        <f t="shared" si="313"/>
        <v>385.49017027781036</v>
      </c>
      <c r="BB847">
        <f t="shared" si="314"/>
        <v>483.4978332053231</v>
      </c>
      <c r="BC847">
        <f t="shared" si="299"/>
        <v>265.13130896000894</v>
      </c>
      <c r="BD847">
        <v>0</v>
      </c>
      <c r="BE847">
        <v>0</v>
      </c>
      <c r="BF847">
        <v>0.99933907706338299</v>
      </c>
      <c r="BG847">
        <v>468.14</v>
      </c>
      <c r="BH847">
        <v>0.195880503471342</v>
      </c>
      <c r="BI847">
        <v>468.14</v>
      </c>
      <c r="BJ847">
        <v>170.29</v>
      </c>
      <c r="BK847">
        <v>297.85000000000002</v>
      </c>
    </row>
    <row r="848" spans="1:63" x14ac:dyDescent="0.25">
      <c r="A848" t="s">
        <v>94</v>
      </c>
      <c r="B848">
        <v>846</v>
      </c>
      <c r="C848" t="s">
        <v>109</v>
      </c>
      <c r="D848">
        <v>0</v>
      </c>
      <c r="E848">
        <v>0</v>
      </c>
      <c r="F848">
        <v>146.28</v>
      </c>
      <c r="G848">
        <v>0</v>
      </c>
      <c r="H848">
        <v>0</v>
      </c>
      <c r="I848">
        <v>397.14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f t="shared" si="300"/>
        <v>1</v>
      </c>
      <c r="W848" t="s">
        <v>29</v>
      </c>
      <c r="X848" t="s">
        <v>75</v>
      </c>
      <c r="Y848" t="s">
        <v>50</v>
      </c>
      <c r="Z848">
        <v>498</v>
      </c>
      <c r="AA848" s="3">
        <f t="shared" si="317"/>
        <v>332</v>
      </c>
      <c r="AB848" s="1">
        <f t="shared" si="315"/>
        <v>207.2597269400531</v>
      </c>
      <c r="AC848" s="6">
        <f t="shared" si="316"/>
        <v>298.64670628394686</v>
      </c>
      <c r="AD848">
        <v>227.13648566685501</v>
      </c>
      <c r="AE848">
        <v>374.8</v>
      </c>
      <c r="AF848">
        <v>0</v>
      </c>
      <c r="AG848">
        <v>119.661459141008</v>
      </c>
      <c r="AH848">
        <v>218.9</v>
      </c>
      <c r="AI848">
        <v>2000000</v>
      </c>
      <c r="AJ848">
        <f t="shared" si="301"/>
        <v>0.47299999999999998</v>
      </c>
      <c r="AK848">
        <f t="shared" si="302"/>
        <v>0.47299999999999975</v>
      </c>
      <c r="AL848">
        <v>0.74640169999999995</v>
      </c>
      <c r="AM848">
        <v>0.75106673999999995</v>
      </c>
      <c r="AN848">
        <f t="shared" si="303"/>
        <v>146.28</v>
      </c>
      <c r="AO848">
        <f t="shared" si="304"/>
        <v>397.14</v>
      </c>
      <c r="AP848">
        <f t="shared" si="305"/>
        <v>543.41999999999996</v>
      </c>
      <c r="AQ848">
        <f t="shared" si="306"/>
        <v>543.41999999999996</v>
      </c>
      <c r="AR848">
        <v>73100</v>
      </c>
      <c r="AS848">
        <v>0.33</v>
      </c>
      <c r="AT848">
        <f t="shared" si="307"/>
        <v>292.11170046906443</v>
      </c>
      <c r="AU848">
        <f t="shared" si="308"/>
        <v>202.7984489588743</v>
      </c>
      <c r="AV848">
        <f t="shared" si="309"/>
        <v>204.0438323087489</v>
      </c>
      <c r="AW848">
        <f t="shared" si="292"/>
        <v>292.11170046906443</v>
      </c>
      <c r="AX848">
        <f t="shared" si="310"/>
        <v>281.94233027340891</v>
      </c>
      <c r="AY848">
        <f t="shared" si="311"/>
        <v>1298.2458774538959</v>
      </c>
      <c r="AZ848">
        <f t="shared" si="312"/>
        <v>-745.54743629106542</v>
      </c>
      <c r="BA848" t="e">
        <f t="shared" si="313"/>
        <v>#NUM!</v>
      </c>
      <c r="BB848">
        <f t="shared" si="314"/>
        <v>-139.64785869558659</v>
      </c>
      <c r="BC848">
        <f t="shared" si="299"/>
        <v>401.82199821929549</v>
      </c>
      <c r="BD848">
        <v>0</v>
      </c>
      <c r="BE848">
        <v>0</v>
      </c>
      <c r="BF848">
        <v>1.3465813789329599</v>
      </c>
      <c r="BG848">
        <v>543.41999999999996</v>
      </c>
      <c r="BH848">
        <v>0.195880503471342</v>
      </c>
      <c r="BI848">
        <v>543.41999999999996</v>
      </c>
      <c r="BJ848">
        <v>146.28</v>
      </c>
      <c r="BK848">
        <v>397.14</v>
      </c>
    </row>
    <row r="849" spans="1:63" x14ac:dyDescent="0.25">
      <c r="A849" t="s">
        <v>94</v>
      </c>
      <c r="B849">
        <v>847</v>
      </c>
      <c r="C849" t="s">
        <v>109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118.2</v>
      </c>
      <c r="M849">
        <v>0</v>
      </c>
      <c r="N849">
        <v>0</v>
      </c>
      <c r="O849">
        <v>77.22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f t="shared" si="300"/>
        <v>1</v>
      </c>
      <c r="W849" t="s">
        <v>21</v>
      </c>
      <c r="X849" t="s">
        <v>75</v>
      </c>
      <c r="Y849" t="s">
        <v>50</v>
      </c>
      <c r="Z849">
        <v>498</v>
      </c>
      <c r="AA849" s="3">
        <f t="shared" si="317"/>
        <v>332</v>
      </c>
      <c r="AB849" s="1">
        <f t="shared" si="315"/>
        <v>207.2597269400531</v>
      </c>
      <c r="AC849" s="6">
        <f t="shared" si="316"/>
        <v>298.64670628394686</v>
      </c>
      <c r="AD849">
        <v>227.13648566685501</v>
      </c>
      <c r="AE849">
        <v>374.8</v>
      </c>
      <c r="AF849">
        <v>0</v>
      </c>
      <c r="AG849">
        <v>119.661459141008</v>
      </c>
      <c r="AH849">
        <v>218.9</v>
      </c>
      <c r="AI849">
        <v>2000000</v>
      </c>
      <c r="AJ849">
        <f t="shared" si="301"/>
        <v>0.47299999999999998</v>
      </c>
      <c r="AK849">
        <f t="shared" si="302"/>
        <v>0.47299999999999975</v>
      </c>
      <c r="AL849">
        <v>0.93054503</v>
      </c>
      <c r="AM849">
        <v>0.80257160000000005</v>
      </c>
      <c r="AN849">
        <f t="shared" si="303"/>
        <v>204.72840545464129</v>
      </c>
      <c r="AO849">
        <f t="shared" si="304"/>
        <v>133.74896336046871</v>
      </c>
      <c r="AP849">
        <f t="shared" si="305"/>
        <v>338.47736881511003</v>
      </c>
      <c r="AQ849">
        <f t="shared" si="306"/>
        <v>318.72037466092399</v>
      </c>
      <c r="AR849">
        <v>73100</v>
      </c>
      <c r="AS849">
        <v>0.33</v>
      </c>
      <c r="AT849">
        <f t="shared" si="307"/>
        <v>251.26358528475149</v>
      </c>
      <c r="AU849">
        <f t="shared" si="308"/>
        <v>212.89579743246514</v>
      </c>
      <c r="AV849">
        <f t="shared" si="309"/>
        <v>212.00382814462012</v>
      </c>
      <c r="AW849">
        <f t="shared" si="292"/>
        <v>266.83903505294359</v>
      </c>
      <c r="AX849">
        <f t="shared" si="310"/>
        <v>263.24120498128707</v>
      </c>
      <c r="AY849">
        <f t="shared" si="311"/>
        <v>355.07643055633997</v>
      </c>
      <c r="AZ849">
        <f t="shared" si="312"/>
        <v>342.84728979514301</v>
      </c>
      <c r="BA849">
        <f t="shared" si="313"/>
        <v>223.68275633225011</v>
      </c>
      <c r="BB849">
        <f t="shared" si="314"/>
        <v>210.26674994414628</v>
      </c>
      <c r="BC849">
        <f t="shared" si="299"/>
        <v>220.64366109169092</v>
      </c>
      <c r="BD849">
        <v>0</v>
      </c>
      <c r="BE849">
        <v>2.85904073130685E-2</v>
      </c>
      <c r="BF849">
        <v>0.46321330243502001</v>
      </c>
      <c r="BG849">
        <v>318.72037466092399</v>
      </c>
      <c r="BH849">
        <v>0.195880503471342</v>
      </c>
      <c r="BI849">
        <v>338.47736881511003</v>
      </c>
      <c r="BJ849">
        <v>192.778366006147</v>
      </c>
      <c r="BK849">
        <v>125.942008654777</v>
      </c>
    </row>
    <row r="850" spans="1:63" x14ac:dyDescent="0.25">
      <c r="A850" t="s">
        <v>94</v>
      </c>
      <c r="B850">
        <v>848</v>
      </c>
      <c r="C850" t="s">
        <v>109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98.58</v>
      </c>
      <c r="M850">
        <v>0</v>
      </c>
      <c r="N850">
        <v>0</v>
      </c>
      <c r="O850">
        <v>154.44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f t="shared" si="300"/>
        <v>1</v>
      </c>
      <c r="W850" t="s">
        <v>21</v>
      </c>
      <c r="X850" t="s">
        <v>75</v>
      </c>
      <c r="Y850" t="s">
        <v>50</v>
      </c>
      <c r="Z850">
        <v>498</v>
      </c>
      <c r="AA850" s="3">
        <f t="shared" si="317"/>
        <v>332</v>
      </c>
      <c r="AB850" s="1">
        <f t="shared" si="315"/>
        <v>207.2597269400531</v>
      </c>
      <c r="AC850" s="6">
        <f t="shared" si="316"/>
        <v>298.64670628394686</v>
      </c>
      <c r="AD850">
        <v>227.13648566685501</v>
      </c>
      <c r="AE850">
        <v>374.8</v>
      </c>
      <c r="AF850">
        <v>0</v>
      </c>
      <c r="AG850">
        <v>119.661459141008</v>
      </c>
      <c r="AH850">
        <v>218.9</v>
      </c>
      <c r="AI850">
        <v>2000000</v>
      </c>
      <c r="AJ850">
        <f t="shared" si="301"/>
        <v>0.47299999999999998</v>
      </c>
      <c r="AK850">
        <f t="shared" si="302"/>
        <v>0.47299999999999975</v>
      </c>
      <c r="AL850">
        <v>0.7732251</v>
      </c>
      <c r="AM850">
        <v>0.74088900000000002</v>
      </c>
      <c r="AN850">
        <f t="shared" si="303"/>
        <v>170.74556861013994</v>
      </c>
      <c r="AO850">
        <f t="shared" si="304"/>
        <v>267.49792672093741</v>
      </c>
      <c r="AP850">
        <f t="shared" si="305"/>
        <v>438.24349533107738</v>
      </c>
      <c r="AQ850">
        <f t="shared" si="306"/>
        <v>412.66313169945204</v>
      </c>
      <c r="AR850">
        <v>73100</v>
      </c>
      <c r="AS850">
        <v>0.33</v>
      </c>
      <c r="AT850">
        <f t="shared" si="307"/>
        <v>264.2199061339125</v>
      </c>
      <c r="AU850">
        <f t="shared" si="308"/>
        <v>205.25836987675874</v>
      </c>
      <c r="AV850">
        <f t="shared" si="309"/>
        <v>211.43816615303885</v>
      </c>
      <c r="AW850">
        <f t="shared" si="292"/>
        <v>280.59849864297604</v>
      </c>
      <c r="AX850">
        <f t="shared" si="310"/>
        <v>273.5473172962952</v>
      </c>
      <c r="AY850">
        <f t="shared" si="311"/>
        <v>567.04643437028119</v>
      </c>
      <c r="AZ850">
        <f t="shared" si="312"/>
        <v>878.84816559791523</v>
      </c>
      <c r="BA850">
        <f t="shared" si="313"/>
        <v>288.27490983913987</v>
      </c>
      <c r="BB850">
        <f t="shared" si="314"/>
        <v>295.11845583548296</v>
      </c>
      <c r="BC850">
        <f t="shared" si="299"/>
        <v>239.98785931277445</v>
      </c>
      <c r="BD850">
        <v>0</v>
      </c>
      <c r="BE850">
        <v>1.4188558993423099E-16</v>
      </c>
      <c r="BF850">
        <v>0.77652011064295401</v>
      </c>
      <c r="BG850">
        <v>412.66313169945198</v>
      </c>
      <c r="BH850">
        <v>0.195880503471342</v>
      </c>
      <c r="BI850">
        <v>438.24349533107699</v>
      </c>
      <c r="BJ850">
        <v>160.77911438989801</v>
      </c>
      <c r="BK850">
        <v>251.884017309554</v>
      </c>
    </row>
    <row r="851" spans="1:63" x14ac:dyDescent="0.25">
      <c r="A851" t="s">
        <v>94</v>
      </c>
      <c r="B851">
        <v>849</v>
      </c>
      <c r="C851" t="s">
        <v>110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86.02</v>
      </c>
      <c r="M851">
        <v>0</v>
      </c>
      <c r="N851">
        <v>0</v>
      </c>
      <c r="O851">
        <v>231.66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f t="shared" si="300"/>
        <v>1</v>
      </c>
      <c r="W851" t="s">
        <v>21</v>
      </c>
      <c r="X851" t="s">
        <v>75</v>
      </c>
      <c r="Y851" t="s">
        <v>50</v>
      </c>
      <c r="Z851">
        <v>498</v>
      </c>
      <c r="AA851" s="3">
        <f t="shared" si="317"/>
        <v>332</v>
      </c>
      <c r="AB851" s="1">
        <f t="shared" si="315"/>
        <v>207.2597269400531</v>
      </c>
      <c r="AC851" s="6">
        <f t="shared" si="316"/>
        <v>298.64670628394686</v>
      </c>
      <c r="AD851">
        <v>227.13648566685501</v>
      </c>
      <c r="AE851">
        <v>374.8</v>
      </c>
      <c r="AF851">
        <v>0</v>
      </c>
      <c r="AG851">
        <v>119.661459141008</v>
      </c>
      <c r="AH851">
        <v>218.9</v>
      </c>
      <c r="AI851">
        <v>2000000</v>
      </c>
      <c r="AJ851">
        <f t="shared" si="301"/>
        <v>0.47299999999999998</v>
      </c>
      <c r="AK851">
        <f t="shared" si="302"/>
        <v>0.47299999999999975</v>
      </c>
      <c r="AL851">
        <v>0.74808839999999999</v>
      </c>
      <c r="AM851">
        <v>0.70568949999999997</v>
      </c>
      <c r="AN851">
        <f t="shared" si="303"/>
        <v>148.99101046707483</v>
      </c>
      <c r="AO851">
        <f t="shared" si="304"/>
        <v>401.24689008140609</v>
      </c>
      <c r="AP851">
        <f t="shared" si="305"/>
        <v>550.23790054848087</v>
      </c>
      <c r="AQ851">
        <f t="shared" si="306"/>
        <v>518.12040027777198</v>
      </c>
      <c r="AR851">
        <v>73100</v>
      </c>
      <c r="AS851">
        <v>0.33</v>
      </c>
      <c r="AT851">
        <f t="shared" si="307"/>
        <v>279.28976217817473</v>
      </c>
      <c r="AU851">
        <f t="shared" si="308"/>
        <v>206.07685574347389</v>
      </c>
      <c r="AV851">
        <f t="shared" si="309"/>
        <v>207.05813507130827</v>
      </c>
      <c r="AW851">
        <f t="shared" si="292"/>
        <v>296.60251227941541</v>
      </c>
      <c r="AX851">
        <f t="shared" si="310"/>
        <v>286.32237216117079</v>
      </c>
      <c r="AY851">
        <f t="shared" si="311"/>
        <v>1384.7586183568783</v>
      </c>
      <c r="AZ851">
        <f t="shared" si="312"/>
        <v>-714.32833181270939</v>
      </c>
      <c r="BA851" t="e">
        <f t="shared" si="313"/>
        <v>#NUM!</v>
      </c>
      <c r="BB851">
        <f t="shared" si="314"/>
        <v>-131.44233775572599</v>
      </c>
      <c r="BC851">
        <f t="shared" si="299"/>
        <v>424.69277546524705</v>
      </c>
      <c r="BD851">
        <v>0</v>
      </c>
      <c r="BE851">
        <v>4.99320289452437E-17</v>
      </c>
      <c r="BF851">
        <v>1.2241165033470101</v>
      </c>
      <c r="BG851">
        <v>518.120400277773</v>
      </c>
      <c r="BH851">
        <v>0.195880503471342</v>
      </c>
      <c r="BI851">
        <v>550.23790054848098</v>
      </c>
      <c r="BJ851">
        <v>140.29437431344101</v>
      </c>
      <c r="BK851">
        <v>377.826025964331</v>
      </c>
    </row>
    <row r="852" spans="1:63" x14ac:dyDescent="0.25">
      <c r="A852" t="s">
        <v>94</v>
      </c>
      <c r="B852">
        <v>850</v>
      </c>
      <c r="C852" t="s">
        <v>110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80.48</v>
      </c>
      <c r="M852">
        <v>0</v>
      </c>
      <c r="N852">
        <v>0</v>
      </c>
      <c r="O852">
        <v>289.58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f t="shared" si="300"/>
        <v>1</v>
      </c>
      <c r="W852" t="s">
        <v>21</v>
      </c>
      <c r="X852" t="s">
        <v>75</v>
      </c>
      <c r="Y852" t="s">
        <v>50</v>
      </c>
      <c r="Z852">
        <v>498</v>
      </c>
      <c r="AA852" s="3">
        <f t="shared" si="317"/>
        <v>332</v>
      </c>
      <c r="AB852" s="1">
        <f t="shared" si="315"/>
        <v>207.2597269400531</v>
      </c>
      <c r="AC852" s="6">
        <f t="shared" si="316"/>
        <v>298.64670628394686</v>
      </c>
      <c r="AD852">
        <v>227.13648566685501</v>
      </c>
      <c r="AE852">
        <v>374.8</v>
      </c>
      <c r="AF852">
        <v>0</v>
      </c>
      <c r="AG852">
        <v>119.661459141008</v>
      </c>
      <c r="AH852">
        <v>218.9</v>
      </c>
      <c r="AI852">
        <v>2000000</v>
      </c>
      <c r="AJ852">
        <f t="shared" si="301"/>
        <v>0.47299999999999998</v>
      </c>
      <c r="AK852">
        <f t="shared" si="302"/>
        <v>0.47299999999999975</v>
      </c>
      <c r="AL852">
        <v>0.74415653999999998</v>
      </c>
      <c r="AM852">
        <v>0.70018259999999999</v>
      </c>
      <c r="AN852">
        <f t="shared" si="303"/>
        <v>139.39544899314325</v>
      </c>
      <c r="AO852">
        <f t="shared" si="304"/>
        <v>501.56727285579547</v>
      </c>
      <c r="AP852">
        <f t="shared" si="305"/>
        <v>640.96272184893871</v>
      </c>
      <c r="AQ852">
        <f t="shared" si="306"/>
        <v>603.54959495968501</v>
      </c>
      <c r="AR852">
        <v>73100</v>
      </c>
      <c r="AS852">
        <v>0.33</v>
      </c>
      <c r="AT852">
        <f t="shared" si="307"/>
        <v>293.29904384944064</v>
      </c>
      <c r="AU852">
        <f t="shared" si="308"/>
        <v>207.38772675801891</v>
      </c>
      <c r="AV852">
        <f t="shared" si="309"/>
        <v>205.95219426648876</v>
      </c>
      <c r="AW852">
        <f t="shared" si="292"/>
        <v>311.48020814095008</v>
      </c>
      <c r="AX852">
        <f t="shared" si="310"/>
        <v>298.91016443071987</v>
      </c>
      <c r="AY852">
        <f t="shared" si="311"/>
        <v>-39059.285462904809</v>
      </c>
      <c r="AZ852">
        <f t="shared" si="312"/>
        <v>-272.92583224523935</v>
      </c>
      <c r="BA852" t="e">
        <f t="shared" si="313"/>
        <v>#NUM!</v>
      </c>
      <c r="BB852">
        <f t="shared" si="314"/>
        <v>-33.117473999660398</v>
      </c>
      <c r="BC852">
        <f t="shared" si="299"/>
        <v>-9695.2480104478836</v>
      </c>
      <c r="BD852">
        <v>0</v>
      </c>
      <c r="BE852">
        <v>5.6900988504795497E-17</v>
      </c>
      <c r="BF852">
        <v>1.66106754936616</v>
      </c>
      <c r="BG852">
        <v>603.54959495968501</v>
      </c>
      <c r="BH852">
        <v>0.195880503471342</v>
      </c>
      <c r="BI852">
        <v>640.96272184893803</v>
      </c>
      <c r="BJ852">
        <v>131.25890775105501</v>
      </c>
      <c r="BK852">
        <v>472.29068720863</v>
      </c>
    </row>
    <row r="853" spans="1:63" x14ac:dyDescent="0.25">
      <c r="A853" t="s">
        <v>94</v>
      </c>
      <c r="B853">
        <v>851</v>
      </c>
      <c r="C853" t="s">
        <v>109</v>
      </c>
      <c r="D853">
        <v>0</v>
      </c>
      <c r="E853">
        <v>0</v>
      </c>
      <c r="F853">
        <v>475.7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237.85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f t="shared" si="300"/>
        <v>1</v>
      </c>
      <c r="W853" t="s">
        <v>22</v>
      </c>
      <c r="X853" t="s">
        <v>76</v>
      </c>
      <c r="Y853" t="s">
        <v>41</v>
      </c>
      <c r="Z853">
        <v>1014</v>
      </c>
      <c r="AA853">
        <v>912</v>
      </c>
      <c r="AB853" s="1">
        <f t="shared" si="315"/>
        <v>705.03728458150374</v>
      </c>
      <c r="AC853" s="6">
        <f t="shared" si="316"/>
        <v>880.72984434039154</v>
      </c>
      <c r="AD853">
        <v>600.39577119716296</v>
      </c>
      <c r="AE853">
        <v>0</v>
      </c>
      <c r="AF853">
        <v>0</v>
      </c>
      <c r="AG853">
        <v>407.05346604185399</v>
      </c>
      <c r="AH853" s="7">
        <f t="shared" ref="AH853:AH890" si="318">(2*AG853)/((AB853/AC853)+0.5)</f>
        <v>625.98820514229283</v>
      </c>
      <c r="AI853">
        <v>200000</v>
      </c>
      <c r="AJ853">
        <f t="shared" si="301"/>
        <v>0.67900000000000005</v>
      </c>
      <c r="AK853">
        <f t="shared" si="302"/>
        <v>0.67900000000000016</v>
      </c>
      <c r="AL853">
        <v>0.2848233</v>
      </c>
      <c r="AM853">
        <v>8.7884950000000003E-2</v>
      </c>
      <c r="AN853">
        <f t="shared" si="303"/>
        <v>629.29194933671283</v>
      </c>
      <c r="AO853">
        <f t="shared" si="304"/>
        <v>0</v>
      </c>
      <c r="AP853">
        <f t="shared" si="305"/>
        <v>629.29194933671283</v>
      </c>
      <c r="AQ853">
        <f t="shared" si="306"/>
        <v>610.12118144676799</v>
      </c>
      <c r="AR853">
        <v>212000</v>
      </c>
      <c r="AS853">
        <v>0.28999999999999998</v>
      </c>
      <c r="AT853">
        <f t="shared" si="307"/>
        <v>610.12118144676776</v>
      </c>
      <c r="AU853">
        <f t="shared" si="308"/>
        <v>610.12118144676811</v>
      </c>
      <c r="AV853">
        <f t="shared" si="309"/>
        <v>629.29194933671295</v>
      </c>
      <c r="AW853">
        <f t="shared" si="292"/>
        <v>629.29194933671272</v>
      </c>
      <c r="AX853">
        <f t="shared" si="310"/>
        <v>629.29194933671283</v>
      </c>
      <c r="AY853">
        <f t="shared" si="311"/>
        <v>629.29194933671283</v>
      </c>
      <c r="AZ853">
        <f t="shared" si="312"/>
        <v>629.29194933671283</v>
      </c>
      <c r="BA853">
        <f t="shared" si="313"/>
        <v>629.29194933671283</v>
      </c>
      <c r="BB853">
        <f t="shared" si="314"/>
        <v>629.29194933671283</v>
      </c>
      <c r="BC853">
        <f t="shared" si="299"/>
        <v>629.29194933671283</v>
      </c>
      <c r="BD853">
        <v>0</v>
      </c>
      <c r="BE853">
        <v>7.1510587121738504E-17</v>
      </c>
      <c r="BF853">
        <v>0.58529537114779795</v>
      </c>
      <c r="BG853">
        <v>610.12118144676799</v>
      </c>
      <c r="BH853">
        <v>0.78156851045606901</v>
      </c>
      <c r="BI853">
        <v>629.29194933671204</v>
      </c>
      <c r="BJ853">
        <v>610.12118144676799</v>
      </c>
      <c r="BK853">
        <v>0</v>
      </c>
    </row>
    <row r="854" spans="1:63" x14ac:dyDescent="0.25">
      <c r="A854" t="s">
        <v>94</v>
      </c>
      <c r="B854">
        <v>852</v>
      </c>
      <c r="C854" t="s">
        <v>109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555</v>
      </c>
      <c r="J854">
        <v>0</v>
      </c>
      <c r="K854">
        <v>0</v>
      </c>
      <c r="L854">
        <v>377.99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f t="shared" si="300"/>
        <v>1</v>
      </c>
      <c r="W854" t="s">
        <v>37</v>
      </c>
      <c r="X854" t="s">
        <v>76</v>
      </c>
      <c r="Y854" t="s">
        <v>41</v>
      </c>
      <c r="Z854">
        <v>1014</v>
      </c>
      <c r="AA854">
        <v>912</v>
      </c>
      <c r="AB854" s="1">
        <f>AG854*SQRT(3)</f>
        <v>705.03728458150374</v>
      </c>
      <c r="AC854" s="6">
        <f t="shared" si="316"/>
        <v>880.72984434039154</v>
      </c>
      <c r="AD854">
        <v>600.39577119716296</v>
      </c>
      <c r="AE854">
        <v>0</v>
      </c>
      <c r="AF854">
        <v>0</v>
      </c>
      <c r="AG854">
        <v>407.05346604185399</v>
      </c>
      <c r="AH854" s="7">
        <f t="shared" si="318"/>
        <v>625.98820514229283</v>
      </c>
      <c r="AI854">
        <v>200000</v>
      </c>
      <c r="AJ854">
        <f t="shared" si="301"/>
        <v>0.67900000000000005</v>
      </c>
      <c r="AK854">
        <f t="shared" si="302"/>
        <v>0.67900000000000016</v>
      </c>
      <c r="AL854">
        <v>0.88031110000000001</v>
      </c>
      <c r="AM854">
        <v>0.77010849999999997</v>
      </c>
      <c r="AN854">
        <f t="shared" si="303"/>
        <v>654.69788475295991</v>
      </c>
      <c r="AO854">
        <f t="shared" si="304"/>
        <v>555</v>
      </c>
      <c r="AP854">
        <f t="shared" si="305"/>
        <v>1209.6978847529599</v>
      </c>
      <c r="AQ854">
        <f t="shared" si="306"/>
        <v>1162.1418413006959</v>
      </c>
      <c r="AR854">
        <v>212000</v>
      </c>
      <c r="AS854">
        <v>0.28999999999999998</v>
      </c>
      <c r="AT854">
        <f t="shared" si="307"/>
        <v>747.828830408464</v>
      </c>
      <c r="AU854">
        <f t="shared" si="308"/>
        <v>704.87552949964197</v>
      </c>
      <c r="AV854">
        <f t="shared" si="309"/>
        <v>704.61892798608187</v>
      </c>
      <c r="AW854">
        <f t="shared" si="292"/>
        <v>797.31711835075032</v>
      </c>
      <c r="AX854">
        <f t="shared" si="310"/>
        <v>889.93631588889139</v>
      </c>
      <c r="AY854">
        <f t="shared" si="311"/>
        <v>2237.954207358157</v>
      </c>
      <c r="AZ854">
        <f t="shared" si="312"/>
        <v>1672.5055207134437</v>
      </c>
      <c r="BA854">
        <f t="shared" si="313"/>
        <v>825.06204922664028</v>
      </c>
      <c r="BB854">
        <f t="shared" si="314"/>
        <v>758.7612100974012</v>
      </c>
      <c r="BC854">
        <f t="shared" si="299"/>
        <v>934.71931848332463</v>
      </c>
      <c r="BD854">
        <v>7.3672515910091297E-16</v>
      </c>
      <c r="BE854">
        <v>0.49783779985927601</v>
      </c>
      <c r="BF854">
        <v>1.06390914380188</v>
      </c>
      <c r="BG854">
        <v>822.58508098433197</v>
      </c>
      <c r="BH854">
        <v>0.78156851045606901</v>
      </c>
      <c r="BI854">
        <v>858.28568687820905</v>
      </c>
      <c r="BJ854">
        <v>607.141841300696</v>
      </c>
      <c r="BK854">
        <v>555</v>
      </c>
    </row>
    <row r="855" spans="1:63" x14ac:dyDescent="0.25">
      <c r="A855" t="s">
        <v>94</v>
      </c>
      <c r="B855">
        <v>853</v>
      </c>
      <c r="C855" t="s">
        <v>110</v>
      </c>
      <c r="D855">
        <v>0</v>
      </c>
      <c r="E855">
        <v>0</v>
      </c>
      <c r="F855">
        <v>575.83000000000004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500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f t="shared" si="300"/>
        <v>1</v>
      </c>
      <c r="W855" t="s">
        <v>22</v>
      </c>
      <c r="X855" t="s">
        <v>76</v>
      </c>
      <c r="Y855" t="s">
        <v>41</v>
      </c>
      <c r="Z855">
        <v>1014</v>
      </c>
      <c r="AA855">
        <v>912</v>
      </c>
      <c r="AB855" s="1">
        <f t="shared" ref="AB855" si="319">AG855*SQRT(3)</f>
        <v>705.03728458150374</v>
      </c>
      <c r="AC855" s="6">
        <f t="shared" si="316"/>
        <v>880.72984434039154</v>
      </c>
      <c r="AD855">
        <v>600.39577119716296</v>
      </c>
      <c r="AE855">
        <v>0</v>
      </c>
      <c r="AF855">
        <v>0</v>
      </c>
      <c r="AG855">
        <v>407.05346604185399</v>
      </c>
      <c r="AH855" s="7">
        <f t="shared" si="318"/>
        <v>625.98820514229283</v>
      </c>
      <c r="AI855">
        <v>200000</v>
      </c>
      <c r="AJ855">
        <f t="shared" si="301"/>
        <v>0.67900000000000005</v>
      </c>
      <c r="AK855">
        <f t="shared" si="302"/>
        <v>0.67900000000000016</v>
      </c>
      <c r="AL855">
        <v>0.77990999999999999</v>
      </c>
      <c r="AM855">
        <v>0.76870035999999997</v>
      </c>
      <c r="AN855">
        <f t="shared" si="303"/>
        <v>575.83000000000004</v>
      </c>
      <c r="AO855">
        <f t="shared" si="304"/>
        <v>866.02540378443859</v>
      </c>
      <c r="AP855">
        <f t="shared" si="305"/>
        <v>1441.8554037844387</v>
      </c>
      <c r="AQ855">
        <f t="shared" si="306"/>
        <v>1378.9489202104501</v>
      </c>
      <c r="AR855">
        <v>212000</v>
      </c>
      <c r="AS855">
        <v>0.28999999999999998</v>
      </c>
      <c r="AT855">
        <f t="shared" si="307"/>
        <v>762.14005427611107</v>
      </c>
      <c r="AU855">
        <f t="shared" si="308"/>
        <v>704.718343205064</v>
      </c>
      <c r="AV855">
        <f t="shared" si="309"/>
        <v>704.73882277336452</v>
      </c>
      <c r="AW855">
        <f t="shared" si="292"/>
        <v>773.13207242158001</v>
      </c>
      <c r="AX855">
        <f t="shared" si="310"/>
        <v>911.18801416677638</v>
      </c>
      <c r="AY855">
        <f t="shared" si="311"/>
        <v>7315.9518995014287</v>
      </c>
      <c r="AZ855">
        <f t="shared" si="312"/>
        <v>11422.763944194159</v>
      </c>
      <c r="BA855">
        <f t="shared" si="313"/>
        <v>1836.7970912618819</v>
      </c>
      <c r="BB855">
        <f t="shared" si="314"/>
        <v>3080.9280737855415</v>
      </c>
      <c r="BC855">
        <f t="shared" si="299"/>
        <v>2128.2337009877924</v>
      </c>
      <c r="BD855">
        <v>2.0517657546742298E-15</v>
      </c>
      <c r="BE855">
        <v>0.83590347124348297</v>
      </c>
      <c r="BF855">
        <v>1.53550344166666</v>
      </c>
      <c r="BG855">
        <v>988.22071871621802</v>
      </c>
      <c r="BH855">
        <v>0.78156851045606901</v>
      </c>
      <c r="BI855">
        <v>1039.9904753890701</v>
      </c>
      <c r="BJ855">
        <v>575.83000000000004</v>
      </c>
      <c r="BK855">
        <v>803.11892021045003</v>
      </c>
    </row>
    <row r="856" spans="1:63" x14ac:dyDescent="0.25">
      <c r="A856" t="s">
        <v>94</v>
      </c>
      <c r="B856">
        <v>854</v>
      </c>
      <c r="C856" t="s">
        <v>110</v>
      </c>
      <c r="D856">
        <v>0</v>
      </c>
      <c r="E856">
        <v>236.57</v>
      </c>
      <c r="F856">
        <v>215.07</v>
      </c>
      <c r="G856">
        <v>0</v>
      </c>
      <c r="H856">
        <v>236.57</v>
      </c>
      <c r="I856">
        <v>-215.07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180</v>
      </c>
      <c r="R856">
        <v>0</v>
      </c>
      <c r="S856">
        <v>0</v>
      </c>
      <c r="T856">
        <v>0</v>
      </c>
      <c r="U856">
        <v>0</v>
      </c>
      <c r="V856">
        <f t="shared" si="300"/>
        <v>0</v>
      </c>
      <c r="W856" t="s">
        <v>33</v>
      </c>
      <c r="X856" t="s">
        <v>77</v>
      </c>
      <c r="Y856" t="s">
        <v>41</v>
      </c>
      <c r="Z856">
        <v>850</v>
      </c>
      <c r="AA856">
        <v>807</v>
      </c>
      <c r="AB856">
        <v>419.58501179157702</v>
      </c>
      <c r="AC856">
        <v>718.25476919906396</v>
      </c>
      <c r="AD856">
        <v>0</v>
      </c>
      <c r="AE856">
        <v>0</v>
      </c>
      <c r="AF856">
        <v>0</v>
      </c>
      <c r="AG856">
        <v>286.225562166212</v>
      </c>
      <c r="AH856" s="7">
        <f t="shared" si="318"/>
        <v>528.00719763888469</v>
      </c>
      <c r="AI856">
        <v>100000</v>
      </c>
      <c r="AJ856">
        <f t="shared" si="301"/>
        <v>0.71179999999999999</v>
      </c>
      <c r="AK856">
        <f t="shared" si="302"/>
        <v>0.22446747633701936</v>
      </c>
      <c r="AL856">
        <v>0.38596617999999999</v>
      </c>
      <c r="AM856">
        <v>0.79091626000000004</v>
      </c>
      <c r="AN856">
        <f t="shared" si="303"/>
        <v>226.58631887208017</v>
      </c>
      <c r="AO856">
        <f t="shared" si="304"/>
        <v>391.27941384642253</v>
      </c>
      <c r="AP856">
        <f t="shared" si="305"/>
        <v>617.86573271850273</v>
      </c>
      <c r="AQ856">
        <f t="shared" si="306"/>
        <v>725.89352812103198</v>
      </c>
      <c r="AR856">
        <v>212000</v>
      </c>
      <c r="AS856">
        <v>0.28999999999999998</v>
      </c>
      <c r="AT856">
        <f t="shared" si="307"/>
        <v>443.20002217485415</v>
      </c>
      <c r="AU856">
        <f t="shared" si="308"/>
        <v>419.54969146097193</v>
      </c>
      <c r="AV856">
        <f t="shared" si="309"/>
        <v>419.51154708723556</v>
      </c>
      <c r="AW856">
        <f t="shared" si="292"/>
        <v>302.5457235410471</v>
      </c>
      <c r="AX856">
        <f t="shared" si="310"/>
        <v>374.16563435714687</v>
      </c>
      <c r="AY856">
        <f t="shared" si="311"/>
        <v>613.13344455177958</v>
      </c>
      <c r="AZ856">
        <f t="shared" si="312"/>
        <v>439.85110533404634</v>
      </c>
      <c r="BA856">
        <f t="shared" si="313"/>
        <v>259.07613174900189</v>
      </c>
      <c r="BB856">
        <f t="shared" si="314"/>
        <v>239.84125844665513</v>
      </c>
      <c r="BC856">
        <f t="shared" si="299"/>
        <v>287.51052782648941</v>
      </c>
      <c r="BD856">
        <v>0</v>
      </c>
      <c r="BE856">
        <v>1.07273819312374E-16</v>
      </c>
      <c r="BF856">
        <v>0.82849278957232697</v>
      </c>
      <c r="BG856">
        <v>725.89352812103198</v>
      </c>
      <c r="BH856">
        <v>0.27681066371090801</v>
      </c>
      <c r="BI856">
        <v>782.55882769284494</v>
      </c>
      <c r="BJ856">
        <v>362.94676406051599</v>
      </c>
      <c r="BK856">
        <v>362.94676406051599</v>
      </c>
    </row>
    <row r="857" spans="1:63" x14ac:dyDescent="0.25">
      <c r="A857" t="s">
        <v>94</v>
      </c>
      <c r="B857">
        <v>855</v>
      </c>
      <c r="C857" t="s">
        <v>110</v>
      </c>
      <c r="D857">
        <v>0</v>
      </c>
      <c r="E857">
        <v>257.22000000000003</v>
      </c>
      <c r="F857">
        <v>233.84</v>
      </c>
      <c r="G857">
        <v>0</v>
      </c>
      <c r="H857">
        <v>257.22000000000003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180</v>
      </c>
      <c r="R857">
        <v>0</v>
      </c>
      <c r="S857">
        <v>0</v>
      </c>
      <c r="T857">
        <v>0</v>
      </c>
      <c r="U857">
        <v>0</v>
      </c>
      <c r="V857">
        <f t="shared" si="300"/>
        <v>0</v>
      </c>
      <c r="W857" t="s">
        <v>33</v>
      </c>
      <c r="X857" t="s">
        <v>77</v>
      </c>
      <c r="Y857" t="s">
        <v>41</v>
      </c>
      <c r="Z857">
        <v>850</v>
      </c>
      <c r="AA857">
        <v>807</v>
      </c>
      <c r="AB857">
        <v>419.58501179157702</v>
      </c>
      <c r="AC857">
        <v>718.25476919906396</v>
      </c>
      <c r="AD857">
        <v>0</v>
      </c>
      <c r="AE857">
        <v>0</v>
      </c>
      <c r="AF857">
        <v>0</v>
      </c>
      <c r="AG857">
        <v>286.225562166212</v>
      </c>
      <c r="AH857" s="7">
        <f t="shared" si="318"/>
        <v>528.00719763888469</v>
      </c>
      <c r="AI857">
        <v>100000</v>
      </c>
      <c r="AJ857">
        <f t="shared" si="301"/>
        <v>0.71179999999999999</v>
      </c>
      <c r="AK857">
        <f t="shared" si="302"/>
        <v>0.22446747633701936</v>
      </c>
      <c r="AL857">
        <v>0.25568186999999998</v>
      </c>
      <c r="AM857">
        <v>0.87965744999999995</v>
      </c>
      <c r="AN857">
        <f t="shared" si="303"/>
        <v>246.36344939945943</v>
      </c>
      <c r="AO857">
        <f t="shared" si="304"/>
        <v>257.22000000000003</v>
      </c>
      <c r="AP857">
        <f t="shared" si="305"/>
        <v>503.58344939945948</v>
      </c>
      <c r="AQ857">
        <f t="shared" si="306"/>
        <v>651.84552170887196</v>
      </c>
      <c r="AR857">
        <v>212000</v>
      </c>
      <c r="AS857">
        <v>0.28999999999999998</v>
      </c>
      <c r="AT857">
        <f t="shared" si="307"/>
        <v>456.03807301114011</v>
      </c>
      <c r="AU857">
        <f t="shared" si="308"/>
        <v>419.19391820510532</v>
      </c>
      <c r="AV857">
        <f t="shared" si="309"/>
        <v>419.45315178883237</v>
      </c>
      <c r="AW857">
        <f t="shared" si="292"/>
        <v>302.73385049278943</v>
      </c>
      <c r="AX857">
        <f t="shared" si="310"/>
        <v>352.22798817602353</v>
      </c>
      <c r="AY857">
        <f t="shared" si="311"/>
        <v>460.16825541359265</v>
      </c>
      <c r="AZ857">
        <f t="shared" si="312"/>
        <v>361.62702110910499</v>
      </c>
      <c r="BA857">
        <f t="shared" si="313"/>
        <v>259.91996160036956</v>
      </c>
      <c r="BB857">
        <f t="shared" si="314"/>
        <v>248.93270167137308</v>
      </c>
      <c r="BC857">
        <f t="shared" si="299"/>
        <v>271.19811288230625</v>
      </c>
      <c r="BD857">
        <v>1.9976502560721101E-8</v>
      </c>
      <c r="BE857">
        <v>0.294592540826425</v>
      </c>
      <c r="BF857">
        <v>0.61179515089308101</v>
      </c>
      <c r="BG857">
        <v>623.78018241043799</v>
      </c>
      <c r="BH857">
        <v>0.27681066371090801</v>
      </c>
      <c r="BI857">
        <v>663.04321789759604</v>
      </c>
      <c r="BJ857">
        <v>394.62552170887199</v>
      </c>
      <c r="BK857">
        <v>257.22000000000003</v>
      </c>
    </row>
    <row r="858" spans="1:63" x14ac:dyDescent="0.25">
      <c r="A858" t="s">
        <v>94</v>
      </c>
      <c r="B858">
        <v>856</v>
      </c>
      <c r="C858" t="s">
        <v>110</v>
      </c>
      <c r="D858">
        <v>0</v>
      </c>
      <c r="E858">
        <v>331.55</v>
      </c>
      <c r="F858">
        <v>301.41000000000003</v>
      </c>
      <c r="G858">
        <v>0</v>
      </c>
      <c r="H858">
        <v>331.55</v>
      </c>
      <c r="I858">
        <v>-301.41000000000003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f t="shared" si="300"/>
        <v>1</v>
      </c>
      <c r="W858" t="s">
        <v>33</v>
      </c>
      <c r="X858" t="s">
        <v>77</v>
      </c>
      <c r="Y858" t="s">
        <v>41</v>
      </c>
      <c r="Z858">
        <v>850</v>
      </c>
      <c r="AA858">
        <v>807</v>
      </c>
      <c r="AB858">
        <v>419.58501179157702</v>
      </c>
      <c r="AC858">
        <v>718.25476919906396</v>
      </c>
      <c r="AD858">
        <v>0</v>
      </c>
      <c r="AE858">
        <v>0</v>
      </c>
      <c r="AF858">
        <v>0</v>
      </c>
      <c r="AG858">
        <v>286.225562166212</v>
      </c>
      <c r="AH858" s="7">
        <f t="shared" si="318"/>
        <v>528.00719763888469</v>
      </c>
      <c r="AI858">
        <v>100000</v>
      </c>
      <c r="AJ858">
        <f t="shared" si="301"/>
        <v>0.71179999999999999</v>
      </c>
      <c r="AK858">
        <f t="shared" si="302"/>
        <v>0.22446747633701936</v>
      </c>
      <c r="AL858">
        <v>0.72285277000000003</v>
      </c>
      <c r="AM858">
        <v>0.87788239999999995</v>
      </c>
      <c r="AN858">
        <f t="shared" si="303"/>
        <v>317.55457027100084</v>
      </c>
      <c r="AO858">
        <f t="shared" si="304"/>
        <v>548.36655268168943</v>
      </c>
      <c r="AP858">
        <f t="shared" si="305"/>
        <v>865.92112295269021</v>
      </c>
      <c r="AQ858">
        <f t="shared" si="306"/>
        <v>886.56472587663393</v>
      </c>
      <c r="AR858">
        <v>212000</v>
      </c>
      <c r="AS858">
        <v>0.28999999999999998</v>
      </c>
      <c r="AT858">
        <f t="shared" si="307"/>
        <v>483.18284033559127</v>
      </c>
      <c r="AU858">
        <f t="shared" si="308"/>
        <v>419.37898271973654</v>
      </c>
      <c r="AV858">
        <f t="shared" si="309"/>
        <v>419.33423516293453</v>
      </c>
      <c r="AW858">
        <f t="shared" si="292"/>
        <v>424.00948307162417</v>
      </c>
      <c r="AX858">
        <f t="shared" si="310"/>
        <v>524.38269430619471</v>
      </c>
      <c r="AY858">
        <f t="shared" si="311"/>
        <v>1472.1765562343803</v>
      </c>
      <c r="AZ858">
        <f t="shared" si="312"/>
        <v>990.84840288773671</v>
      </c>
      <c r="BA858">
        <f t="shared" si="313"/>
        <v>432.83380842670152</v>
      </c>
      <c r="BB858">
        <f t="shared" si="314"/>
        <v>403.60328377217479</v>
      </c>
      <c r="BC858">
        <f t="shared" si="299"/>
        <v>543.94588264864672</v>
      </c>
      <c r="BD858">
        <v>1.36507559586097E-8</v>
      </c>
      <c r="BE858">
        <v>0.71085804285466203</v>
      </c>
      <c r="BF858">
        <v>0.69135473270440195</v>
      </c>
      <c r="BG858">
        <v>663.1</v>
      </c>
      <c r="BH858">
        <v>0.27681066371090801</v>
      </c>
      <c r="BI858">
        <v>663.1</v>
      </c>
      <c r="BJ858">
        <v>377.90547629003697</v>
      </c>
      <c r="BK858">
        <v>508.65924958659701</v>
      </c>
    </row>
    <row r="859" spans="1:63" x14ac:dyDescent="0.25">
      <c r="A859" t="s">
        <v>94</v>
      </c>
      <c r="B859">
        <v>857</v>
      </c>
      <c r="C859" t="s">
        <v>110</v>
      </c>
      <c r="D859">
        <v>0</v>
      </c>
      <c r="E859">
        <v>370.51</v>
      </c>
      <c r="F859">
        <v>185.26</v>
      </c>
      <c r="G859">
        <v>0</v>
      </c>
      <c r="H859">
        <v>370.51</v>
      </c>
      <c r="I859">
        <v>185.26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f t="shared" si="300"/>
        <v>1</v>
      </c>
      <c r="W859" t="s">
        <v>33</v>
      </c>
      <c r="X859" t="s">
        <v>77</v>
      </c>
      <c r="Y859" t="s">
        <v>41</v>
      </c>
      <c r="Z859">
        <v>850</v>
      </c>
      <c r="AA859">
        <v>807</v>
      </c>
      <c r="AB859">
        <v>419.58501179157702</v>
      </c>
      <c r="AC859">
        <v>718.25476919906396</v>
      </c>
      <c r="AD859">
        <v>0</v>
      </c>
      <c r="AE859">
        <v>0</v>
      </c>
      <c r="AF859">
        <v>0</v>
      </c>
      <c r="AG859">
        <v>286.225562166212</v>
      </c>
      <c r="AH859" s="7">
        <f t="shared" si="318"/>
        <v>528.00719763888469</v>
      </c>
      <c r="AI859">
        <v>100000</v>
      </c>
      <c r="AJ859">
        <f t="shared" si="301"/>
        <v>0.71179999999999999</v>
      </c>
      <c r="AK859">
        <f t="shared" si="302"/>
        <v>0.22446747633701936</v>
      </c>
      <c r="AL859">
        <v>0.61239164999999995</v>
      </c>
      <c r="AM859">
        <v>0.78979933000000002</v>
      </c>
      <c r="AN859">
        <f t="shared" si="303"/>
        <v>320.87107239512881</v>
      </c>
      <c r="AO859">
        <f t="shared" si="304"/>
        <v>320.87107239512881</v>
      </c>
      <c r="AP859">
        <f t="shared" si="305"/>
        <v>641.74214479025761</v>
      </c>
      <c r="AQ859">
        <f t="shared" si="306"/>
        <v>726.05049904810198</v>
      </c>
      <c r="AR859">
        <v>212000</v>
      </c>
      <c r="AS859">
        <v>0.28999999999999998</v>
      </c>
      <c r="AT859">
        <f t="shared" si="307"/>
        <v>443.29586201315402</v>
      </c>
      <c r="AU859">
        <f t="shared" si="308"/>
        <v>419.96542712728046</v>
      </c>
      <c r="AV859">
        <f t="shared" si="309"/>
        <v>419.77087797212079</v>
      </c>
      <c r="AW859">
        <f t="shared" ref="AW859:AW922" si="320">((AN859+AO859)^(1-AJ859))*(AN859^AJ859)</f>
        <v>391.82073097937553</v>
      </c>
      <c r="AX859">
        <f t="shared" si="310"/>
        <v>453.78022235439039</v>
      </c>
      <c r="AY859">
        <f t="shared" si="311"/>
        <v>710.03235135239811</v>
      </c>
      <c r="AZ859">
        <f t="shared" si="312"/>
        <v>532.66312848047482</v>
      </c>
      <c r="BA859">
        <f t="shared" si="313"/>
        <v>349.70242101338306</v>
      </c>
      <c r="BB859">
        <f t="shared" si="314"/>
        <v>329.09636214636947</v>
      </c>
      <c r="BC859">
        <f t="shared" si="299"/>
        <v>374.19487544128492</v>
      </c>
      <c r="BD859">
        <v>1.25387649379132E-8</v>
      </c>
      <c r="BE859">
        <v>2.5411163351426101E-17</v>
      </c>
      <c r="BF859">
        <v>0.82885114334591103</v>
      </c>
      <c r="BG859">
        <v>726.05049904810301</v>
      </c>
      <c r="BH859">
        <v>0.27681066371090801</v>
      </c>
      <c r="BI859">
        <v>641.74214479025704</v>
      </c>
      <c r="BJ859">
        <v>363.02524952405099</v>
      </c>
      <c r="BK859">
        <v>363.02524952405099</v>
      </c>
    </row>
    <row r="860" spans="1:63" x14ac:dyDescent="0.25">
      <c r="A860" t="s">
        <v>94</v>
      </c>
      <c r="B860">
        <v>858</v>
      </c>
      <c r="C860" t="s">
        <v>110</v>
      </c>
      <c r="D860">
        <v>0</v>
      </c>
      <c r="E860">
        <v>273.49</v>
      </c>
      <c r="F860">
        <v>248.63</v>
      </c>
      <c r="G860">
        <v>0</v>
      </c>
      <c r="H860">
        <v>273.49</v>
      </c>
      <c r="I860">
        <v>248.63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180</v>
      </c>
      <c r="R860">
        <v>0</v>
      </c>
      <c r="S860">
        <v>0</v>
      </c>
      <c r="T860">
        <v>0</v>
      </c>
      <c r="U860">
        <v>0</v>
      </c>
      <c r="V860">
        <f t="shared" si="300"/>
        <v>0</v>
      </c>
      <c r="W860" t="s">
        <v>33</v>
      </c>
      <c r="X860" t="s">
        <v>77</v>
      </c>
      <c r="Y860" t="s">
        <v>41</v>
      </c>
      <c r="Z860">
        <v>850</v>
      </c>
      <c r="AA860">
        <v>807</v>
      </c>
      <c r="AB860">
        <v>419.58501179157702</v>
      </c>
      <c r="AC860">
        <v>718.25476919906396</v>
      </c>
      <c r="AD860">
        <v>0</v>
      </c>
      <c r="AE860">
        <v>0</v>
      </c>
      <c r="AF860">
        <v>0</v>
      </c>
      <c r="AG860">
        <v>286.225562166212</v>
      </c>
      <c r="AH860" s="7">
        <f t="shared" si="318"/>
        <v>528.00719763888469</v>
      </c>
      <c r="AI860">
        <v>100000</v>
      </c>
      <c r="AJ860">
        <f t="shared" si="301"/>
        <v>0.71179999999999999</v>
      </c>
      <c r="AK860">
        <f t="shared" si="302"/>
        <v>0.22446747633701936</v>
      </c>
      <c r="AL860">
        <v>0.31988465999999999</v>
      </c>
      <c r="AM860">
        <v>1.0010232999999999</v>
      </c>
      <c r="AN860">
        <f t="shared" si="303"/>
        <v>261.94625078439282</v>
      </c>
      <c r="AO860">
        <f t="shared" si="304"/>
        <v>261.94625078439282</v>
      </c>
      <c r="AP860">
        <f t="shared" si="305"/>
        <v>523.89250156878563</v>
      </c>
      <c r="AQ860">
        <f t="shared" si="306"/>
        <v>731.31490085688699</v>
      </c>
      <c r="AR860">
        <v>212000</v>
      </c>
      <c r="AS860">
        <v>0.28999999999999998</v>
      </c>
      <c r="AT860">
        <f t="shared" si="307"/>
        <v>492.44627577208894</v>
      </c>
      <c r="AU860">
        <f t="shared" si="308"/>
        <v>419.34750122492301</v>
      </c>
      <c r="AV860">
        <f t="shared" si="309"/>
        <v>419.70805541052721</v>
      </c>
      <c r="AW860">
        <f t="shared" si="320"/>
        <v>319.86670126891045</v>
      </c>
      <c r="AX860">
        <f t="shared" si="310"/>
        <v>370.44794047207233</v>
      </c>
      <c r="AY860">
        <f t="shared" si="311"/>
        <v>495.31212385815604</v>
      </c>
      <c r="AZ860">
        <f t="shared" si="312"/>
        <v>387.83445611963873</v>
      </c>
      <c r="BA860">
        <f t="shared" si="313"/>
        <v>276.94155198830424</v>
      </c>
      <c r="BB860">
        <f t="shared" si="314"/>
        <v>264.88670738119356</v>
      </c>
      <c r="BC860">
        <f t="shared" si="299"/>
        <v>289.43378242972943</v>
      </c>
      <c r="BD860">
        <v>2.5768000937357999E-8</v>
      </c>
      <c r="BE860">
        <v>0.71091806558173298</v>
      </c>
      <c r="BF860">
        <v>0.47042000062893002</v>
      </c>
      <c r="BG860">
        <v>546.98</v>
      </c>
      <c r="BH860">
        <v>0.27681066371090801</v>
      </c>
      <c r="BI860">
        <v>546.98</v>
      </c>
      <c r="BJ860">
        <v>419.58597670322501</v>
      </c>
      <c r="BK860">
        <v>311.72892415366198</v>
      </c>
    </row>
    <row r="861" spans="1:63" x14ac:dyDescent="0.25">
      <c r="A861" t="s">
        <v>94</v>
      </c>
      <c r="B861">
        <v>859</v>
      </c>
      <c r="C861" t="s">
        <v>109</v>
      </c>
      <c r="D861">
        <v>0</v>
      </c>
      <c r="E861">
        <v>330.16</v>
      </c>
      <c r="F861">
        <v>300.14</v>
      </c>
      <c r="G861">
        <v>0</v>
      </c>
      <c r="H861">
        <v>330.16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90</v>
      </c>
      <c r="R861">
        <v>0</v>
      </c>
      <c r="S861">
        <v>0</v>
      </c>
      <c r="T861">
        <v>0</v>
      </c>
      <c r="U861">
        <v>0</v>
      </c>
      <c r="V861">
        <f t="shared" si="300"/>
        <v>0</v>
      </c>
      <c r="W861" t="s">
        <v>33</v>
      </c>
      <c r="X861" t="s">
        <v>77</v>
      </c>
      <c r="Y861" t="s">
        <v>41</v>
      </c>
      <c r="Z861">
        <v>850</v>
      </c>
      <c r="AA861">
        <v>807</v>
      </c>
      <c r="AB861">
        <v>419.58501179157702</v>
      </c>
      <c r="AC861">
        <v>718.25476919906396</v>
      </c>
      <c r="AD861">
        <v>0</v>
      </c>
      <c r="AE861">
        <v>0</v>
      </c>
      <c r="AF861">
        <v>0</v>
      </c>
      <c r="AG861">
        <v>286.225562166212</v>
      </c>
      <c r="AH861" s="7">
        <f t="shared" si="318"/>
        <v>528.00719763888469</v>
      </c>
      <c r="AI861">
        <v>100000</v>
      </c>
      <c r="AJ861">
        <f t="shared" si="301"/>
        <v>0.71179999999999999</v>
      </c>
      <c r="AK861">
        <f t="shared" si="302"/>
        <v>0.22446747633701936</v>
      </c>
      <c r="AL861">
        <v>0.60495860000000001</v>
      </c>
      <c r="AM861">
        <v>0.76601284999999997</v>
      </c>
      <c r="AN861">
        <f t="shared" si="303"/>
        <v>316.2205287453678</v>
      </c>
      <c r="AO861">
        <f t="shared" si="304"/>
        <v>330.16</v>
      </c>
      <c r="AP861">
        <f t="shared" si="305"/>
        <v>646.38052874536788</v>
      </c>
      <c r="AQ861">
        <f t="shared" si="306"/>
        <v>690.41856162176009</v>
      </c>
      <c r="AR861">
        <v>212000</v>
      </c>
      <c r="AS861">
        <v>0.28999999999999998</v>
      </c>
      <c r="AT861">
        <f t="shared" si="307"/>
        <v>434.5405172270527</v>
      </c>
      <c r="AU861">
        <f t="shared" si="308"/>
        <v>419.48385188860891</v>
      </c>
      <c r="AV861">
        <f t="shared" si="309"/>
        <v>419.42055066105701</v>
      </c>
      <c r="AW861">
        <f t="shared" si="320"/>
        <v>388.57570460236133</v>
      </c>
      <c r="AX861">
        <f t="shared" si="310"/>
        <v>452.10484687798981</v>
      </c>
      <c r="AY861">
        <f t="shared" si="311"/>
        <v>717.89554325202607</v>
      </c>
      <c r="AZ861">
        <f t="shared" si="312"/>
        <v>535.16895960387524</v>
      </c>
      <c r="BA861">
        <f t="shared" si="313"/>
        <v>346.55045083384204</v>
      </c>
      <c r="BB861">
        <f t="shared" si="314"/>
        <v>325.3350646202577</v>
      </c>
      <c r="BC861">
        <f t="shared" si="299"/>
        <v>372.40656402427845</v>
      </c>
      <c r="BD861">
        <v>0.93096717210436997</v>
      </c>
      <c r="BE861">
        <v>0.461736086345227</v>
      </c>
      <c r="BF861">
        <v>0.72065428630024897</v>
      </c>
      <c r="BG861">
        <v>677.00526296843395</v>
      </c>
      <c r="BH861">
        <v>0.27681066371090801</v>
      </c>
      <c r="BI861">
        <v>703.17744614928995</v>
      </c>
      <c r="BJ861">
        <v>360.25856162176001</v>
      </c>
      <c r="BK861">
        <v>330.16</v>
      </c>
    </row>
    <row r="862" spans="1:63" x14ac:dyDescent="0.25">
      <c r="A862" t="s">
        <v>94</v>
      </c>
      <c r="B862">
        <v>860</v>
      </c>
      <c r="C862" t="s">
        <v>110</v>
      </c>
      <c r="D862">
        <v>0</v>
      </c>
      <c r="E862">
        <v>368.67</v>
      </c>
      <c r="F862">
        <v>335.16</v>
      </c>
      <c r="G862">
        <v>0</v>
      </c>
      <c r="H862">
        <v>368.67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f t="shared" si="300"/>
        <v>1</v>
      </c>
      <c r="W862" t="s">
        <v>33</v>
      </c>
      <c r="X862" t="s">
        <v>77</v>
      </c>
      <c r="Y862" t="s">
        <v>41</v>
      </c>
      <c r="Z862">
        <v>850</v>
      </c>
      <c r="AA862">
        <v>807</v>
      </c>
      <c r="AB862">
        <v>419.58501179157702</v>
      </c>
      <c r="AC862">
        <v>718.25476919906396</v>
      </c>
      <c r="AD862">
        <v>0</v>
      </c>
      <c r="AE862">
        <v>0</v>
      </c>
      <c r="AF862">
        <v>0</v>
      </c>
      <c r="AG862">
        <v>286.225562166212</v>
      </c>
      <c r="AH862" s="7">
        <f t="shared" si="318"/>
        <v>528.00719763888469</v>
      </c>
      <c r="AI862">
        <v>100000</v>
      </c>
      <c r="AJ862">
        <f t="shared" si="301"/>
        <v>0.71179999999999999</v>
      </c>
      <c r="AK862">
        <f t="shared" si="302"/>
        <v>0.22446747633701936</v>
      </c>
      <c r="AL862">
        <v>0.75903772999999997</v>
      </c>
      <c r="AM862">
        <v>1.0023048000000001</v>
      </c>
      <c r="AN862">
        <f t="shared" si="303"/>
        <v>353.1095542462707</v>
      </c>
      <c r="AO862">
        <f t="shared" si="304"/>
        <v>368.67</v>
      </c>
      <c r="AP862">
        <f t="shared" si="305"/>
        <v>721.77955424627066</v>
      </c>
      <c r="AQ862">
        <f t="shared" si="306"/>
        <v>788.88780176951104</v>
      </c>
      <c r="AR862">
        <v>212000</v>
      </c>
      <c r="AS862">
        <v>0.28999999999999998</v>
      </c>
      <c r="AT862">
        <f t="shared" si="307"/>
        <v>503.85886433751426</v>
      </c>
      <c r="AU862">
        <f t="shared" si="308"/>
        <v>419.60822235305585</v>
      </c>
      <c r="AV862">
        <f t="shared" si="309"/>
        <v>419.49527591614446</v>
      </c>
      <c r="AW862">
        <f t="shared" si="320"/>
        <v>433.90450428251251</v>
      </c>
      <c r="AX862">
        <f t="shared" si="310"/>
        <v>504.84379432055277</v>
      </c>
      <c r="AY862">
        <f t="shared" si="311"/>
        <v>894.03116463404058</v>
      </c>
      <c r="AZ862">
        <f t="shared" si="312"/>
        <v>650.10245768425727</v>
      </c>
      <c r="BA862">
        <f t="shared" si="313"/>
        <v>396.95354746350858</v>
      </c>
      <c r="BB862">
        <f t="shared" si="314"/>
        <v>369.1903446496006</v>
      </c>
      <c r="BC862">
        <f t="shared" si="299"/>
        <v>434.9289024298065</v>
      </c>
      <c r="BD862">
        <v>0</v>
      </c>
      <c r="BE862">
        <v>0.29457015135176301</v>
      </c>
      <c r="BF862">
        <v>0.80608319818867902</v>
      </c>
      <c r="BG862">
        <v>716.00901813315102</v>
      </c>
      <c r="BH862">
        <v>0.27681066371090801</v>
      </c>
      <c r="BI862">
        <v>639.43383301167296</v>
      </c>
      <c r="BJ862">
        <v>420.21780176951103</v>
      </c>
      <c r="BK862">
        <v>368.67</v>
      </c>
    </row>
    <row r="863" spans="1:63" x14ac:dyDescent="0.25">
      <c r="A863" t="s">
        <v>94</v>
      </c>
      <c r="B863">
        <v>861</v>
      </c>
      <c r="C863" t="s">
        <v>110</v>
      </c>
      <c r="D863">
        <v>0</v>
      </c>
      <c r="E863">
        <v>340.63</v>
      </c>
      <c r="F863">
        <v>309.66000000000003</v>
      </c>
      <c r="G863">
        <v>0</v>
      </c>
      <c r="H863">
        <v>340.63</v>
      </c>
      <c r="I863">
        <v>309.66000000000003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f t="shared" si="300"/>
        <v>1</v>
      </c>
      <c r="W863" t="s">
        <v>33</v>
      </c>
      <c r="X863" t="s">
        <v>77</v>
      </c>
      <c r="Y863" t="s">
        <v>41</v>
      </c>
      <c r="Z863">
        <v>850</v>
      </c>
      <c r="AA863">
        <v>807</v>
      </c>
      <c r="AB863">
        <v>419.58501179157702</v>
      </c>
      <c r="AC863">
        <v>718.25476919906396</v>
      </c>
      <c r="AD863">
        <v>0</v>
      </c>
      <c r="AE863">
        <v>0</v>
      </c>
      <c r="AF863">
        <v>0</v>
      </c>
      <c r="AG863">
        <v>286.225562166212</v>
      </c>
      <c r="AH863" s="7">
        <f t="shared" si="318"/>
        <v>528.00719763888469</v>
      </c>
      <c r="AI863">
        <v>100000</v>
      </c>
      <c r="AJ863">
        <f t="shared" si="301"/>
        <v>0.71179999999999999</v>
      </c>
      <c r="AK863">
        <f t="shared" si="302"/>
        <v>0.22446747633701936</v>
      </c>
      <c r="AL863">
        <v>0.63725655999999997</v>
      </c>
      <c r="AM863">
        <v>0.88582355000000002</v>
      </c>
      <c r="AN863">
        <f t="shared" si="303"/>
        <v>326.24933210659606</v>
      </c>
      <c r="AO863">
        <f t="shared" si="304"/>
        <v>326.24933210659606</v>
      </c>
      <c r="AP863">
        <f t="shared" si="305"/>
        <v>652.49866421319211</v>
      </c>
      <c r="AQ863">
        <f t="shared" si="306"/>
        <v>776.50501797734603</v>
      </c>
      <c r="AR863">
        <v>212000</v>
      </c>
      <c r="AS863">
        <v>0.28999999999999998</v>
      </c>
      <c r="AT863">
        <f t="shared" si="307"/>
        <v>474.10126672057027</v>
      </c>
      <c r="AU863">
        <f t="shared" si="308"/>
        <v>420.22782669251239</v>
      </c>
      <c r="AV863">
        <f t="shared" si="309"/>
        <v>419.51383460286775</v>
      </c>
      <c r="AW863">
        <f t="shared" si="320"/>
        <v>398.38820880096296</v>
      </c>
      <c r="AX863">
        <f t="shared" si="310"/>
        <v>461.38623018031217</v>
      </c>
      <c r="AY863">
        <f t="shared" si="311"/>
        <v>732.69703031425888</v>
      </c>
      <c r="AZ863">
        <f t="shared" si="312"/>
        <v>547.65022410410961</v>
      </c>
      <c r="BA863">
        <f t="shared" si="313"/>
        <v>356.69784206295174</v>
      </c>
      <c r="BB863">
        <f t="shared" si="314"/>
        <v>335.2032393931629</v>
      </c>
      <c r="BC863">
        <f t="shared" si="299"/>
        <v>382.61633120151936</v>
      </c>
      <c r="BD863">
        <v>0</v>
      </c>
      <c r="BE863">
        <v>3.79335766967959E-17</v>
      </c>
      <c r="BF863">
        <v>0.94805038198742098</v>
      </c>
      <c r="BG863">
        <v>776.50501797734705</v>
      </c>
      <c r="BH863">
        <v>0.27681066371090801</v>
      </c>
      <c r="BI863">
        <v>652.498664213192</v>
      </c>
      <c r="BJ863">
        <v>388.25250898867301</v>
      </c>
      <c r="BK863">
        <v>388.25250898867301</v>
      </c>
    </row>
    <row r="864" spans="1:63" x14ac:dyDescent="0.25">
      <c r="A864" t="s">
        <v>94</v>
      </c>
      <c r="B864">
        <v>862</v>
      </c>
      <c r="C864" t="s">
        <v>109</v>
      </c>
      <c r="D864">
        <v>0</v>
      </c>
      <c r="E864">
        <v>331.24</v>
      </c>
      <c r="F864">
        <v>301.13</v>
      </c>
      <c r="G864">
        <v>0</v>
      </c>
      <c r="H864">
        <v>331.24</v>
      </c>
      <c r="I864">
        <v>301.13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90</v>
      </c>
      <c r="R864">
        <v>0</v>
      </c>
      <c r="S864">
        <v>0</v>
      </c>
      <c r="T864">
        <v>0</v>
      </c>
      <c r="U864">
        <v>0</v>
      </c>
      <c r="V864">
        <f t="shared" si="300"/>
        <v>0</v>
      </c>
      <c r="W864" t="s">
        <v>33</v>
      </c>
      <c r="X864" t="s">
        <v>77</v>
      </c>
      <c r="Y864" t="s">
        <v>41</v>
      </c>
      <c r="Z864">
        <v>850</v>
      </c>
      <c r="AA864">
        <v>807</v>
      </c>
      <c r="AB864">
        <v>419.58501179157702</v>
      </c>
      <c r="AC864">
        <v>718.25476919906396</v>
      </c>
      <c r="AD864">
        <v>0</v>
      </c>
      <c r="AE864">
        <v>0</v>
      </c>
      <c r="AF864">
        <v>0</v>
      </c>
      <c r="AG864">
        <v>286.225562166212</v>
      </c>
      <c r="AH864" s="7">
        <f t="shared" si="318"/>
        <v>528.00719763888469</v>
      </c>
      <c r="AI864">
        <v>100000</v>
      </c>
      <c r="AJ864">
        <f t="shared" si="301"/>
        <v>0.71179999999999999</v>
      </c>
      <c r="AK864">
        <f t="shared" si="302"/>
        <v>0.22446747633701936</v>
      </c>
      <c r="AL864">
        <v>0.59801599999999999</v>
      </c>
      <c r="AM864">
        <v>0.79162840000000001</v>
      </c>
      <c r="AN864">
        <f t="shared" si="303"/>
        <v>317.25843298484597</v>
      </c>
      <c r="AO864">
        <f t="shared" si="304"/>
        <v>317.25843298484597</v>
      </c>
      <c r="AP864">
        <f t="shared" si="305"/>
        <v>634.51686596969193</v>
      </c>
      <c r="AQ864">
        <f t="shared" si="306"/>
        <v>738.99362851200704</v>
      </c>
      <c r="AR864">
        <v>212000</v>
      </c>
      <c r="AS864">
        <v>0.28999999999999998</v>
      </c>
      <c r="AT864">
        <f t="shared" si="307"/>
        <v>444.17371866631538</v>
      </c>
      <c r="AU864">
        <f t="shared" si="308"/>
        <v>419.52500194447435</v>
      </c>
      <c r="AV864">
        <f t="shared" si="309"/>
        <v>419.20110290705458</v>
      </c>
      <c r="AW864">
        <f t="shared" si="320"/>
        <v>387.40927997528235</v>
      </c>
      <c r="AX864">
        <f t="shared" si="310"/>
        <v>448.67117870440484</v>
      </c>
      <c r="AY864">
        <f t="shared" si="311"/>
        <v>695.12612543444573</v>
      </c>
      <c r="AZ864">
        <f t="shared" si="312"/>
        <v>522.78093725878989</v>
      </c>
      <c r="BA864">
        <f t="shared" si="313"/>
        <v>345.04055948975736</v>
      </c>
      <c r="BB864">
        <f t="shared" si="314"/>
        <v>325.0221833696653</v>
      </c>
      <c r="BC864">
        <f t="shared" si="299"/>
        <v>368.61026244886835</v>
      </c>
      <c r="BD864">
        <v>0.93098621222523203</v>
      </c>
      <c r="BE864">
        <v>0.41010757385130298</v>
      </c>
      <c r="BF864">
        <v>0.66878496837566004</v>
      </c>
      <c r="BG864">
        <v>652.18650698011197</v>
      </c>
      <c r="BH864">
        <v>0.27681066371090801</v>
      </c>
      <c r="BI864">
        <v>575.23131156113004</v>
      </c>
      <c r="BJ864">
        <v>361.44050668145002</v>
      </c>
      <c r="BK864">
        <v>377.55312183055702</v>
      </c>
    </row>
    <row r="865" spans="1:63" x14ac:dyDescent="0.25">
      <c r="A865" t="s">
        <v>94</v>
      </c>
      <c r="B865">
        <v>863</v>
      </c>
      <c r="C865" t="s">
        <v>109</v>
      </c>
      <c r="D865">
        <v>0</v>
      </c>
      <c r="E865">
        <v>0</v>
      </c>
      <c r="F865">
        <v>326.76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187.88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f t="shared" si="300"/>
        <v>1</v>
      </c>
      <c r="W865" t="s">
        <v>18</v>
      </c>
      <c r="X865" t="s">
        <v>77</v>
      </c>
      <c r="Y865" t="s">
        <v>41</v>
      </c>
      <c r="Z865">
        <v>850</v>
      </c>
      <c r="AA865">
        <v>807</v>
      </c>
      <c r="AB865">
        <v>419.58501179157702</v>
      </c>
      <c r="AC865">
        <v>718.25476919906396</v>
      </c>
      <c r="AD865">
        <v>0</v>
      </c>
      <c r="AE865">
        <v>0</v>
      </c>
      <c r="AF865">
        <v>0</v>
      </c>
      <c r="AG865">
        <v>286.225562166212</v>
      </c>
      <c r="AH865" s="7">
        <f t="shared" si="318"/>
        <v>528.00719763888469</v>
      </c>
      <c r="AI865">
        <v>100000</v>
      </c>
      <c r="AJ865">
        <f t="shared" si="301"/>
        <v>0.71179999999999999</v>
      </c>
      <c r="AK865">
        <f t="shared" si="302"/>
        <v>0.22446747633701936</v>
      </c>
      <c r="AL865">
        <v>0.77819943000000003</v>
      </c>
      <c r="AM865">
        <v>0.44133457999999998</v>
      </c>
      <c r="AN865">
        <f t="shared" si="303"/>
        <v>461.16025500903697</v>
      </c>
      <c r="AO865">
        <f t="shared" si="304"/>
        <v>0</v>
      </c>
      <c r="AP865">
        <f t="shared" si="305"/>
        <v>461.16025500903697</v>
      </c>
      <c r="AQ865">
        <f t="shared" si="306"/>
        <v>444.79573418817699</v>
      </c>
      <c r="AR865">
        <v>212000</v>
      </c>
      <c r="AS865">
        <v>0.28999999999999998</v>
      </c>
      <c r="AT865">
        <f t="shared" si="307"/>
        <v>444.79573418817677</v>
      </c>
      <c r="AU865">
        <f t="shared" si="308"/>
        <v>444.79573418817711</v>
      </c>
      <c r="AV865">
        <f t="shared" si="309"/>
        <v>461.16025500903709</v>
      </c>
      <c r="AW865">
        <f t="shared" si="320"/>
        <v>461.16025500903675</v>
      </c>
      <c r="AX865">
        <f t="shared" si="310"/>
        <v>461.16025500903697</v>
      </c>
      <c r="AY865">
        <f t="shared" si="311"/>
        <v>461.16025500903697</v>
      </c>
      <c r="AZ865">
        <f t="shared" si="312"/>
        <v>461.16025500903697</v>
      </c>
      <c r="BA865">
        <f t="shared" si="313"/>
        <v>461.16025500903697</v>
      </c>
      <c r="BB865">
        <f t="shared" si="314"/>
        <v>461.16025500903697</v>
      </c>
      <c r="BC865">
        <f t="shared" si="299"/>
        <v>461.16025500903697</v>
      </c>
      <c r="BD865">
        <v>0</v>
      </c>
      <c r="BE865">
        <v>2.8972084551884E-17</v>
      </c>
      <c r="BF865">
        <v>0.31107428483018801</v>
      </c>
      <c r="BG865">
        <v>444.79573418817699</v>
      </c>
      <c r="BH865">
        <v>0.27681066371090801</v>
      </c>
      <c r="BI865">
        <v>461.16025500903697</v>
      </c>
      <c r="BJ865">
        <v>444.79573418817699</v>
      </c>
      <c r="BK865">
        <v>0</v>
      </c>
    </row>
    <row r="866" spans="1:63" x14ac:dyDescent="0.25">
      <c r="A866" t="s">
        <v>94</v>
      </c>
      <c r="B866">
        <v>864</v>
      </c>
      <c r="C866" t="s">
        <v>109</v>
      </c>
      <c r="D866">
        <v>0</v>
      </c>
      <c r="E866">
        <v>0</v>
      </c>
      <c r="F866">
        <v>308.25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177.24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90</v>
      </c>
      <c r="V866">
        <f t="shared" si="300"/>
        <v>0</v>
      </c>
      <c r="W866" t="s">
        <v>18</v>
      </c>
      <c r="X866" t="s">
        <v>77</v>
      </c>
      <c r="Y866" t="s">
        <v>41</v>
      </c>
      <c r="Z866">
        <v>850</v>
      </c>
      <c r="AA866">
        <v>807</v>
      </c>
      <c r="AB866">
        <v>419.58501179157702</v>
      </c>
      <c r="AC866">
        <v>718.25476919906396</v>
      </c>
      <c r="AD866">
        <v>0</v>
      </c>
      <c r="AE866">
        <v>0</v>
      </c>
      <c r="AF866">
        <v>0</v>
      </c>
      <c r="AG866">
        <v>286.225562166212</v>
      </c>
      <c r="AH866" s="7">
        <f t="shared" si="318"/>
        <v>528.00719763888469</v>
      </c>
      <c r="AI866">
        <v>100000</v>
      </c>
      <c r="AJ866">
        <f t="shared" si="301"/>
        <v>0.71179999999999999</v>
      </c>
      <c r="AK866">
        <f t="shared" si="302"/>
        <v>0.22446747633701936</v>
      </c>
      <c r="AL866">
        <v>0.83762603999999996</v>
      </c>
      <c r="AM866">
        <v>0.40717646000000002</v>
      </c>
      <c r="AN866">
        <f t="shared" si="303"/>
        <v>435.04036054141</v>
      </c>
      <c r="AO866">
        <f t="shared" si="304"/>
        <v>0</v>
      </c>
      <c r="AP866">
        <f t="shared" si="305"/>
        <v>435.04036054141</v>
      </c>
      <c r="AQ866">
        <f t="shared" si="306"/>
        <v>308.25</v>
      </c>
      <c r="AR866">
        <v>212000</v>
      </c>
      <c r="AS866">
        <v>0.28999999999999998</v>
      </c>
      <c r="AT866">
        <f t="shared" si="307"/>
        <v>308.24999999999983</v>
      </c>
      <c r="AU866">
        <f t="shared" si="308"/>
        <v>308.24999999999977</v>
      </c>
      <c r="AV866">
        <f t="shared" si="309"/>
        <v>435.04036054141011</v>
      </c>
      <c r="AW866">
        <f t="shared" si="320"/>
        <v>435.04036054140994</v>
      </c>
      <c r="AX866">
        <f t="shared" si="310"/>
        <v>435.04036054141</v>
      </c>
      <c r="AY866">
        <f t="shared" si="311"/>
        <v>435.04036054141</v>
      </c>
      <c r="AZ866">
        <f t="shared" si="312"/>
        <v>435.04036054141</v>
      </c>
      <c r="BA866">
        <f t="shared" si="313"/>
        <v>435.04036054141</v>
      </c>
      <c r="BB866">
        <f t="shared" si="314"/>
        <v>435.04036054141</v>
      </c>
      <c r="BC866">
        <f t="shared" si="299"/>
        <v>435.04036054141</v>
      </c>
      <c r="BD866">
        <v>0.85601236023335203</v>
      </c>
      <c r="BE866">
        <v>0.65947960034439201</v>
      </c>
      <c r="BF866">
        <v>0.149399469339622</v>
      </c>
      <c r="BG866">
        <v>308.25</v>
      </c>
      <c r="BH866">
        <v>0.27681066371090801</v>
      </c>
      <c r="BI866">
        <v>308.25</v>
      </c>
      <c r="BJ866">
        <v>308.25</v>
      </c>
      <c r="BK866">
        <v>0</v>
      </c>
    </row>
    <row r="867" spans="1:63" x14ac:dyDescent="0.25">
      <c r="A867" t="s">
        <v>94</v>
      </c>
      <c r="B867">
        <v>865</v>
      </c>
      <c r="C867" t="s">
        <v>110</v>
      </c>
      <c r="D867">
        <v>0</v>
      </c>
      <c r="E867">
        <v>0</v>
      </c>
      <c r="F867">
        <v>284.54000000000002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163.61000000000001</v>
      </c>
      <c r="M867">
        <v>0</v>
      </c>
      <c r="N867">
        <v>0</v>
      </c>
      <c r="O867">
        <v>163.61000000000001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f t="shared" si="300"/>
        <v>1</v>
      </c>
      <c r="W867" t="s">
        <v>18</v>
      </c>
      <c r="X867" t="s">
        <v>77</v>
      </c>
      <c r="Y867" t="s">
        <v>41</v>
      </c>
      <c r="Z867">
        <v>850</v>
      </c>
      <c r="AA867">
        <v>807</v>
      </c>
      <c r="AB867">
        <v>419.58501179157702</v>
      </c>
      <c r="AC867">
        <v>718.25476919906396</v>
      </c>
      <c r="AD867">
        <v>0</v>
      </c>
      <c r="AE867">
        <v>0</v>
      </c>
      <c r="AF867">
        <v>0</v>
      </c>
      <c r="AG867">
        <v>286.225562166212</v>
      </c>
      <c r="AH867" s="7">
        <f t="shared" si="318"/>
        <v>528.00719763888469</v>
      </c>
      <c r="AI867">
        <v>100000</v>
      </c>
      <c r="AJ867">
        <f t="shared" si="301"/>
        <v>0.71179999999999999</v>
      </c>
      <c r="AK867">
        <f t="shared" si="302"/>
        <v>0.22446747633701936</v>
      </c>
      <c r="AL867">
        <v>0.92297214000000005</v>
      </c>
      <c r="AM867">
        <v>0.84365970000000001</v>
      </c>
      <c r="AN867">
        <f t="shared" si="303"/>
        <v>401.58150841392091</v>
      </c>
      <c r="AO867">
        <f t="shared" si="304"/>
        <v>283.38083262634404</v>
      </c>
      <c r="AP867">
        <f t="shared" si="305"/>
        <v>684.96234104026496</v>
      </c>
      <c r="AQ867">
        <f t="shared" si="306"/>
        <v>650.12724629247805</v>
      </c>
      <c r="AR867">
        <v>212000</v>
      </c>
      <c r="AS867">
        <v>0.28999999999999998</v>
      </c>
      <c r="AT867">
        <f t="shared" si="307"/>
        <v>449.67922030307545</v>
      </c>
      <c r="AU867">
        <f t="shared" si="308"/>
        <v>419.99623779268308</v>
      </c>
      <c r="AV867">
        <f t="shared" si="309"/>
        <v>418.44263408548522</v>
      </c>
      <c r="AW867">
        <f t="shared" si="320"/>
        <v>468.38746705515297</v>
      </c>
      <c r="AX867">
        <f t="shared" si="310"/>
        <v>524.46945585198773</v>
      </c>
      <c r="AY867">
        <f t="shared" si="311"/>
        <v>803.26400972836905</v>
      </c>
      <c r="AZ867">
        <f t="shared" si="312"/>
        <v>618.91599368968957</v>
      </c>
      <c r="BA867">
        <f t="shared" si="313"/>
        <v>428.89439353252766</v>
      </c>
      <c r="BB867">
        <f t="shared" si="314"/>
        <v>407.781850360215</v>
      </c>
      <c r="BC867">
        <f t="shared" si="299"/>
        <v>451.79813392811315</v>
      </c>
      <c r="BD867">
        <v>0</v>
      </c>
      <c r="BE867">
        <v>0.211876126469566</v>
      </c>
      <c r="BF867">
        <v>0.56165277810062897</v>
      </c>
      <c r="BG867">
        <v>597.67145395442799</v>
      </c>
      <c r="BH867">
        <v>0.27681066371090801</v>
      </c>
      <c r="BI867">
        <v>634.17804818520801</v>
      </c>
      <c r="BJ867">
        <v>387.33067322121502</v>
      </c>
      <c r="BK867">
        <v>262.79657307126303</v>
      </c>
    </row>
    <row r="868" spans="1:63" x14ac:dyDescent="0.25">
      <c r="A868" t="s">
        <v>94</v>
      </c>
      <c r="B868">
        <v>866</v>
      </c>
      <c r="C868" t="s">
        <v>110</v>
      </c>
      <c r="D868">
        <v>0</v>
      </c>
      <c r="E868">
        <v>0</v>
      </c>
      <c r="F868">
        <v>289.13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166.25</v>
      </c>
      <c r="M868">
        <v>0</v>
      </c>
      <c r="N868">
        <v>0</v>
      </c>
      <c r="O868">
        <v>166.25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90</v>
      </c>
      <c r="V868">
        <f t="shared" si="300"/>
        <v>0</v>
      </c>
      <c r="W868" t="s">
        <v>18</v>
      </c>
      <c r="X868" t="s">
        <v>77</v>
      </c>
      <c r="Y868" t="s">
        <v>41</v>
      </c>
      <c r="Z868">
        <v>850</v>
      </c>
      <c r="AA868">
        <v>807</v>
      </c>
      <c r="AB868">
        <v>419.58501179157702</v>
      </c>
      <c r="AC868">
        <v>718.25476919906396</v>
      </c>
      <c r="AD868">
        <v>0</v>
      </c>
      <c r="AE868">
        <v>0</v>
      </c>
      <c r="AF868">
        <v>0</v>
      </c>
      <c r="AG868">
        <v>286.225562166212</v>
      </c>
      <c r="AH868" s="7">
        <f t="shared" si="318"/>
        <v>528.00719763888469</v>
      </c>
      <c r="AI868">
        <v>100000</v>
      </c>
      <c r="AJ868">
        <f t="shared" si="301"/>
        <v>0.71179999999999999</v>
      </c>
      <c r="AK868">
        <f t="shared" si="302"/>
        <v>0.22446747633701936</v>
      </c>
      <c r="AL868">
        <v>0.94805360000000005</v>
      </c>
      <c r="AM868">
        <v>0.43047946999999998</v>
      </c>
      <c r="AN868">
        <f t="shared" si="303"/>
        <v>408.06046659778252</v>
      </c>
      <c r="AO868">
        <f t="shared" si="304"/>
        <v>287.95344675832587</v>
      </c>
      <c r="AP868">
        <f t="shared" si="305"/>
        <v>696.01391335610833</v>
      </c>
      <c r="AQ868">
        <f t="shared" si="306"/>
        <v>556.16704096997398</v>
      </c>
      <c r="AR868">
        <v>212000</v>
      </c>
      <c r="AS868">
        <v>0.28999999999999998</v>
      </c>
      <c r="AT868">
        <f t="shared" si="307"/>
        <v>349.11962403879642</v>
      </c>
      <c r="AU868">
        <f t="shared" si="308"/>
        <v>419.66313984521798</v>
      </c>
      <c r="AV868">
        <f t="shared" si="309"/>
        <v>419.53727121748415</v>
      </c>
      <c r="AW868">
        <f t="shared" si="320"/>
        <v>475.94437622125395</v>
      </c>
      <c r="AX868">
        <f t="shared" si="310"/>
        <v>532.93129223441372</v>
      </c>
      <c r="AY868">
        <f t="shared" si="311"/>
        <v>826.18390197847214</v>
      </c>
      <c r="AZ868">
        <f t="shared" si="312"/>
        <v>634.4417364642095</v>
      </c>
      <c r="BA868">
        <f t="shared" si="313"/>
        <v>436.81452719207419</v>
      </c>
      <c r="BB868">
        <f t="shared" si="314"/>
        <v>414.78430553483645</v>
      </c>
      <c r="BC868">
        <f t="shared" si="299"/>
        <v>460.96249204147881</v>
      </c>
      <c r="BD868">
        <v>0.85602700547987198</v>
      </c>
      <c r="BE868">
        <v>0.52261483895453398</v>
      </c>
      <c r="BF868">
        <v>0.44848290094339599</v>
      </c>
      <c r="BG868">
        <v>534.074081939949</v>
      </c>
      <c r="BH868">
        <v>0.27681066371090801</v>
      </c>
      <c r="BI868">
        <v>575.90689351665105</v>
      </c>
      <c r="BJ868">
        <v>289.13</v>
      </c>
      <c r="BK868">
        <v>267.03704096997399</v>
      </c>
    </row>
    <row r="869" spans="1:63" x14ac:dyDescent="0.25">
      <c r="A869" t="s">
        <v>94</v>
      </c>
      <c r="B869">
        <v>867</v>
      </c>
      <c r="C869" t="s">
        <v>110</v>
      </c>
      <c r="D869">
        <v>0</v>
      </c>
      <c r="E869">
        <v>0</v>
      </c>
      <c r="F869">
        <v>398.84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199.42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f t="shared" si="300"/>
        <v>1</v>
      </c>
      <c r="W869" t="s">
        <v>18</v>
      </c>
      <c r="X869" t="s">
        <v>77</v>
      </c>
      <c r="Y869" t="s">
        <v>41</v>
      </c>
      <c r="Z869">
        <v>850</v>
      </c>
      <c r="AA869">
        <v>807</v>
      </c>
      <c r="AB869">
        <v>419.58501179157702</v>
      </c>
      <c r="AC869">
        <v>718.25476919906396</v>
      </c>
      <c r="AD869">
        <v>0</v>
      </c>
      <c r="AE869">
        <v>0</v>
      </c>
      <c r="AF869">
        <v>0</v>
      </c>
      <c r="AG869">
        <v>286.225562166212</v>
      </c>
      <c r="AH869" s="7">
        <f t="shared" si="318"/>
        <v>528.00719763888469</v>
      </c>
      <c r="AI869">
        <v>100000</v>
      </c>
      <c r="AJ869">
        <f t="shared" si="301"/>
        <v>0.71179999999999999</v>
      </c>
      <c r="AK869">
        <f t="shared" si="302"/>
        <v>0.22446747633701936</v>
      </c>
      <c r="AL869">
        <v>0.9177187</v>
      </c>
      <c r="AM869">
        <v>0.91495435999999997</v>
      </c>
      <c r="AN869">
        <f t="shared" si="303"/>
        <v>398.84</v>
      </c>
      <c r="AO869">
        <f t="shared" si="304"/>
        <v>345.40557204538544</v>
      </c>
      <c r="AP869">
        <f t="shared" si="305"/>
        <v>744.24557204538542</v>
      </c>
      <c r="AQ869">
        <f t="shared" si="306"/>
        <v>719.15595013673601</v>
      </c>
      <c r="AR869">
        <v>212000</v>
      </c>
      <c r="AS869">
        <v>0.28999999999999998</v>
      </c>
      <c r="AT869">
        <f t="shared" si="307"/>
        <v>472.6992695017293</v>
      </c>
      <c r="AU869">
        <f t="shared" si="308"/>
        <v>419.34596064471754</v>
      </c>
      <c r="AV869">
        <f t="shared" si="309"/>
        <v>419.84613153144812</v>
      </c>
      <c r="AW869">
        <f t="shared" si="320"/>
        <v>477.39420846286305</v>
      </c>
      <c r="AX869">
        <f t="shared" si="310"/>
        <v>544.82557204538546</v>
      </c>
      <c r="AY869">
        <f t="shared" si="311"/>
        <v>944.86885296613866</v>
      </c>
      <c r="AZ869">
        <f t="shared" si="312"/>
        <v>697.28718655946739</v>
      </c>
      <c r="BA869">
        <f t="shared" si="313"/>
        <v>441.3054477894089</v>
      </c>
      <c r="BB869">
        <f t="shared" si="314"/>
        <v>412.68991388580127</v>
      </c>
      <c r="BC869">
        <f t="shared" si="299"/>
        <v>477.72594997484845</v>
      </c>
      <c r="BD869">
        <v>9.8742041463081399E-16</v>
      </c>
      <c r="BE869">
        <v>0.62601148699032305</v>
      </c>
      <c r="BF869">
        <v>0.41143970677987401</v>
      </c>
      <c r="BG869">
        <v>511.54242591597398</v>
      </c>
      <c r="BH869">
        <v>0.27681066371090801</v>
      </c>
      <c r="BI869">
        <v>527.61572645249998</v>
      </c>
      <c r="BJ869">
        <v>398.84</v>
      </c>
      <c r="BK869">
        <v>320.31595013673598</v>
      </c>
    </row>
    <row r="870" spans="1:63" x14ac:dyDescent="0.25">
      <c r="A870" t="s">
        <v>94</v>
      </c>
      <c r="B870">
        <v>868</v>
      </c>
      <c r="C870" t="s">
        <v>110</v>
      </c>
      <c r="D870">
        <v>0</v>
      </c>
      <c r="E870">
        <v>0</v>
      </c>
      <c r="F870">
        <v>276.8</v>
      </c>
      <c r="G870">
        <v>0</v>
      </c>
      <c r="H870">
        <v>0</v>
      </c>
      <c r="I870">
        <v>276.8</v>
      </c>
      <c r="J870">
        <v>0</v>
      </c>
      <c r="K870">
        <v>0</v>
      </c>
      <c r="L870">
        <v>159.16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f t="shared" si="300"/>
        <v>1</v>
      </c>
      <c r="W870" t="s">
        <v>18</v>
      </c>
      <c r="X870" t="s">
        <v>77</v>
      </c>
      <c r="Y870" t="s">
        <v>41</v>
      </c>
      <c r="Z870">
        <v>850</v>
      </c>
      <c r="AA870">
        <v>807</v>
      </c>
      <c r="AB870">
        <v>419.58501179157702</v>
      </c>
      <c r="AC870">
        <v>718.25476919906396</v>
      </c>
      <c r="AD870">
        <v>0</v>
      </c>
      <c r="AE870">
        <v>0</v>
      </c>
      <c r="AF870">
        <v>0</v>
      </c>
      <c r="AG870">
        <v>286.225562166212</v>
      </c>
      <c r="AH870" s="7">
        <f t="shared" si="318"/>
        <v>528.00719763888469</v>
      </c>
      <c r="AI870">
        <v>100000</v>
      </c>
      <c r="AJ870">
        <f t="shared" si="301"/>
        <v>0.71179999999999999</v>
      </c>
      <c r="AK870">
        <f t="shared" si="302"/>
        <v>0.22446747633701936</v>
      </c>
      <c r="AL870">
        <v>0.86588865999999998</v>
      </c>
      <c r="AM870">
        <v>0.80797370000000002</v>
      </c>
      <c r="AN870">
        <f t="shared" si="303"/>
        <v>390.65836327922125</v>
      </c>
      <c r="AO870">
        <f t="shared" si="304"/>
        <v>276.8</v>
      </c>
      <c r="AP870">
        <f t="shared" si="305"/>
        <v>667.4583632792212</v>
      </c>
      <c r="AQ870">
        <f t="shared" si="306"/>
        <v>653.59511202774297</v>
      </c>
      <c r="AR870">
        <v>212000</v>
      </c>
      <c r="AS870">
        <v>0.28999999999999998</v>
      </c>
      <c r="AT870">
        <f t="shared" si="307"/>
        <v>441.61490120375271</v>
      </c>
      <c r="AU870">
        <f t="shared" si="308"/>
        <v>418.83081809670495</v>
      </c>
      <c r="AV870">
        <f t="shared" si="309"/>
        <v>419.75420161120434</v>
      </c>
      <c r="AW870">
        <f t="shared" si="320"/>
        <v>455.86919160961259</v>
      </c>
      <c r="AX870">
        <f t="shared" si="310"/>
        <v>510.63508668685159</v>
      </c>
      <c r="AY870">
        <f t="shared" si="311"/>
        <v>767.95855502970426</v>
      </c>
      <c r="AZ870">
        <f t="shared" si="312"/>
        <v>594.60825946120622</v>
      </c>
      <c r="BA870">
        <f t="shared" si="313"/>
        <v>415.88784336488192</v>
      </c>
      <c r="BB870">
        <f t="shared" si="314"/>
        <v>396.14139080664847</v>
      </c>
      <c r="BC870">
        <f t="shared" si="299"/>
        <v>437.0005238563129</v>
      </c>
      <c r="BD870">
        <v>0</v>
      </c>
      <c r="BE870">
        <v>0.20884852058192799</v>
      </c>
      <c r="BF870">
        <v>0.58463722711949595</v>
      </c>
      <c r="BG870">
        <v>609.778055072499</v>
      </c>
      <c r="BH870">
        <v>0.27681066371090801</v>
      </c>
      <c r="BI870">
        <v>618.440520017891</v>
      </c>
      <c r="BJ870">
        <v>376.79511202774302</v>
      </c>
      <c r="BK870">
        <v>276.8</v>
      </c>
    </row>
    <row r="871" spans="1:63" x14ac:dyDescent="0.25">
      <c r="A871" t="s">
        <v>94</v>
      </c>
      <c r="B871">
        <v>869</v>
      </c>
      <c r="C871" t="s">
        <v>110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415.68</v>
      </c>
      <c r="J871">
        <v>0</v>
      </c>
      <c r="K871">
        <v>0</v>
      </c>
      <c r="L871">
        <v>240.28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f t="shared" si="300"/>
        <v>1</v>
      </c>
      <c r="W871" t="s">
        <v>20</v>
      </c>
      <c r="X871" t="s">
        <v>77</v>
      </c>
      <c r="Y871" t="s">
        <v>41</v>
      </c>
      <c r="Z871">
        <v>850</v>
      </c>
      <c r="AA871">
        <v>807</v>
      </c>
      <c r="AB871">
        <v>419.58501179157702</v>
      </c>
      <c r="AC871">
        <v>718.25476919906396</v>
      </c>
      <c r="AD871">
        <v>0</v>
      </c>
      <c r="AE871">
        <v>0</v>
      </c>
      <c r="AF871">
        <v>0</v>
      </c>
      <c r="AG871">
        <v>286.225562166212</v>
      </c>
      <c r="AH871" s="7">
        <f t="shared" si="318"/>
        <v>528.00719763888469</v>
      </c>
      <c r="AI871">
        <v>100000</v>
      </c>
      <c r="AJ871">
        <f t="shared" si="301"/>
        <v>0.71179999999999999</v>
      </c>
      <c r="AK871">
        <f t="shared" si="302"/>
        <v>0.22446747633701936</v>
      </c>
      <c r="AL871">
        <v>0.99358915999999997</v>
      </c>
      <c r="AM871">
        <v>0.88540273999999997</v>
      </c>
      <c r="AN871">
        <f t="shared" si="303"/>
        <v>416.17716804264984</v>
      </c>
      <c r="AO871">
        <f t="shared" si="304"/>
        <v>415.68</v>
      </c>
      <c r="AP871">
        <f t="shared" si="305"/>
        <v>831.85716804264985</v>
      </c>
      <c r="AQ871">
        <f t="shared" si="306"/>
        <v>801.626828296334</v>
      </c>
      <c r="AR871">
        <v>212000</v>
      </c>
      <c r="AS871">
        <v>0.28999999999999998</v>
      </c>
      <c r="AT871">
        <f t="shared" si="307"/>
        <v>476.44750623569678</v>
      </c>
      <c r="AU871">
        <f t="shared" si="308"/>
        <v>419.6679242242339</v>
      </c>
      <c r="AV871">
        <f t="shared" si="309"/>
        <v>418.02902989662158</v>
      </c>
      <c r="AW871">
        <f t="shared" si="320"/>
        <v>508.11300696441231</v>
      </c>
      <c r="AX871">
        <f t="shared" si="310"/>
        <v>588.38759369311038</v>
      </c>
      <c r="AY871">
        <f t="shared" si="311"/>
        <v>1212.8088000741873</v>
      </c>
      <c r="AZ871">
        <f t="shared" si="312"/>
        <v>858.26171575799447</v>
      </c>
      <c r="BA871">
        <f t="shared" si="313"/>
        <v>485.54485750109433</v>
      </c>
      <c r="BB871">
        <f t="shared" si="314"/>
        <v>447.69252432269042</v>
      </c>
      <c r="BC871">
        <f t="shared" si="299"/>
        <v>546.99373968906502</v>
      </c>
      <c r="BD871">
        <v>8.6921948213091205E-16</v>
      </c>
      <c r="BE871">
        <v>0.49144654116946201</v>
      </c>
      <c r="BF871">
        <v>0.50588807652830203</v>
      </c>
      <c r="BG871">
        <v>567.22554303557195</v>
      </c>
      <c r="BH871">
        <v>0.27681066371090801</v>
      </c>
      <c r="BI871">
        <v>588.21194955559997</v>
      </c>
      <c r="BJ871">
        <v>385.94682829633399</v>
      </c>
      <c r="BK871">
        <v>415.68</v>
      </c>
    </row>
    <row r="872" spans="1:63" x14ac:dyDescent="0.25">
      <c r="A872" t="s">
        <v>94</v>
      </c>
      <c r="B872">
        <v>870</v>
      </c>
      <c r="C872" t="s">
        <v>110</v>
      </c>
      <c r="D872">
        <v>0</v>
      </c>
      <c r="E872">
        <v>0</v>
      </c>
      <c r="F872">
        <v>359.13</v>
      </c>
      <c r="G872">
        <v>0</v>
      </c>
      <c r="H872">
        <v>0</v>
      </c>
      <c r="I872">
        <v>359.13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f t="shared" si="300"/>
        <v>1</v>
      </c>
      <c r="W872" t="s">
        <v>19</v>
      </c>
      <c r="X872" t="s">
        <v>77</v>
      </c>
      <c r="Y872" t="s">
        <v>41</v>
      </c>
      <c r="Z872">
        <v>850</v>
      </c>
      <c r="AA872">
        <v>807</v>
      </c>
      <c r="AB872">
        <v>419.58501179157702</v>
      </c>
      <c r="AC872">
        <v>718.25476919906396</v>
      </c>
      <c r="AD872">
        <v>0</v>
      </c>
      <c r="AE872">
        <v>0</v>
      </c>
      <c r="AF872">
        <v>0</v>
      </c>
      <c r="AG872">
        <v>286.225562166212</v>
      </c>
      <c r="AH872" s="7">
        <f t="shared" si="318"/>
        <v>528.00719763888469</v>
      </c>
      <c r="AI872">
        <v>100000</v>
      </c>
      <c r="AJ872">
        <f t="shared" si="301"/>
        <v>0.71179999999999999</v>
      </c>
      <c r="AK872">
        <f t="shared" si="302"/>
        <v>0.22446747633701936</v>
      </c>
      <c r="AL872">
        <v>0.77230799999999999</v>
      </c>
      <c r="AM872">
        <v>0.77491209999999999</v>
      </c>
      <c r="AN872">
        <f t="shared" si="303"/>
        <v>359.13</v>
      </c>
      <c r="AO872">
        <f t="shared" si="304"/>
        <v>359.13</v>
      </c>
      <c r="AP872">
        <f t="shared" si="305"/>
        <v>718.26</v>
      </c>
      <c r="AQ872">
        <f t="shared" si="306"/>
        <v>718.26</v>
      </c>
      <c r="AR872">
        <v>212000</v>
      </c>
      <c r="AS872">
        <v>0.28999999999999998</v>
      </c>
      <c r="AT872">
        <f t="shared" si="307"/>
        <v>438.53931133855394</v>
      </c>
      <c r="AU872">
        <f t="shared" si="308"/>
        <v>419.76854800247685</v>
      </c>
      <c r="AV872">
        <f t="shared" si="309"/>
        <v>420.52692478500768</v>
      </c>
      <c r="AW872">
        <f t="shared" si="320"/>
        <v>438.53931133855394</v>
      </c>
      <c r="AX872">
        <f t="shared" si="310"/>
        <v>507.8865166550496</v>
      </c>
      <c r="AY872">
        <f t="shared" si="311"/>
        <v>884.62292847393394</v>
      </c>
      <c r="AZ872">
        <f t="shared" si="312"/>
        <v>647.10275303101344</v>
      </c>
      <c r="BA872">
        <f t="shared" si="313"/>
        <v>401.02897271094258</v>
      </c>
      <c r="BB872">
        <f t="shared" si="314"/>
        <v>373.79022174610856</v>
      </c>
      <c r="BC872">
        <f t="shared" si="299"/>
        <v>437.16969606363415</v>
      </c>
      <c r="BD872">
        <v>0</v>
      </c>
      <c r="BE872">
        <v>0</v>
      </c>
      <c r="BF872">
        <v>0.81115947735849003</v>
      </c>
      <c r="BG872">
        <v>718.26</v>
      </c>
      <c r="BH872">
        <v>0.27681066371090801</v>
      </c>
      <c r="BI872">
        <v>718.26</v>
      </c>
      <c r="BJ872">
        <v>359.13</v>
      </c>
      <c r="BK872">
        <v>359.13</v>
      </c>
    </row>
    <row r="873" spans="1:63" x14ac:dyDescent="0.25">
      <c r="A873" t="s">
        <v>94</v>
      </c>
      <c r="B873">
        <v>871</v>
      </c>
      <c r="C873" t="s">
        <v>110</v>
      </c>
      <c r="D873">
        <v>0</v>
      </c>
      <c r="E873">
        <v>159.1</v>
      </c>
      <c r="F873">
        <v>212.1</v>
      </c>
      <c r="G873">
        <v>0</v>
      </c>
      <c r="H873">
        <v>210.8</v>
      </c>
      <c r="I873">
        <v>255</v>
      </c>
      <c r="J873">
        <v>0</v>
      </c>
      <c r="K873">
        <v>0</v>
      </c>
      <c r="L873">
        <v>106.1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180</v>
      </c>
      <c r="V873">
        <f t="shared" si="300"/>
        <v>0</v>
      </c>
      <c r="W873" t="s">
        <v>32</v>
      </c>
      <c r="X873" t="s">
        <v>70</v>
      </c>
      <c r="Y873" t="s">
        <v>41</v>
      </c>
      <c r="Z873">
        <v>801</v>
      </c>
      <c r="AA873">
        <v>672</v>
      </c>
      <c r="AB873">
        <v>340</v>
      </c>
      <c r="AC873">
        <v>600</v>
      </c>
      <c r="AD873">
        <v>0</v>
      </c>
      <c r="AE873">
        <v>0</v>
      </c>
      <c r="AF873">
        <v>0</v>
      </c>
      <c r="AG873">
        <v>228</v>
      </c>
      <c r="AH873" s="7">
        <f t="shared" si="318"/>
        <v>427.5</v>
      </c>
      <c r="AI873">
        <v>2000000</v>
      </c>
      <c r="AJ873">
        <f t="shared" si="301"/>
        <v>0.72160000000000002</v>
      </c>
      <c r="AK873">
        <f t="shared" si="302"/>
        <v>0.18057224564182084</v>
      </c>
      <c r="AL873">
        <v>0.60969085000000001</v>
      </c>
      <c r="AM873">
        <v>0.73074629999999996</v>
      </c>
      <c r="AN873">
        <f t="shared" si="303"/>
        <v>265.19000735321833</v>
      </c>
      <c r="AO873">
        <f t="shared" si="304"/>
        <v>236.02465972859702</v>
      </c>
      <c r="AP873">
        <f t="shared" si="305"/>
        <v>501.21466708181538</v>
      </c>
      <c r="AQ873">
        <f t="shared" si="306"/>
        <v>562.23035060017003</v>
      </c>
      <c r="AR873">
        <v>210000</v>
      </c>
      <c r="AS873">
        <v>0.28999999999999998</v>
      </c>
      <c r="AT873">
        <f t="shared" si="307"/>
        <v>342.10636512298356</v>
      </c>
      <c r="AU873">
        <f t="shared" si="308"/>
        <v>339.95894880913517</v>
      </c>
      <c r="AV873">
        <f t="shared" si="309"/>
        <v>339.9887957662653</v>
      </c>
      <c r="AW873">
        <f t="shared" si="320"/>
        <v>316.6106076205827</v>
      </c>
      <c r="AX873">
        <f t="shared" si="310"/>
        <v>364.57800434059033</v>
      </c>
      <c r="AY873">
        <f t="shared" si="311"/>
        <v>486.76208948657251</v>
      </c>
      <c r="AZ873">
        <f t="shared" si="312"/>
        <v>408.75634119678654</v>
      </c>
      <c r="BA873">
        <f t="shared" si="313"/>
        <v>283.23482073384554</v>
      </c>
      <c r="BB873">
        <f t="shared" si="314"/>
        <v>269.28798327593887</v>
      </c>
      <c r="BC873">
        <f t="shared" si="299"/>
        <v>290.40468031218552</v>
      </c>
      <c r="BD873">
        <v>1.3336356010323699E-8</v>
      </c>
      <c r="BE873">
        <v>0.36138658358982001</v>
      </c>
      <c r="BF873">
        <v>0.45053881523809503</v>
      </c>
      <c r="BG873">
        <v>532.76585250933601</v>
      </c>
      <c r="BH873">
        <v>0.18349206349206301</v>
      </c>
      <c r="BI873">
        <v>464.75774334592802</v>
      </c>
      <c r="BJ873">
        <v>282.43699828457301</v>
      </c>
      <c r="BK873">
        <v>279.79335231559702</v>
      </c>
    </row>
    <row r="874" spans="1:63" x14ac:dyDescent="0.25">
      <c r="A874" t="s">
        <v>94</v>
      </c>
      <c r="B874">
        <v>872</v>
      </c>
      <c r="C874" t="s">
        <v>110</v>
      </c>
      <c r="D874">
        <v>0</v>
      </c>
      <c r="E874">
        <v>168.8</v>
      </c>
      <c r="F874">
        <v>225</v>
      </c>
      <c r="G874">
        <v>0</v>
      </c>
      <c r="H874">
        <v>210.8</v>
      </c>
      <c r="I874">
        <v>255</v>
      </c>
      <c r="J874">
        <v>0</v>
      </c>
      <c r="K874">
        <v>0</v>
      </c>
      <c r="L874">
        <v>112.5</v>
      </c>
      <c r="M874">
        <v>0</v>
      </c>
      <c r="N874">
        <v>0</v>
      </c>
      <c r="O874">
        <v>0</v>
      </c>
      <c r="P874">
        <v>0</v>
      </c>
      <c r="Q874">
        <v>60</v>
      </c>
      <c r="R874">
        <v>0</v>
      </c>
      <c r="S874">
        <v>0</v>
      </c>
      <c r="T874">
        <v>0</v>
      </c>
      <c r="U874">
        <v>90</v>
      </c>
      <c r="V874">
        <f t="shared" si="300"/>
        <v>0</v>
      </c>
      <c r="W874" t="s">
        <v>32</v>
      </c>
      <c r="X874" t="s">
        <v>70</v>
      </c>
      <c r="Y874" t="s">
        <v>41</v>
      </c>
      <c r="Z874">
        <v>801</v>
      </c>
      <c r="AA874">
        <v>672</v>
      </c>
      <c r="AB874">
        <v>340</v>
      </c>
      <c r="AC874">
        <v>600</v>
      </c>
      <c r="AD874">
        <v>0</v>
      </c>
      <c r="AE874">
        <v>0</v>
      </c>
      <c r="AF874">
        <v>0</v>
      </c>
      <c r="AG874">
        <v>228</v>
      </c>
      <c r="AH874" s="7">
        <f t="shared" si="318"/>
        <v>427.5</v>
      </c>
      <c r="AI874">
        <v>2000000</v>
      </c>
      <c r="AJ874">
        <f t="shared" si="301"/>
        <v>0.72160000000000002</v>
      </c>
      <c r="AK874">
        <f t="shared" si="302"/>
        <v>0.18057224564182084</v>
      </c>
      <c r="AL874">
        <v>0.68624717000000002</v>
      </c>
      <c r="AM874">
        <v>0.52567023000000002</v>
      </c>
      <c r="AN874">
        <f t="shared" si="303"/>
        <v>281.26000426651495</v>
      </c>
      <c r="AO874">
        <f t="shared" si="304"/>
        <v>236.02465972859702</v>
      </c>
      <c r="AP874">
        <f t="shared" si="305"/>
        <v>517.28466399511194</v>
      </c>
      <c r="AQ874">
        <f t="shared" si="306"/>
        <v>514.25833834707498</v>
      </c>
      <c r="AR874">
        <v>210000</v>
      </c>
      <c r="AS874">
        <v>0.28999999999999998</v>
      </c>
      <c r="AT874">
        <f t="shared" si="307"/>
        <v>291.77035767643662</v>
      </c>
      <c r="AU874">
        <f t="shared" si="308"/>
        <v>340.30902590227157</v>
      </c>
      <c r="AV874">
        <f t="shared" si="309"/>
        <v>340.51305135459648</v>
      </c>
      <c r="AW874">
        <f t="shared" si="320"/>
        <v>333.25650788297617</v>
      </c>
      <c r="AX874">
        <f t="shared" si="310"/>
        <v>381.43346313907477</v>
      </c>
      <c r="AY874">
        <f t="shared" si="311"/>
        <v>516.25892216752732</v>
      </c>
      <c r="AZ874">
        <f t="shared" si="312"/>
        <v>433.52617776371881</v>
      </c>
      <c r="BA874">
        <f t="shared" si="313"/>
        <v>300.3982981226016</v>
      </c>
      <c r="BB874">
        <f t="shared" si="314"/>
        <v>285.60630953273585</v>
      </c>
      <c r="BC874">
        <f t="shared" si="299"/>
        <v>308.00263719902927</v>
      </c>
      <c r="BD874">
        <v>0.81916593851133201</v>
      </c>
      <c r="BE874">
        <v>0.51332636452340497</v>
      </c>
      <c r="BF874">
        <v>0.389220061793704</v>
      </c>
      <c r="BG874">
        <v>495.185459126208</v>
      </c>
      <c r="BH874">
        <v>0.18349206349206301</v>
      </c>
      <c r="BI874">
        <v>423.13436531785601</v>
      </c>
      <c r="BJ874">
        <v>234.46498603147799</v>
      </c>
      <c r="BK874">
        <v>279.79335231559702</v>
      </c>
    </row>
    <row r="875" spans="1:63" x14ac:dyDescent="0.25">
      <c r="A875" t="s">
        <v>94</v>
      </c>
      <c r="B875">
        <v>873</v>
      </c>
      <c r="C875" t="s">
        <v>110</v>
      </c>
      <c r="D875">
        <v>0</v>
      </c>
      <c r="E875">
        <v>166.6</v>
      </c>
      <c r="F875">
        <v>222.1</v>
      </c>
      <c r="G875">
        <v>0</v>
      </c>
      <c r="H875">
        <v>210.8</v>
      </c>
      <c r="I875">
        <v>255</v>
      </c>
      <c r="J875">
        <v>0</v>
      </c>
      <c r="K875">
        <v>0</v>
      </c>
      <c r="L875">
        <v>111.1</v>
      </c>
      <c r="M875">
        <v>0</v>
      </c>
      <c r="N875">
        <v>0</v>
      </c>
      <c r="O875">
        <v>0</v>
      </c>
      <c r="P875">
        <v>0</v>
      </c>
      <c r="Q875">
        <v>90</v>
      </c>
      <c r="R875">
        <v>0</v>
      </c>
      <c r="S875">
        <v>0</v>
      </c>
      <c r="T875">
        <v>0</v>
      </c>
      <c r="U875">
        <v>45</v>
      </c>
      <c r="V875">
        <f t="shared" si="300"/>
        <v>0</v>
      </c>
      <c r="W875" t="s">
        <v>32</v>
      </c>
      <c r="X875" t="s">
        <v>70</v>
      </c>
      <c r="Y875" t="s">
        <v>41</v>
      </c>
      <c r="Z875">
        <v>801</v>
      </c>
      <c r="AA875">
        <v>672</v>
      </c>
      <c r="AB875">
        <v>340</v>
      </c>
      <c r="AC875">
        <v>600</v>
      </c>
      <c r="AD875">
        <v>0</v>
      </c>
      <c r="AE875">
        <v>0</v>
      </c>
      <c r="AF875">
        <v>0</v>
      </c>
      <c r="AG875">
        <v>228</v>
      </c>
      <c r="AH875" s="7">
        <f t="shared" si="318"/>
        <v>427.5</v>
      </c>
      <c r="AI875">
        <v>2000000</v>
      </c>
      <c r="AJ875">
        <f t="shared" si="301"/>
        <v>0.72160000000000002</v>
      </c>
      <c r="AK875">
        <f t="shared" si="302"/>
        <v>0.18057224564182084</v>
      </c>
      <c r="AL875">
        <v>0.67005890000000001</v>
      </c>
      <c r="AM875">
        <v>0.62217235999999998</v>
      </c>
      <c r="AN875">
        <f t="shared" si="303"/>
        <v>277.69000702221894</v>
      </c>
      <c r="AO875">
        <f t="shared" si="304"/>
        <v>236.02465972859702</v>
      </c>
      <c r="AP875">
        <f t="shared" si="305"/>
        <v>513.71466675081592</v>
      </c>
      <c r="AQ875">
        <f t="shared" si="306"/>
        <v>537.54472636050104</v>
      </c>
      <c r="AR875">
        <v>210000</v>
      </c>
      <c r="AS875">
        <v>0.28999999999999998</v>
      </c>
      <c r="AT875">
        <f t="shared" si="307"/>
        <v>316.27878367084958</v>
      </c>
      <c r="AU875">
        <f t="shared" si="308"/>
        <v>340.25829108612214</v>
      </c>
      <c r="AV875">
        <f t="shared" si="309"/>
        <v>340.17929845022257</v>
      </c>
      <c r="AW875">
        <f t="shared" si="320"/>
        <v>329.56271542927044</v>
      </c>
      <c r="AX875">
        <f t="shared" si="310"/>
        <v>377.69488931868131</v>
      </c>
      <c r="AY875">
        <f t="shared" si="311"/>
        <v>509.70611372863209</v>
      </c>
      <c r="AZ875">
        <f t="shared" si="312"/>
        <v>428.02348546310958</v>
      </c>
      <c r="BA875">
        <f t="shared" si="313"/>
        <v>296.58538096331472</v>
      </c>
      <c r="BB875">
        <f t="shared" si="314"/>
        <v>281.98114519184628</v>
      </c>
      <c r="BC875">
        <f t="shared" si="299"/>
        <v>304.09319913689188</v>
      </c>
      <c r="BD875">
        <v>0.77727709425232905</v>
      </c>
      <c r="BE875">
        <v>0.484925323804139</v>
      </c>
      <c r="BF875">
        <v>0.382370572883166</v>
      </c>
      <c r="BG875">
        <v>490.80898618138099</v>
      </c>
      <c r="BH875">
        <v>0.18349206349206301</v>
      </c>
      <c r="BI875">
        <v>439.83077692176198</v>
      </c>
      <c r="BJ875">
        <v>257.75137404490403</v>
      </c>
      <c r="BK875">
        <v>279.79335231559702</v>
      </c>
    </row>
    <row r="876" spans="1:63" x14ac:dyDescent="0.25">
      <c r="A876" t="s">
        <v>94</v>
      </c>
      <c r="B876">
        <v>874</v>
      </c>
      <c r="C876" t="s">
        <v>110</v>
      </c>
      <c r="D876">
        <v>0</v>
      </c>
      <c r="E876">
        <v>153.80000000000001</v>
      </c>
      <c r="F876">
        <v>205</v>
      </c>
      <c r="G876">
        <v>0</v>
      </c>
      <c r="H876">
        <v>210.8</v>
      </c>
      <c r="I876">
        <v>255</v>
      </c>
      <c r="J876">
        <v>0</v>
      </c>
      <c r="K876">
        <v>0</v>
      </c>
      <c r="L876">
        <v>102.5</v>
      </c>
      <c r="M876">
        <v>0</v>
      </c>
      <c r="N876">
        <v>0</v>
      </c>
      <c r="O876">
        <v>0</v>
      </c>
      <c r="P876">
        <v>0</v>
      </c>
      <c r="Q876">
        <v>90</v>
      </c>
      <c r="R876">
        <v>0</v>
      </c>
      <c r="S876">
        <v>0</v>
      </c>
      <c r="T876">
        <v>0</v>
      </c>
      <c r="U876">
        <v>90</v>
      </c>
      <c r="V876">
        <f t="shared" si="300"/>
        <v>0</v>
      </c>
      <c r="W876" t="s">
        <v>32</v>
      </c>
      <c r="X876" t="s">
        <v>70</v>
      </c>
      <c r="Y876" t="s">
        <v>41</v>
      </c>
      <c r="Z876">
        <v>801</v>
      </c>
      <c r="AA876">
        <v>672</v>
      </c>
      <c r="AB876">
        <v>340</v>
      </c>
      <c r="AC876">
        <v>600</v>
      </c>
      <c r="AD876">
        <v>0</v>
      </c>
      <c r="AE876">
        <v>0</v>
      </c>
      <c r="AF876">
        <v>0</v>
      </c>
      <c r="AG876">
        <v>228</v>
      </c>
      <c r="AH876" s="7">
        <f t="shared" si="318"/>
        <v>427.5</v>
      </c>
      <c r="AI876">
        <v>2000000</v>
      </c>
      <c r="AJ876">
        <f t="shared" si="301"/>
        <v>0.72160000000000002</v>
      </c>
      <c r="AK876">
        <f t="shared" si="302"/>
        <v>0.18057224564182084</v>
      </c>
      <c r="AL876">
        <v>0.56956344999999997</v>
      </c>
      <c r="AM876">
        <v>0.54160379999999997</v>
      </c>
      <c r="AN876">
        <f t="shared" si="303"/>
        <v>256.26000468274407</v>
      </c>
      <c r="AO876">
        <f t="shared" si="304"/>
        <v>236.02465972859702</v>
      </c>
      <c r="AP876">
        <f t="shared" si="305"/>
        <v>492.28466441134105</v>
      </c>
      <c r="AQ876">
        <f t="shared" si="306"/>
        <v>517.53614952255805</v>
      </c>
      <c r="AR876">
        <v>210000</v>
      </c>
      <c r="AS876">
        <v>0.28999999999999998</v>
      </c>
      <c r="AT876">
        <f t="shared" si="307"/>
        <v>295.22978147247721</v>
      </c>
      <c r="AU876">
        <f t="shared" si="308"/>
        <v>339.60093656482542</v>
      </c>
      <c r="AV876">
        <f t="shared" si="309"/>
        <v>339.41017864986833</v>
      </c>
      <c r="AW876">
        <f t="shared" si="320"/>
        <v>307.33859855530318</v>
      </c>
      <c r="AX876">
        <f t="shared" si="310"/>
        <v>355.18005350426614</v>
      </c>
      <c r="AY876">
        <f t="shared" si="311"/>
        <v>470.37087323229247</v>
      </c>
      <c r="AZ876">
        <f t="shared" si="312"/>
        <v>394.99188885225027</v>
      </c>
      <c r="BA876">
        <f t="shared" si="313"/>
        <v>273.69717740117022</v>
      </c>
      <c r="BB876">
        <f t="shared" si="314"/>
        <v>260.21998545135347</v>
      </c>
      <c r="BC876">
        <f t="shared" si="299"/>
        <v>280.62559928047875</v>
      </c>
      <c r="BD876">
        <v>0.97739456962448701</v>
      </c>
      <c r="BE876">
        <v>0.51178783157996399</v>
      </c>
      <c r="BF876">
        <v>0.32479643384759999</v>
      </c>
      <c r="BG876">
        <v>452.351360475447</v>
      </c>
      <c r="BH876">
        <v>0.18349206349206301</v>
      </c>
      <c r="BI876">
        <v>399.368773004307</v>
      </c>
      <c r="BJ876">
        <v>237.742797206961</v>
      </c>
      <c r="BK876">
        <v>279.79335231559702</v>
      </c>
    </row>
    <row r="877" spans="1:63" x14ac:dyDescent="0.25">
      <c r="A877" t="s">
        <v>94</v>
      </c>
      <c r="B877">
        <v>875</v>
      </c>
      <c r="C877" t="s">
        <v>110</v>
      </c>
      <c r="D877">
        <v>0</v>
      </c>
      <c r="E877">
        <v>161.30000000000001</v>
      </c>
      <c r="F877">
        <v>215</v>
      </c>
      <c r="G877">
        <v>0</v>
      </c>
      <c r="H877">
        <v>210.8</v>
      </c>
      <c r="I877">
        <v>255</v>
      </c>
      <c r="J877">
        <v>0</v>
      </c>
      <c r="K877">
        <v>0</v>
      </c>
      <c r="L877">
        <v>107.5</v>
      </c>
      <c r="M877">
        <v>0</v>
      </c>
      <c r="N877">
        <v>0</v>
      </c>
      <c r="O877">
        <v>0</v>
      </c>
      <c r="P877">
        <v>0</v>
      </c>
      <c r="Q877">
        <v>90</v>
      </c>
      <c r="R877">
        <v>0</v>
      </c>
      <c r="S877">
        <v>0</v>
      </c>
      <c r="T877">
        <v>0</v>
      </c>
      <c r="U877">
        <v>135</v>
      </c>
      <c r="V877">
        <f t="shared" si="300"/>
        <v>0</v>
      </c>
      <c r="W877" t="s">
        <v>32</v>
      </c>
      <c r="X877" t="s">
        <v>70</v>
      </c>
      <c r="Y877" t="s">
        <v>41</v>
      </c>
      <c r="Z877">
        <v>801</v>
      </c>
      <c r="AA877">
        <v>672</v>
      </c>
      <c r="AB877">
        <v>340</v>
      </c>
      <c r="AC877">
        <v>600</v>
      </c>
      <c r="AD877">
        <v>0</v>
      </c>
      <c r="AE877">
        <v>0</v>
      </c>
      <c r="AF877">
        <v>0</v>
      </c>
      <c r="AG877">
        <v>228</v>
      </c>
      <c r="AH877" s="7">
        <f t="shared" si="318"/>
        <v>427.5</v>
      </c>
      <c r="AI877">
        <v>2000000</v>
      </c>
      <c r="AJ877">
        <f t="shared" si="301"/>
        <v>0.72160000000000002</v>
      </c>
      <c r="AK877">
        <f t="shared" si="302"/>
        <v>0.18057224564182084</v>
      </c>
      <c r="AL877">
        <v>0.62701439999999997</v>
      </c>
      <c r="AM877">
        <v>0.71582794000000005</v>
      </c>
      <c r="AN877">
        <f t="shared" si="303"/>
        <v>268.7600044649501</v>
      </c>
      <c r="AO877">
        <f t="shared" si="304"/>
        <v>236.02465972859702</v>
      </c>
      <c r="AP877">
        <f t="shared" si="305"/>
        <v>504.78466419354709</v>
      </c>
      <c r="AQ877">
        <f t="shared" si="306"/>
        <v>558.98300479439104</v>
      </c>
      <c r="AR877">
        <v>210000</v>
      </c>
      <c r="AS877">
        <v>0.28999999999999998</v>
      </c>
      <c r="AT877">
        <f t="shared" si="307"/>
        <v>338.7167856094116</v>
      </c>
      <c r="AU877">
        <f t="shared" si="308"/>
        <v>340.07678889970401</v>
      </c>
      <c r="AV877">
        <f t="shared" si="309"/>
        <v>339.99010838595285</v>
      </c>
      <c r="AW877">
        <f t="shared" si="320"/>
        <v>320.3127873890864</v>
      </c>
      <c r="AX877">
        <f t="shared" si="310"/>
        <v>368.32856066628347</v>
      </c>
      <c r="AY877">
        <f t="shared" si="311"/>
        <v>493.31489768214311</v>
      </c>
      <c r="AZ877">
        <f t="shared" si="312"/>
        <v>414.25903329306493</v>
      </c>
      <c r="BA877">
        <f t="shared" si="313"/>
        <v>287.04773775154786</v>
      </c>
      <c r="BB877">
        <f t="shared" si="314"/>
        <v>272.91314748221566</v>
      </c>
      <c r="BC877">
        <f t="shared" si="299"/>
        <v>294.31411822915425</v>
      </c>
      <c r="BD877">
        <v>0.77739589308236901</v>
      </c>
      <c r="BE877">
        <v>0.54688661214544498</v>
      </c>
      <c r="BF877">
        <v>0.35381113389388003</v>
      </c>
      <c r="BG877">
        <v>472.12393961029301</v>
      </c>
      <c r="BH877">
        <v>0.18349206349206301</v>
      </c>
      <c r="BI877">
        <v>436.54353018234099</v>
      </c>
      <c r="BJ877">
        <v>279.18965247879402</v>
      </c>
      <c r="BK877">
        <v>279.79335231559702</v>
      </c>
    </row>
    <row r="878" spans="1:63" x14ac:dyDescent="0.25">
      <c r="A878" t="s">
        <v>94</v>
      </c>
      <c r="B878">
        <v>876</v>
      </c>
      <c r="C878" t="s">
        <v>110</v>
      </c>
      <c r="D878">
        <v>0</v>
      </c>
      <c r="E878">
        <v>140.9</v>
      </c>
      <c r="F878">
        <v>187.9</v>
      </c>
      <c r="G878">
        <v>0</v>
      </c>
      <c r="H878">
        <v>210.8</v>
      </c>
      <c r="I878">
        <v>255</v>
      </c>
      <c r="J878">
        <v>0</v>
      </c>
      <c r="K878">
        <v>0</v>
      </c>
      <c r="L878">
        <v>94</v>
      </c>
      <c r="M878">
        <v>0</v>
      </c>
      <c r="N878">
        <v>0</v>
      </c>
      <c r="O878">
        <v>0</v>
      </c>
      <c r="P878">
        <v>0</v>
      </c>
      <c r="Q878">
        <v>180</v>
      </c>
      <c r="R878">
        <v>0</v>
      </c>
      <c r="S878">
        <v>0</v>
      </c>
      <c r="T878">
        <v>0</v>
      </c>
      <c r="U878">
        <v>0</v>
      </c>
      <c r="V878">
        <f t="shared" si="300"/>
        <v>0</v>
      </c>
      <c r="W878" t="s">
        <v>32</v>
      </c>
      <c r="X878" t="s">
        <v>70</v>
      </c>
      <c r="Y878" t="s">
        <v>41</v>
      </c>
      <c r="Z878">
        <v>801</v>
      </c>
      <c r="AA878">
        <v>672</v>
      </c>
      <c r="AB878">
        <v>340</v>
      </c>
      <c r="AC878">
        <v>600</v>
      </c>
      <c r="AD878">
        <v>0</v>
      </c>
      <c r="AE878">
        <v>0</v>
      </c>
      <c r="AF878">
        <v>0</v>
      </c>
      <c r="AG878">
        <v>228</v>
      </c>
      <c r="AH878" s="7">
        <f t="shared" si="318"/>
        <v>427.5</v>
      </c>
      <c r="AI878">
        <v>2000000</v>
      </c>
      <c r="AJ878">
        <f t="shared" si="301"/>
        <v>0.72160000000000002</v>
      </c>
      <c r="AK878">
        <f t="shared" si="302"/>
        <v>0.18057224564182084</v>
      </c>
      <c r="AL878">
        <v>0.46938190000000002</v>
      </c>
      <c r="AM878">
        <v>0.83607670000000001</v>
      </c>
      <c r="AN878">
        <f t="shared" si="303"/>
        <v>234.93001085429677</v>
      </c>
      <c r="AO878">
        <f t="shared" si="304"/>
        <v>236.02465972859702</v>
      </c>
      <c r="AP878">
        <f t="shared" si="305"/>
        <v>470.95467058289375</v>
      </c>
      <c r="AQ878">
        <f t="shared" si="306"/>
        <v>585.26293148838408</v>
      </c>
      <c r="AR878">
        <v>210000</v>
      </c>
      <c r="AS878">
        <v>0.28999999999999998</v>
      </c>
      <c r="AT878">
        <f t="shared" si="307"/>
        <v>366.08624230514681</v>
      </c>
      <c r="AU878">
        <f t="shared" si="308"/>
        <v>339.82641059744901</v>
      </c>
      <c r="AV878">
        <f t="shared" si="309"/>
        <v>339.78696403562213</v>
      </c>
      <c r="AW878">
        <f t="shared" si="320"/>
        <v>285.1192923356495</v>
      </c>
      <c r="AX878">
        <f t="shared" si="310"/>
        <v>332.62799923025267</v>
      </c>
      <c r="AY878">
        <f t="shared" si="311"/>
        <v>431.21920055692794</v>
      </c>
      <c r="AZ878">
        <f t="shared" si="312"/>
        <v>362.11444251825912</v>
      </c>
      <c r="BA878">
        <f t="shared" si="313"/>
        <v>250.91578741384879</v>
      </c>
      <c r="BB878">
        <f t="shared" si="314"/>
        <v>238.56037965142519</v>
      </c>
      <c r="BC878">
        <f t="shared" si="299"/>
        <v>257.26751689783214</v>
      </c>
      <c r="BD878">
        <v>1.1311506936004499E-8</v>
      </c>
      <c r="BE878">
        <v>0.57549649660564395</v>
      </c>
      <c r="BF878">
        <v>0.32680515587301501</v>
      </c>
      <c r="BG878">
        <v>453.74800076694498</v>
      </c>
      <c r="BH878">
        <v>0.18349206349206301</v>
      </c>
      <c r="BI878">
        <v>443.39114785931298</v>
      </c>
      <c r="BJ878">
        <v>305.46957917278701</v>
      </c>
      <c r="BK878">
        <v>279.79335231559702</v>
      </c>
    </row>
    <row r="879" spans="1:63" x14ac:dyDescent="0.25">
      <c r="A879" t="s">
        <v>94</v>
      </c>
      <c r="B879">
        <v>877</v>
      </c>
      <c r="C879" t="s">
        <v>110</v>
      </c>
      <c r="D879">
        <v>0</v>
      </c>
      <c r="E879">
        <v>167.7</v>
      </c>
      <c r="F879">
        <v>223.6</v>
      </c>
      <c r="G879">
        <v>0</v>
      </c>
      <c r="H879">
        <v>210.8</v>
      </c>
      <c r="I879">
        <v>255</v>
      </c>
      <c r="J879">
        <v>0</v>
      </c>
      <c r="K879">
        <v>0</v>
      </c>
      <c r="L879">
        <v>111.8</v>
      </c>
      <c r="M879">
        <v>0</v>
      </c>
      <c r="N879">
        <v>0</v>
      </c>
      <c r="O879">
        <v>0</v>
      </c>
      <c r="P879">
        <v>0</v>
      </c>
      <c r="Q879">
        <v>180</v>
      </c>
      <c r="R879">
        <v>0</v>
      </c>
      <c r="S879">
        <v>0</v>
      </c>
      <c r="T879">
        <v>0</v>
      </c>
      <c r="U879">
        <v>90</v>
      </c>
      <c r="V879">
        <f t="shared" si="300"/>
        <v>0</v>
      </c>
      <c r="W879" t="s">
        <v>32</v>
      </c>
      <c r="X879" t="s">
        <v>70</v>
      </c>
      <c r="Y879" t="s">
        <v>41</v>
      </c>
      <c r="Z879">
        <v>801</v>
      </c>
      <c r="AA879">
        <v>672</v>
      </c>
      <c r="AB879">
        <v>340</v>
      </c>
      <c r="AC879">
        <v>600</v>
      </c>
      <c r="AD879">
        <v>0</v>
      </c>
      <c r="AE879">
        <v>0</v>
      </c>
      <c r="AF879">
        <v>0</v>
      </c>
      <c r="AG879">
        <v>228</v>
      </c>
      <c r="AH879" s="7">
        <f t="shared" si="318"/>
        <v>427.5</v>
      </c>
      <c r="AI879">
        <v>2000000</v>
      </c>
      <c r="AJ879">
        <f t="shared" si="301"/>
        <v>0.72160000000000002</v>
      </c>
      <c r="AK879">
        <f t="shared" si="302"/>
        <v>0.18057224564182084</v>
      </c>
      <c r="AL879">
        <v>0.67921980000000004</v>
      </c>
      <c r="AM879">
        <v>0.88480250000000005</v>
      </c>
      <c r="AN879">
        <f t="shared" si="303"/>
        <v>279.5</v>
      </c>
      <c r="AO879">
        <f t="shared" si="304"/>
        <v>236.02465972859702</v>
      </c>
      <c r="AP879">
        <f t="shared" si="305"/>
        <v>515.52465972859704</v>
      </c>
      <c r="AQ879">
        <f t="shared" si="306"/>
        <v>595.81380671688999</v>
      </c>
      <c r="AR879">
        <v>210000</v>
      </c>
      <c r="AS879">
        <v>0.28999999999999998</v>
      </c>
      <c r="AT879">
        <f t="shared" si="307"/>
        <v>377.03812247544602</v>
      </c>
      <c r="AU879">
        <f t="shared" si="308"/>
        <v>339.96957419172008</v>
      </c>
      <c r="AV879">
        <f t="shared" si="309"/>
        <v>340.1471875352222</v>
      </c>
      <c r="AW879">
        <f t="shared" si="320"/>
        <v>331.43575733661902</v>
      </c>
      <c r="AX879">
        <f t="shared" si="310"/>
        <v>379.59075646562161</v>
      </c>
      <c r="AY879">
        <f t="shared" si="311"/>
        <v>513.02839563741929</v>
      </c>
      <c r="AZ879">
        <f t="shared" si="312"/>
        <v>430.81335720290042</v>
      </c>
      <c r="BA879">
        <f t="shared" si="313"/>
        <v>298.5185346356871</v>
      </c>
      <c r="BB879">
        <f t="shared" si="314"/>
        <v>283.81910795520588</v>
      </c>
      <c r="BC879">
        <f t="shared" si="299"/>
        <v>306.07528902529293</v>
      </c>
      <c r="BD879">
        <v>0.64781263965210201</v>
      </c>
      <c r="BE879">
        <v>0.92550290733902396</v>
      </c>
      <c r="BF879">
        <v>0.34754210666666602</v>
      </c>
      <c r="BG879">
        <v>467.92256538876097</v>
      </c>
      <c r="BH879">
        <v>0.18349206349206301</v>
      </c>
      <c r="BI879">
        <v>458.571597463253</v>
      </c>
      <c r="BJ879">
        <v>316.02045440129302</v>
      </c>
      <c r="BK879">
        <v>279.79335231559702</v>
      </c>
    </row>
    <row r="880" spans="1:63" x14ac:dyDescent="0.25">
      <c r="A880" t="s">
        <v>94</v>
      </c>
      <c r="B880">
        <v>878</v>
      </c>
      <c r="C880" t="s">
        <v>110</v>
      </c>
      <c r="D880">
        <v>0</v>
      </c>
      <c r="E880">
        <v>161.30000000000001</v>
      </c>
      <c r="F880">
        <v>215</v>
      </c>
      <c r="G880">
        <v>0</v>
      </c>
      <c r="H880">
        <v>210.8</v>
      </c>
      <c r="I880">
        <v>170</v>
      </c>
      <c r="J880">
        <v>0</v>
      </c>
      <c r="K880">
        <v>0</v>
      </c>
      <c r="L880">
        <v>107.5</v>
      </c>
      <c r="M880">
        <v>0</v>
      </c>
      <c r="N880">
        <v>0</v>
      </c>
      <c r="O880">
        <v>88.4</v>
      </c>
      <c r="P880">
        <v>0</v>
      </c>
      <c r="Q880">
        <v>90</v>
      </c>
      <c r="R880">
        <v>0</v>
      </c>
      <c r="S880">
        <v>0</v>
      </c>
      <c r="T880">
        <v>0</v>
      </c>
      <c r="U880">
        <v>135</v>
      </c>
      <c r="V880">
        <f t="shared" si="300"/>
        <v>0</v>
      </c>
      <c r="W880" t="s">
        <v>32</v>
      </c>
      <c r="X880" t="s">
        <v>70</v>
      </c>
      <c r="Y880" t="s">
        <v>41</v>
      </c>
      <c r="Z880">
        <v>801</v>
      </c>
      <c r="AA880">
        <v>672</v>
      </c>
      <c r="AB880">
        <v>340</v>
      </c>
      <c r="AC880">
        <v>600</v>
      </c>
      <c r="AD880">
        <v>0</v>
      </c>
      <c r="AE880">
        <v>0</v>
      </c>
      <c r="AF880">
        <v>0</v>
      </c>
      <c r="AG880">
        <v>228</v>
      </c>
      <c r="AH880" s="7">
        <f t="shared" si="318"/>
        <v>427.5</v>
      </c>
      <c r="AI880">
        <v>2000000</v>
      </c>
      <c r="AJ880">
        <f t="shared" si="301"/>
        <v>0.72160000000000002</v>
      </c>
      <c r="AK880">
        <f t="shared" si="302"/>
        <v>0.18057224564182084</v>
      </c>
      <c r="AL880">
        <v>0.63930076000000002</v>
      </c>
      <c r="AM880">
        <v>0.70929629999999999</v>
      </c>
      <c r="AN880">
        <f t="shared" si="303"/>
        <v>268.7600044649501</v>
      </c>
      <c r="AO880">
        <f t="shared" si="304"/>
        <v>246.86903410513034</v>
      </c>
      <c r="AP880">
        <f t="shared" si="305"/>
        <v>515.62903857008041</v>
      </c>
      <c r="AQ880">
        <f t="shared" si="306"/>
        <v>548.84373607479597</v>
      </c>
      <c r="AR880">
        <v>210000</v>
      </c>
      <c r="AS880">
        <v>0.28999999999999998</v>
      </c>
      <c r="AT880">
        <f t="shared" si="307"/>
        <v>336.99500938278953</v>
      </c>
      <c r="AU880">
        <f t="shared" si="308"/>
        <v>339.80926280335564</v>
      </c>
      <c r="AV880">
        <f t="shared" si="309"/>
        <v>339.96380978631032</v>
      </c>
      <c r="AW880">
        <f t="shared" si="320"/>
        <v>322.21388183579961</v>
      </c>
      <c r="AX880">
        <f t="shared" si="310"/>
        <v>372.26396912453498</v>
      </c>
      <c r="AY880">
        <f t="shared" si="311"/>
        <v>508.22874666457096</v>
      </c>
      <c r="AZ880">
        <f t="shared" si="312"/>
        <v>424.82608299370173</v>
      </c>
      <c r="BA880">
        <f t="shared" si="313"/>
        <v>288.96532707764533</v>
      </c>
      <c r="BB880">
        <f t="shared" si="314"/>
        <v>273.74582782330145</v>
      </c>
      <c r="BC880">
        <f t="shared" si="299"/>
        <v>296.96840416046956</v>
      </c>
      <c r="BD880">
        <v>0.77739589308237</v>
      </c>
      <c r="BE880">
        <v>0.51240372891980701</v>
      </c>
      <c r="BF880">
        <v>0.33313251877835498</v>
      </c>
      <c r="BG880">
        <v>458.11951151458697</v>
      </c>
      <c r="BH880">
        <v>0.18349206349206301</v>
      </c>
      <c r="BI880">
        <v>465.56147304489502</v>
      </c>
      <c r="BJ880">
        <v>279.18965247879402</v>
      </c>
      <c r="BK880">
        <v>269.65408359600201</v>
      </c>
    </row>
    <row r="881" spans="1:63" x14ac:dyDescent="0.25">
      <c r="A881" t="s">
        <v>94</v>
      </c>
      <c r="B881">
        <v>879</v>
      </c>
      <c r="C881" t="s">
        <v>109</v>
      </c>
      <c r="D881">
        <v>0</v>
      </c>
      <c r="E881">
        <v>164.1</v>
      </c>
      <c r="F881">
        <v>218.8</v>
      </c>
      <c r="G881">
        <v>0</v>
      </c>
      <c r="H881">
        <v>210.8</v>
      </c>
      <c r="I881">
        <v>255</v>
      </c>
      <c r="J881">
        <v>0</v>
      </c>
      <c r="K881">
        <v>0</v>
      </c>
      <c r="L881">
        <v>109.4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f t="shared" si="300"/>
        <v>1</v>
      </c>
      <c r="W881" t="s">
        <v>38</v>
      </c>
      <c r="X881" t="s">
        <v>70</v>
      </c>
      <c r="Y881" t="s">
        <v>41</v>
      </c>
      <c r="Z881">
        <v>801</v>
      </c>
      <c r="AA881">
        <v>672</v>
      </c>
      <c r="AB881">
        <v>340</v>
      </c>
      <c r="AC881">
        <v>600</v>
      </c>
      <c r="AD881">
        <v>0</v>
      </c>
      <c r="AE881">
        <v>0</v>
      </c>
      <c r="AF881">
        <v>0</v>
      </c>
      <c r="AG881">
        <v>228</v>
      </c>
      <c r="AH881" s="7">
        <f t="shared" si="318"/>
        <v>427.5</v>
      </c>
      <c r="AI881">
        <v>2000000</v>
      </c>
      <c r="AJ881">
        <f t="shared" si="301"/>
        <v>0.72160000000000002</v>
      </c>
      <c r="AK881">
        <f t="shared" si="302"/>
        <v>0.18057224564182084</v>
      </c>
      <c r="AL881">
        <v>0.65582569999999996</v>
      </c>
      <c r="AM881">
        <v>0.765764</v>
      </c>
      <c r="AN881">
        <f t="shared" si="303"/>
        <v>273.5</v>
      </c>
      <c r="AO881">
        <f t="shared" si="304"/>
        <v>236.02465972859702</v>
      </c>
      <c r="AP881">
        <f t="shared" si="305"/>
        <v>509.52465972859704</v>
      </c>
      <c r="AQ881">
        <f t="shared" si="306"/>
        <v>571.09332210618902</v>
      </c>
      <c r="AR881">
        <v>210000</v>
      </c>
      <c r="AS881">
        <v>0.28999999999999998</v>
      </c>
      <c r="AT881">
        <f t="shared" si="307"/>
        <v>351.34624210395123</v>
      </c>
      <c r="AU881">
        <f t="shared" si="308"/>
        <v>341.05406672476488</v>
      </c>
      <c r="AV881">
        <f t="shared" si="309"/>
        <v>338.80977960822497</v>
      </c>
      <c r="AW881">
        <f t="shared" si="320"/>
        <v>325.22446176095787</v>
      </c>
      <c r="AX881">
        <f t="shared" si="310"/>
        <v>373.30281868179253</v>
      </c>
      <c r="AY881">
        <f t="shared" si="311"/>
        <v>502.01526370960352</v>
      </c>
      <c r="AZ881">
        <f t="shared" si="312"/>
        <v>421.56512771017265</v>
      </c>
      <c r="BA881">
        <f t="shared" si="313"/>
        <v>292.11026555585124</v>
      </c>
      <c r="BB881">
        <f t="shared" si="314"/>
        <v>277.72639007423544</v>
      </c>
      <c r="BC881">
        <f t="shared" si="299"/>
        <v>299.50479981544765</v>
      </c>
      <c r="BD881">
        <v>0</v>
      </c>
      <c r="BE881">
        <v>0.29980577375509598</v>
      </c>
      <c r="BF881">
        <v>0.46490603047619</v>
      </c>
      <c r="BG881">
        <v>541.19386471023404</v>
      </c>
      <c r="BH881">
        <v>0.18349206349206301</v>
      </c>
      <c r="BI881">
        <v>472.56101193390799</v>
      </c>
      <c r="BJ881">
        <v>291.299969790592</v>
      </c>
      <c r="BK881">
        <v>279.79335231559702</v>
      </c>
    </row>
    <row r="882" spans="1:63" x14ac:dyDescent="0.25">
      <c r="A882" t="s">
        <v>94</v>
      </c>
      <c r="B882">
        <v>880</v>
      </c>
      <c r="C882" t="s">
        <v>110</v>
      </c>
      <c r="D882">
        <v>0</v>
      </c>
      <c r="E882">
        <v>0</v>
      </c>
      <c r="F882">
        <v>437.47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109.37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f t="shared" si="300"/>
        <v>1</v>
      </c>
      <c r="W882" t="s">
        <v>18</v>
      </c>
      <c r="X882" t="s">
        <v>78</v>
      </c>
      <c r="Y882" t="s">
        <v>41</v>
      </c>
      <c r="Z882">
        <v>1076</v>
      </c>
      <c r="AA882">
        <v>971</v>
      </c>
      <c r="AB882">
        <v>465.77691615861801</v>
      </c>
      <c r="AC882" s="6">
        <f t="shared" ref="AC882:AC890" si="321">(2^(1-AJ882))*AB882</f>
        <v>586.86925971496908</v>
      </c>
      <c r="AD882">
        <v>0</v>
      </c>
      <c r="AE882">
        <v>0</v>
      </c>
      <c r="AF882">
        <v>0</v>
      </c>
      <c r="AG882">
        <v>302.54324471120299</v>
      </c>
      <c r="AH882" s="7">
        <f t="shared" si="318"/>
        <v>467.73084784372492</v>
      </c>
      <c r="AI882">
        <v>500000</v>
      </c>
      <c r="AJ882">
        <f t="shared" si="301"/>
        <v>0.66660000000000008</v>
      </c>
      <c r="AK882">
        <f t="shared" si="302"/>
        <v>0.66660000000000041</v>
      </c>
      <c r="AL882">
        <v>0.77693120000000004</v>
      </c>
      <c r="AM882">
        <v>0.66172679999999995</v>
      </c>
      <c r="AN882">
        <f t="shared" si="303"/>
        <v>476.72360084224908</v>
      </c>
      <c r="AO882">
        <f t="shared" si="304"/>
        <v>0</v>
      </c>
      <c r="AP882">
        <f t="shared" si="305"/>
        <v>476.72360084224908</v>
      </c>
      <c r="AQ882">
        <f t="shared" si="306"/>
        <v>471.42490059605399</v>
      </c>
      <c r="AR882">
        <v>215000</v>
      </c>
      <c r="AS882">
        <v>0.28999999999999998</v>
      </c>
      <c r="AT882">
        <f t="shared" si="307"/>
        <v>471.4249005960541</v>
      </c>
      <c r="AU882">
        <f t="shared" si="308"/>
        <v>471.4249005960537</v>
      </c>
      <c r="AV882">
        <f t="shared" si="309"/>
        <v>476.72360084224914</v>
      </c>
      <c r="AW882">
        <f t="shared" si="320"/>
        <v>476.7236008422492</v>
      </c>
      <c r="AX882">
        <f t="shared" si="310"/>
        <v>476.72360084224908</v>
      </c>
      <c r="AY882">
        <f t="shared" si="311"/>
        <v>476.72360084224908</v>
      </c>
      <c r="AZ882">
        <f t="shared" si="312"/>
        <v>476.72360084224908</v>
      </c>
      <c r="BA882">
        <f t="shared" si="313"/>
        <v>476.72360084224908</v>
      </c>
      <c r="BB882">
        <f t="shared" si="314"/>
        <v>476.72360084224908</v>
      </c>
      <c r="BC882">
        <f t="shared" si="299"/>
        <v>476.72360084224908</v>
      </c>
      <c r="BD882">
        <v>0</v>
      </c>
      <c r="BE882">
        <v>1.5283808519963199E-17</v>
      </c>
      <c r="BF882">
        <v>0.34456036728992201</v>
      </c>
      <c r="BG882">
        <v>471.42490059605399</v>
      </c>
      <c r="BH882">
        <v>0.336353698645321</v>
      </c>
      <c r="BI882">
        <v>476.72360084224903</v>
      </c>
      <c r="BJ882">
        <v>471.42490059605399</v>
      </c>
      <c r="BK882">
        <v>0</v>
      </c>
    </row>
    <row r="883" spans="1:63" x14ac:dyDescent="0.25">
      <c r="A883" t="s">
        <v>94</v>
      </c>
      <c r="B883">
        <v>881</v>
      </c>
      <c r="C883" t="s">
        <v>110</v>
      </c>
      <c r="D883">
        <v>0</v>
      </c>
      <c r="E883">
        <v>0</v>
      </c>
      <c r="F883">
        <v>347.23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200.48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f t="shared" si="300"/>
        <v>1</v>
      </c>
      <c r="W883" t="s">
        <v>18</v>
      </c>
      <c r="X883" t="s">
        <v>78</v>
      </c>
      <c r="Y883" t="s">
        <v>41</v>
      </c>
      <c r="Z883">
        <v>1076</v>
      </c>
      <c r="AA883">
        <v>971</v>
      </c>
      <c r="AB883">
        <v>465.77691615861801</v>
      </c>
      <c r="AC883" s="6">
        <f t="shared" si="321"/>
        <v>586.86925971496908</v>
      </c>
      <c r="AD883">
        <v>0</v>
      </c>
      <c r="AE883">
        <v>0</v>
      </c>
      <c r="AF883">
        <v>0</v>
      </c>
      <c r="AG883">
        <v>302.54324471120299</v>
      </c>
      <c r="AH883" s="7">
        <f t="shared" si="318"/>
        <v>467.73084784372492</v>
      </c>
      <c r="AI883">
        <v>500000</v>
      </c>
      <c r="AJ883">
        <f t="shared" si="301"/>
        <v>0.66660000000000008</v>
      </c>
      <c r="AK883">
        <f t="shared" si="302"/>
        <v>0.66660000000000041</v>
      </c>
      <c r="AL883">
        <v>0.80775589999999997</v>
      </c>
      <c r="AM883">
        <v>0.54230100000000003</v>
      </c>
      <c r="AN883">
        <f t="shared" si="303"/>
        <v>491.06553951585732</v>
      </c>
      <c r="AO883">
        <f t="shared" si="304"/>
        <v>0</v>
      </c>
      <c r="AP883">
        <f t="shared" si="305"/>
        <v>491.06553951585732</v>
      </c>
      <c r="AQ883">
        <f t="shared" si="306"/>
        <v>473.56586377398401</v>
      </c>
      <c r="AR883">
        <v>215000</v>
      </c>
      <c r="AS883">
        <v>0.28999999999999998</v>
      </c>
      <c r="AT883">
        <f t="shared" si="307"/>
        <v>473.56586377398389</v>
      </c>
      <c r="AU883">
        <f t="shared" si="308"/>
        <v>473.56586377398412</v>
      </c>
      <c r="AV883">
        <f t="shared" si="309"/>
        <v>491.06553951585744</v>
      </c>
      <c r="AW883">
        <f t="shared" si="320"/>
        <v>491.06553951585732</v>
      </c>
      <c r="AX883">
        <f t="shared" si="310"/>
        <v>491.06553951585732</v>
      </c>
      <c r="AY883">
        <f t="shared" si="311"/>
        <v>491.06553951585732</v>
      </c>
      <c r="AZ883">
        <f t="shared" si="312"/>
        <v>491.06553951585732</v>
      </c>
      <c r="BA883">
        <f t="shared" si="313"/>
        <v>491.06553951585732</v>
      </c>
      <c r="BB883">
        <f t="shared" si="314"/>
        <v>491.06553951585732</v>
      </c>
      <c r="BC883">
        <f t="shared" si="299"/>
        <v>491.06553951585732</v>
      </c>
      <c r="BD883">
        <v>0</v>
      </c>
      <c r="BE883">
        <v>2.3040721235762099E-17</v>
      </c>
      <c r="BF883">
        <v>0.34769709663875897</v>
      </c>
      <c r="BG883">
        <v>473.56586377398401</v>
      </c>
      <c r="BH883">
        <v>0.336353698645321</v>
      </c>
      <c r="BI883">
        <v>491.06553951585698</v>
      </c>
      <c r="BJ883">
        <v>473.56586377398401</v>
      </c>
      <c r="BK883">
        <v>0</v>
      </c>
    </row>
    <row r="884" spans="1:63" x14ac:dyDescent="0.25">
      <c r="A884" t="s">
        <v>94</v>
      </c>
      <c r="B884">
        <v>882</v>
      </c>
      <c r="C884" t="s">
        <v>110</v>
      </c>
      <c r="D884">
        <v>0</v>
      </c>
      <c r="E884">
        <v>0</v>
      </c>
      <c r="F884">
        <v>427.9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106.98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f t="shared" si="300"/>
        <v>1</v>
      </c>
      <c r="W884" t="s">
        <v>18</v>
      </c>
      <c r="X884" t="s">
        <v>78</v>
      </c>
      <c r="Y884" t="s">
        <v>41</v>
      </c>
      <c r="Z884">
        <v>1076</v>
      </c>
      <c r="AA884">
        <v>971</v>
      </c>
      <c r="AB884">
        <v>477.143360545093</v>
      </c>
      <c r="AC884" s="6">
        <f t="shared" si="321"/>
        <v>601.19074403775664</v>
      </c>
      <c r="AD884">
        <v>0</v>
      </c>
      <c r="AE884">
        <v>0</v>
      </c>
      <c r="AF884">
        <v>0</v>
      </c>
      <c r="AG884">
        <v>307.90652690760299</v>
      </c>
      <c r="AH884" s="7">
        <f t="shared" si="318"/>
        <v>476.02246424171113</v>
      </c>
      <c r="AI884">
        <v>500000</v>
      </c>
      <c r="AJ884">
        <f t="shared" si="301"/>
        <v>0.66660000000000008</v>
      </c>
      <c r="AK884">
        <f t="shared" si="302"/>
        <v>0.66660000000000019</v>
      </c>
      <c r="AL884">
        <v>0.72421866999999995</v>
      </c>
      <c r="AM884">
        <v>0.58234315999999997</v>
      </c>
      <c r="AN884">
        <f t="shared" si="303"/>
        <v>466.29665578899443</v>
      </c>
      <c r="AO884">
        <f t="shared" si="304"/>
        <v>0</v>
      </c>
      <c r="AP884">
        <f t="shared" si="305"/>
        <v>466.29665578899443</v>
      </c>
      <c r="AQ884">
        <f t="shared" si="306"/>
        <v>461.11363960741801</v>
      </c>
      <c r="AR884">
        <v>215000</v>
      </c>
      <c r="AS884">
        <v>0.28999999999999998</v>
      </c>
      <c r="AT884">
        <f t="shared" si="307"/>
        <v>461.11363960741801</v>
      </c>
      <c r="AU884">
        <f t="shared" si="308"/>
        <v>461.11363960741801</v>
      </c>
      <c r="AV884">
        <f t="shared" si="309"/>
        <v>466.29665578899449</v>
      </c>
      <c r="AW884">
        <f t="shared" si="320"/>
        <v>466.29665578899466</v>
      </c>
      <c r="AX884">
        <f t="shared" si="310"/>
        <v>466.29665578899443</v>
      </c>
      <c r="AY884">
        <f t="shared" si="311"/>
        <v>466.29665578899443</v>
      </c>
      <c r="AZ884">
        <f t="shared" si="312"/>
        <v>466.29665578899443</v>
      </c>
      <c r="BA884">
        <f t="shared" si="313"/>
        <v>466.29665578899443</v>
      </c>
      <c r="BB884">
        <f t="shared" si="314"/>
        <v>466.29665578899443</v>
      </c>
      <c r="BC884">
        <f t="shared" si="299"/>
        <v>466.29665578899443</v>
      </c>
      <c r="BD884">
        <v>0</v>
      </c>
      <c r="BE884">
        <v>2.5471583483784401E-17</v>
      </c>
      <c r="BF884">
        <v>0.32965238547596898</v>
      </c>
      <c r="BG884">
        <v>461.11363960741801</v>
      </c>
      <c r="BH884">
        <v>0.35297021164692099</v>
      </c>
      <c r="BI884">
        <v>466.29665578899397</v>
      </c>
      <c r="BJ884">
        <v>461.11363960741801</v>
      </c>
      <c r="BK884">
        <v>0</v>
      </c>
    </row>
    <row r="885" spans="1:63" x14ac:dyDescent="0.25">
      <c r="A885" t="s">
        <v>94</v>
      </c>
      <c r="B885">
        <v>883</v>
      </c>
      <c r="C885" t="s">
        <v>110</v>
      </c>
      <c r="D885">
        <v>0</v>
      </c>
      <c r="E885">
        <v>0</v>
      </c>
      <c r="F885">
        <v>347.74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200.77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f t="shared" si="300"/>
        <v>1</v>
      </c>
      <c r="W885" t="s">
        <v>18</v>
      </c>
      <c r="X885" t="s">
        <v>78</v>
      </c>
      <c r="Y885" t="s">
        <v>41</v>
      </c>
      <c r="Z885">
        <v>1076</v>
      </c>
      <c r="AA885">
        <v>971</v>
      </c>
      <c r="AB885">
        <v>477.143360545093</v>
      </c>
      <c r="AC885" s="6">
        <f t="shared" si="321"/>
        <v>601.19074403775664</v>
      </c>
      <c r="AD885">
        <v>0</v>
      </c>
      <c r="AE885">
        <v>0</v>
      </c>
      <c r="AF885">
        <v>0</v>
      </c>
      <c r="AG885">
        <v>307.90652690760299</v>
      </c>
      <c r="AH885" s="7">
        <f t="shared" si="318"/>
        <v>476.02246424171113</v>
      </c>
      <c r="AI885">
        <v>500000</v>
      </c>
      <c r="AJ885">
        <f t="shared" si="301"/>
        <v>0.66660000000000008</v>
      </c>
      <c r="AK885">
        <f t="shared" si="302"/>
        <v>0.66660000000000019</v>
      </c>
      <c r="AL885">
        <v>0.77442275999999999</v>
      </c>
      <c r="AM885">
        <v>0.49094506999999998</v>
      </c>
      <c r="AN885">
        <f t="shared" si="303"/>
        <v>491.78133992659787</v>
      </c>
      <c r="AO885">
        <f t="shared" si="304"/>
        <v>0</v>
      </c>
      <c r="AP885">
        <f t="shared" si="305"/>
        <v>491.78133992659787</v>
      </c>
      <c r="AQ885">
        <f t="shared" si="306"/>
        <v>474.25655217614002</v>
      </c>
      <c r="AR885">
        <v>215000</v>
      </c>
      <c r="AS885">
        <v>0.28999999999999998</v>
      </c>
      <c r="AT885">
        <f t="shared" si="307"/>
        <v>474.25655217613985</v>
      </c>
      <c r="AU885">
        <f t="shared" si="308"/>
        <v>474.25655217613985</v>
      </c>
      <c r="AV885">
        <f t="shared" si="309"/>
        <v>491.7813399265977</v>
      </c>
      <c r="AW885">
        <f t="shared" si="320"/>
        <v>491.78133992659758</v>
      </c>
      <c r="AX885">
        <f t="shared" si="310"/>
        <v>491.78133992659787</v>
      </c>
      <c r="AY885">
        <f t="shared" si="311"/>
        <v>491.78133992659787</v>
      </c>
      <c r="AZ885">
        <f t="shared" si="312"/>
        <v>491.78133992659787</v>
      </c>
      <c r="BA885">
        <f t="shared" si="313"/>
        <v>491.78133992659787</v>
      </c>
      <c r="BB885">
        <f t="shared" si="314"/>
        <v>491.78133992659787</v>
      </c>
      <c r="BC885">
        <f t="shared" si="299"/>
        <v>491.78133992659787</v>
      </c>
      <c r="BD885">
        <v>1.36117794212172E-8</v>
      </c>
      <c r="BE885">
        <v>4.4671735819245303E-17</v>
      </c>
      <c r="BF885">
        <v>0.34871205780155001</v>
      </c>
      <c r="BG885">
        <v>474.25655217614002</v>
      </c>
      <c r="BH885">
        <v>0.35297021164692099</v>
      </c>
      <c r="BI885">
        <v>491.78133992659701</v>
      </c>
      <c r="BJ885">
        <v>474.25655217614002</v>
      </c>
      <c r="BK885">
        <v>0</v>
      </c>
    </row>
    <row r="886" spans="1:63" x14ac:dyDescent="0.25">
      <c r="A886" t="s">
        <v>94</v>
      </c>
      <c r="B886">
        <v>884</v>
      </c>
      <c r="C886" t="s">
        <v>110</v>
      </c>
      <c r="D886">
        <v>0</v>
      </c>
      <c r="E886">
        <v>0</v>
      </c>
      <c r="F886">
        <v>163.78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283.67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f t="shared" si="300"/>
        <v>1</v>
      </c>
      <c r="W886" t="s">
        <v>18</v>
      </c>
      <c r="X886" t="s">
        <v>78</v>
      </c>
      <c r="Y886" t="s">
        <v>41</v>
      </c>
      <c r="Z886">
        <v>1076</v>
      </c>
      <c r="AA886">
        <v>971</v>
      </c>
      <c r="AB886">
        <v>477.143360545093</v>
      </c>
      <c r="AC886" s="6">
        <f t="shared" si="321"/>
        <v>601.19074403775664</v>
      </c>
      <c r="AD886">
        <v>0</v>
      </c>
      <c r="AE886">
        <v>0</v>
      </c>
      <c r="AF886">
        <v>0</v>
      </c>
      <c r="AG886">
        <v>307.90652690760299</v>
      </c>
      <c r="AH886" s="7">
        <f t="shared" si="318"/>
        <v>476.02246424171113</v>
      </c>
      <c r="AI886">
        <v>500000</v>
      </c>
      <c r="AJ886">
        <f t="shared" si="301"/>
        <v>0.66660000000000008</v>
      </c>
      <c r="AK886">
        <f t="shared" si="302"/>
        <v>0.66660000000000019</v>
      </c>
      <c r="AL886">
        <v>1.3968878</v>
      </c>
      <c r="AM886">
        <v>0.97323910000000002</v>
      </c>
      <c r="AN886">
        <f t="shared" si="303"/>
        <v>517.90915718878728</v>
      </c>
      <c r="AO886">
        <f t="shared" si="304"/>
        <v>0</v>
      </c>
      <c r="AP886">
        <f t="shared" si="305"/>
        <v>517.90915718878728</v>
      </c>
      <c r="AQ886">
        <f t="shared" si="306"/>
        <v>484.18287264421002</v>
      </c>
      <c r="AR886">
        <v>215000</v>
      </c>
      <c r="AS886">
        <v>0.28999999999999998</v>
      </c>
      <c r="AT886">
        <f t="shared" si="307"/>
        <v>484.18287264420968</v>
      </c>
      <c r="AU886">
        <f t="shared" si="308"/>
        <v>484.18287264421002</v>
      </c>
      <c r="AV886">
        <f t="shared" si="309"/>
        <v>517.90915718878773</v>
      </c>
      <c r="AW886">
        <f t="shared" si="320"/>
        <v>517.90915718878705</v>
      </c>
      <c r="AX886">
        <f t="shared" si="310"/>
        <v>517.90915718878728</v>
      </c>
      <c r="AY886">
        <f t="shared" si="311"/>
        <v>517.90915718878728</v>
      </c>
      <c r="AZ886">
        <f t="shared" si="312"/>
        <v>517.90915718878728</v>
      </c>
      <c r="BA886">
        <f t="shared" si="313"/>
        <v>517.90915718878728</v>
      </c>
      <c r="BB886">
        <f t="shared" si="314"/>
        <v>517.90915718878728</v>
      </c>
      <c r="BC886">
        <f t="shared" si="299"/>
        <v>517.90915718878728</v>
      </c>
      <c r="BD886">
        <v>1.1720233211645399E-8</v>
      </c>
      <c r="BE886">
        <v>4.7298656938716401E-17</v>
      </c>
      <c r="BF886">
        <v>0.36346209947596803</v>
      </c>
      <c r="BG886">
        <v>484.18287264421002</v>
      </c>
      <c r="BH886">
        <v>0.35297021164692099</v>
      </c>
      <c r="BI886">
        <v>517.90915718878705</v>
      </c>
      <c r="BJ886">
        <v>484.18287264421002</v>
      </c>
      <c r="BK886">
        <v>0</v>
      </c>
    </row>
    <row r="887" spans="1:63" x14ac:dyDescent="0.25">
      <c r="A887" t="s">
        <v>95</v>
      </c>
      <c r="B887">
        <v>885</v>
      </c>
      <c r="C887" t="s">
        <v>110</v>
      </c>
      <c r="D887">
        <v>0</v>
      </c>
      <c r="E887">
        <v>498.88</v>
      </c>
      <c r="F887">
        <v>0</v>
      </c>
      <c r="G887">
        <v>0</v>
      </c>
      <c r="H887">
        <v>0</v>
      </c>
      <c r="I887">
        <v>0</v>
      </c>
      <c r="J887">
        <v>-166.29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f t="shared" si="300"/>
        <v>1</v>
      </c>
      <c r="W887" t="s">
        <v>18</v>
      </c>
      <c r="X887" t="s">
        <v>40</v>
      </c>
      <c r="Y887" t="s">
        <v>41</v>
      </c>
      <c r="Z887">
        <v>1100</v>
      </c>
      <c r="AA887">
        <v>980</v>
      </c>
      <c r="AB887">
        <v>488.232162837619</v>
      </c>
      <c r="AC887" s="6">
        <f t="shared" si="321"/>
        <v>617.21252448473797</v>
      </c>
      <c r="AD887">
        <v>0</v>
      </c>
      <c r="AE887">
        <v>0</v>
      </c>
      <c r="AF887">
        <v>0</v>
      </c>
      <c r="AG887">
        <v>403.840393115479</v>
      </c>
      <c r="AH887" s="7">
        <f t="shared" si="318"/>
        <v>625.61076544142088</v>
      </c>
      <c r="AI887">
        <v>200000</v>
      </c>
      <c r="AJ887">
        <f t="shared" si="301"/>
        <v>0.66180000000000005</v>
      </c>
      <c r="AK887">
        <f t="shared" si="302"/>
        <v>0.66179999999999994</v>
      </c>
      <c r="AL887">
        <v>0.74016610000000005</v>
      </c>
      <c r="AM887">
        <v>0.44362753999999999</v>
      </c>
      <c r="AN887">
        <f t="shared" si="303"/>
        <v>576.05411785699437</v>
      </c>
      <c r="AO887">
        <f t="shared" si="304"/>
        <v>0</v>
      </c>
      <c r="AP887">
        <f t="shared" si="305"/>
        <v>576.05411785699437</v>
      </c>
      <c r="AQ887">
        <f t="shared" si="306"/>
        <v>565.39482354899496</v>
      </c>
      <c r="AR887">
        <v>212000</v>
      </c>
      <c r="AS887">
        <v>0.28000000000000003</v>
      </c>
      <c r="AT887">
        <f t="shared" si="307"/>
        <v>565.3948235489953</v>
      </c>
      <c r="AU887">
        <f t="shared" si="308"/>
        <v>565.39482354899508</v>
      </c>
      <c r="AV887">
        <f t="shared" si="309"/>
        <v>576.05411785699448</v>
      </c>
      <c r="AW887">
        <f t="shared" si="320"/>
        <v>576.05411785699448</v>
      </c>
      <c r="AX887">
        <f t="shared" si="310"/>
        <v>576.05411785699437</v>
      </c>
      <c r="AY887">
        <f t="shared" si="311"/>
        <v>576.05411785699437</v>
      </c>
      <c r="AZ887">
        <f t="shared" si="312"/>
        <v>576.05411785699437</v>
      </c>
      <c r="BA887">
        <f t="shared" si="313"/>
        <v>576.05411785699437</v>
      </c>
      <c r="BB887">
        <f t="shared" si="314"/>
        <v>576.05411785699437</v>
      </c>
      <c r="BC887">
        <f t="shared" si="299"/>
        <v>576.05411785699437</v>
      </c>
      <c r="BD887">
        <v>0</v>
      </c>
      <c r="BE887">
        <v>5.9833076217426803E-17</v>
      </c>
      <c r="BF887">
        <v>0.50262784040251496</v>
      </c>
      <c r="BG887">
        <v>565.39482354899496</v>
      </c>
      <c r="BH887">
        <v>0.37479661136650799</v>
      </c>
      <c r="BI887">
        <v>576.05411785699403</v>
      </c>
      <c r="BJ887">
        <v>565.39482354899496</v>
      </c>
      <c r="BK887">
        <v>0</v>
      </c>
    </row>
    <row r="888" spans="1:63" x14ac:dyDescent="0.25">
      <c r="A888" t="s">
        <v>95</v>
      </c>
      <c r="B888">
        <v>886</v>
      </c>
      <c r="C888" t="s">
        <v>110</v>
      </c>
      <c r="D888">
        <v>0</v>
      </c>
      <c r="E888">
        <v>449.6</v>
      </c>
      <c r="F888">
        <v>0</v>
      </c>
      <c r="G888">
        <v>0</v>
      </c>
      <c r="H888">
        <v>0</v>
      </c>
      <c r="I888">
        <v>0</v>
      </c>
      <c r="J888">
        <v>-259.57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f t="shared" si="300"/>
        <v>1</v>
      </c>
      <c r="W888" t="s">
        <v>18</v>
      </c>
      <c r="X888" t="s">
        <v>40</v>
      </c>
      <c r="Y888" t="s">
        <v>41</v>
      </c>
      <c r="Z888">
        <v>1100</v>
      </c>
      <c r="AA888">
        <v>980</v>
      </c>
      <c r="AB888">
        <v>488.232162837619</v>
      </c>
      <c r="AC888" s="6">
        <f t="shared" si="321"/>
        <v>617.21252448473797</v>
      </c>
      <c r="AD888">
        <v>0</v>
      </c>
      <c r="AE888">
        <v>0</v>
      </c>
      <c r="AF888">
        <v>0</v>
      </c>
      <c r="AG888">
        <v>403.840393115479</v>
      </c>
      <c r="AH888" s="7">
        <f t="shared" si="318"/>
        <v>625.61076544142088</v>
      </c>
      <c r="AI888">
        <v>200000</v>
      </c>
      <c r="AJ888">
        <f t="shared" si="301"/>
        <v>0.66180000000000005</v>
      </c>
      <c r="AK888">
        <f t="shared" si="302"/>
        <v>0.66179999999999994</v>
      </c>
      <c r="AL888">
        <v>0.81805030000000001</v>
      </c>
      <c r="AM888">
        <v>0.42510601999999997</v>
      </c>
      <c r="AN888">
        <f t="shared" si="303"/>
        <v>635.82223514123825</v>
      </c>
      <c r="AO888">
        <f t="shared" si="304"/>
        <v>0</v>
      </c>
      <c r="AP888">
        <f t="shared" si="305"/>
        <v>635.82223514123825</v>
      </c>
      <c r="AQ888">
        <f t="shared" si="306"/>
        <v>612.06553353705499</v>
      </c>
      <c r="AR888">
        <v>212000</v>
      </c>
      <c r="AS888">
        <v>0.28000000000000003</v>
      </c>
      <c r="AT888">
        <f t="shared" si="307"/>
        <v>612.06553353705533</v>
      </c>
      <c r="AU888">
        <f t="shared" si="308"/>
        <v>612.06553353705499</v>
      </c>
      <c r="AV888">
        <f t="shared" si="309"/>
        <v>635.82223514123848</v>
      </c>
      <c r="AW888">
        <f t="shared" si="320"/>
        <v>635.82223514123791</v>
      </c>
      <c r="AX888">
        <f t="shared" si="310"/>
        <v>635.82223514123825</v>
      </c>
      <c r="AY888">
        <f t="shared" si="311"/>
        <v>635.82223514123825</v>
      </c>
      <c r="AZ888">
        <f t="shared" si="312"/>
        <v>635.82223514123825</v>
      </c>
      <c r="BA888">
        <f t="shared" si="313"/>
        <v>635.82223514123825</v>
      </c>
      <c r="BB888">
        <f t="shared" si="314"/>
        <v>635.82223514123825</v>
      </c>
      <c r="BC888">
        <f t="shared" si="299"/>
        <v>635.82223514123825</v>
      </c>
      <c r="BD888">
        <v>0</v>
      </c>
      <c r="BE888">
        <v>9.0915342065127798E-17</v>
      </c>
      <c r="BF888">
        <v>0.58903178827672897</v>
      </c>
      <c r="BG888">
        <v>612.06553353705499</v>
      </c>
      <c r="BH888">
        <v>0.37479661136650799</v>
      </c>
      <c r="BI888">
        <v>635.82223514123802</v>
      </c>
      <c r="BJ888">
        <v>612.06553353705499</v>
      </c>
      <c r="BK888">
        <v>0</v>
      </c>
    </row>
    <row r="889" spans="1:63" x14ac:dyDescent="0.25">
      <c r="A889" t="s">
        <v>95</v>
      </c>
      <c r="B889">
        <v>887</v>
      </c>
      <c r="C889" t="s">
        <v>110</v>
      </c>
      <c r="D889">
        <v>0</v>
      </c>
      <c r="E889">
        <v>279.69</v>
      </c>
      <c r="F889">
        <v>0</v>
      </c>
      <c r="G889">
        <v>0</v>
      </c>
      <c r="H889">
        <v>0</v>
      </c>
      <c r="I889">
        <v>0</v>
      </c>
      <c r="J889">
        <v>-279.69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f t="shared" si="300"/>
        <v>1</v>
      </c>
      <c r="W889" t="s">
        <v>18</v>
      </c>
      <c r="X889" t="s">
        <v>40</v>
      </c>
      <c r="Y889" t="s">
        <v>41</v>
      </c>
      <c r="Z889">
        <v>1100</v>
      </c>
      <c r="AA889">
        <v>980</v>
      </c>
      <c r="AB889">
        <v>488.232162837619</v>
      </c>
      <c r="AC889" s="6">
        <f t="shared" si="321"/>
        <v>617.21252448473797</v>
      </c>
      <c r="AD889">
        <v>0</v>
      </c>
      <c r="AE889">
        <v>0</v>
      </c>
      <c r="AF889">
        <v>0</v>
      </c>
      <c r="AG889">
        <v>403.840393115479</v>
      </c>
      <c r="AH889" s="7">
        <f t="shared" si="318"/>
        <v>625.61076544142088</v>
      </c>
      <c r="AI889">
        <v>200000</v>
      </c>
      <c r="AJ889">
        <f t="shared" si="301"/>
        <v>0.66180000000000005</v>
      </c>
      <c r="AK889">
        <f t="shared" si="302"/>
        <v>0.66179999999999994</v>
      </c>
      <c r="AL889">
        <v>0.81063600000000002</v>
      </c>
      <c r="AM889">
        <v>0.36117852</v>
      </c>
      <c r="AN889">
        <f t="shared" si="303"/>
        <v>559.38</v>
      </c>
      <c r="AO889">
        <f t="shared" si="304"/>
        <v>0</v>
      </c>
      <c r="AP889">
        <f t="shared" si="305"/>
        <v>559.38</v>
      </c>
      <c r="AQ889">
        <f t="shared" si="306"/>
        <v>527.71803656498196</v>
      </c>
      <c r="AR889">
        <v>212000</v>
      </c>
      <c r="AS889">
        <v>0.28000000000000003</v>
      </c>
      <c r="AT889">
        <f t="shared" si="307"/>
        <v>527.7180365649815</v>
      </c>
      <c r="AU889">
        <f t="shared" si="308"/>
        <v>527.71803656498173</v>
      </c>
      <c r="AV889">
        <f t="shared" si="309"/>
        <v>559.37999999999988</v>
      </c>
      <c r="AW889">
        <f t="shared" si="320"/>
        <v>559.37999999999988</v>
      </c>
      <c r="AX889">
        <f t="shared" si="310"/>
        <v>559.38</v>
      </c>
      <c r="AY889">
        <f t="shared" si="311"/>
        <v>559.38</v>
      </c>
      <c r="AZ889">
        <f t="shared" si="312"/>
        <v>559.38</v>
      </c>
      <c r="BA889">
        <f t="shared" si="313"/>
        <v>559.38</v>
      </c>
      <c r="BB889">
        <f t="shared" si="314"/>
        <v>559.38</v>
      </c>
      <c r="BC889">
        <f t="shared" si="299"/>
        <v>559.38</v>
      </c>
      <c r="BD889">
        <v>7.0108284567422902E-9</v>
      </c>
      <c r="BE889">
        <v>5.1738440981090297E-17</v>
      </c>
      <c r="BF889">
        <v>0.43787158194339598</v>
      </c>
      <c r="BG889">
        <v>527.71803656498196</v>
      </c>
      <c r="BH889">
        <v>0.37479661136650799</v>
      </c>
      <c r="BI889">
        <v>559.38</v>
      </c>
      <c r="BJ889">
        <v>527.71803656498196</v>
      </c>
      <c r="BK889">
        <v>0</v>
      </c>
    </row>
    <row r="890" spans="1:63" x14ac:dyDescent="0.25">
      <c r="A890" t="s">
        <v>95</v>
      </c>
      <c r="B890">
        <v>888</v>
      </c>
      <c r="C890" t="s">
        <v>109</v>
      </c>
      <c r="D890">
        <v>0</v>
      </c>
      <c r="E890">
        <v>481.64</v>
      </c>
      <c r="F890">
        <v>0</v>
      </c>
      <c r="G890">
        <v>0</v>
      </c>
      <c r="H890">
        <v>0</v>
      </c>
      <c r="I890">
        <v>0</v>
      </c>
      <c r="J890">
        <v>-278.08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90</v>
      </c>
      <c r="T890">
        <v>0</v>
      </c>
      <c r="U890">
        <v>0</v>
      </c>
      <c r="V890">
        <f t="shared" si="300"/>
        <v>0</v>
      </c>
      <c r="W890" t="s">
        <v>18</v>
      </c>
      <c r="X890" t="s">
        <v>40</v>
      </c>
      <c r="Y890" t="s">
        <v>41</v>
      </c>
      <c r="Z890">
        <v>1100</v>
      </c>
      <c r="AA890">
        <v>980</v>
      </c>
      <c r="AB890">
        <v>488.232162837619</v>
      </c>
      <c r="AC890" s="6">
        <f t="shared" si="321"/>
        <v>617.21252448473797</v>
      </c>
      <c r="AD890">
        <v>0</v>
      </c>
      <c r="AE890">
        <v>0</v>
      </c>
      <c r="AF890">
        <v>0</v>
      </c>
      <c r="AG890">
        <v>403.840393115479</v>
      </c>
      <c r="AH890" s="7">
        <f t="shared" si="318"/>
        <v>625.61076544142088</v>
      </c>
      <c r="AI890">
        <v>200000</v>
      </c>
      <c r="AJ890">
        <f t="shared" si="301"/>
        <v>0.66180000000000005</v>
      </c>
      <c r="AK890">
        <f t="shared" si="302"/>
        <v>0.66179999999999994</v>
      </c>
      <c r="AL890">
        <v>0.96659539999999999</v>
      </c>
      <c r="AM890">
        <v>0.35214886000000001</v>
      </c>
      <c r="AN890">
        <f t="shared" si="303"/>
        <v>681.14796395496921</v>
      </c>
      <c r="AO890">
        <f t="shared" si="304"/>
        <v>0</v>
      </c>
      <c r="AP890">
        <f t="shared" si="305"/>
        <v>681.14796395496921</v>
      </c>
      <c r="AQ890">
        <f t="shared" si="306"/>
        <v>481.63999999999902</v>
      </c>
      <c r="AR890">
        <v>212000</v>
      </c>
      <c r="AS890">
        <v>0.28000000000000003</v>
      </c>
      <c r="AT890">
        <f t="shared" si="307"/>
        <v>481.63999999999891</v>
      </c>
      <c r="AU890">
        <f t="shared" si="308"/>
        <v>481.63999999999891</v>
      </c>
      <c r="AV890">
        <f t="shared" si="309"/>
        <v>681.1479639549691</v>
      </c>
      <c r="AW890">
        <f t="shared" si="320"/>
        <v>681.14796395496899</v>
      </c>
      <c r="AX890">
        <f t="shared" si="310"/>
        <v>681.14796395496921</v>
      </c>
      <c r="AY890">
        <f t="shared" si="311"/>
        <v>681.14796395496921</v>
      </c>
      <c r="AZ890">
        <f t="shared" si="312"/>
        <v>681.14796395496921</v>
      </c>
      <c r="BA890">
        <f t="shared" si="313"/>
        <v>681.14796395496921</v>
      </c>
      <c r="BB890">
        <f t="shared" si="314"/>
        <v>681.14796395496921</v>
      </c>
      <c r="BC890">
        <f t="shared" si="299"/>
        <v>681.14796395496921</v>
      </c>
      <c r="BD890">
        <v>0.85867765448733502</v>
      </c>
      <c r="BE890">
        <v>0.39954118215225398</v>
      </c>
      <c r="BF890">
        <v>0.36474385157232603</v>
      </c>
      <c r="BG890">
        <v>481.63999999999902</v>
      </c>
      <c r="BH890">
        <v>0.37479661136650799</v>
      </c>
      <c r="BI890">
        <v>481.64868856875302</v>
      </c>
      <c r="BJ890">
        <v>481.63999999999902</v>
      </c>
      <c r="BK890">
        <v>0</v>
      </c>
    </row>
    <row r="891" spans="1:63" x14ac:dyDescent="0.25">
      <c r="A891" t="s">
        <v>95</v>
      </c>
      <c r="B891">
        <v>889</v>
      </c>
      <c r="C891" t="s">
        <v>110</v>
      </c>
      <c r="D891">
        <v>0</v>
      </c>
      <c r="E891">
        <v>282.55</v>
      </c>
      <c r="F891">
        <v>0</v>
      </c>
      <c r="G891">
        <v>0</v>
      </c>
      <c r="H891">
        <v>245.2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f t="shared" si="300"/>
        <v>1</v>
      </c>
      <c r="W891" t="s">
        <v>19</v>
      </c>
      <c r="X891" t="s">
        <v>42</v>
      </c>
      <c r="Y891" t="s">
        <v>41</v>
      </c>
      <c r="Z891">
        <v>706.1</v>
      </c>
      <c r="AA891">
        <v>539</v>
      </c>
      <c r="AB891">
        <v>342.09130391707498</v>
      </c>
      <c r="AC891">
        <v>540.52331464941096</v>
      </c>
      <c r="AD891">
        <v>0</v>
      </c>
      <c r="AE891">
        <v>0</v>
      </c>
      <c r="AF891">
        <v>0</v>
      </c>
      <c r="AG891">
        <v>230.021350091551</v>
      </c>
      <c r="AH891">
        <v>430.31817266245798</v>
      </c>
      <c r="AI891">
        <v>100000</v>
      </c>
      <c r="AJ891">
        <f t="shared" si="301"/>
        <v>0.74058000000000002</v>
      </c>
      <c r="AK891">
        <f t="shared" si="302"/>
        <v>0.34002458299564819</v>
      </c>
      <c r="AL891">
        <v>0.68838849999999996</v>
      </c>
      <c r="AM891">
        <v>0.68741255999999995</v>
      </c>
      <c r="AN891">
        <f t="shared" si="303"/>
        <v>282.55</v>
      </c>
      <c r="AO891">
        <f t="shared" si="304"/>
        <v>245.2</v>
      </c>
      <c r="AP891">
        <f t="shared" si="305"/>
        <v>527.75</v>
      </c>
      <c r="AQ891">
        <f t="shared" si="306"/>
        <v>527.75</v>
      </c>
      <c r="AR891">
        <v>212000</v>
      </c>
      <c r="AS891">
        <v>0.28999999999999998</v>
      </c>
      <c r="AT891">
        <f t="shared" si="307"/>
        <v>332.26492676588128</v>
      </c>
      <c r="AU891">
        <f t="shared" si="308"/>
        <v>343.48721577174564</v>
      </c>
      <c r="AV891">
        <f t="shared" si="309"/>
        <v>343.2778433413435</v>
      </c>
      <c r="AW891">
        <f t="shared" si="320"/>
        <v>332.26492676588128</v>
      </c>
      <c r="AX891">
        <f t="shared" si="310"/>
        <v>386.15510161073883</v>
      </c>
      <c r="AY891">
        <f t="shared" si="311"/>
        <v>583.18467129529165</v>
      </c>
      <c r="AZ891">
        <f t="shared" si="312"/>
        <v>518.36095983662358</v>
      </c>
      <c r="BA891">
        <f t="shared" si="313"/>
        <v>317.28150880145546</v>
      </c>
      <c r="BB891">
        <f t="shared" si="314"/>
        <v>295.19247443611994</v>
      </c>
      <c r="BC891">
        <f t="shared" si="299"/>
        <v>321.29467644360642</v>
      </c>
      <c r="BD891">
        <v>0</v>
      </c>
      <c r="BE891">
        <v>0</v>
      </c>
      <c r="BF891">
        <v>0.437924626572327</v>
      </c>
      <c r="BG891">
        <v>527.75</v>
      </c>
      <c r="BH891">
        <v>0.184003868263655</v>
      </c>
      <c r="BI891">
        <v>527.75</v>
      </c>
      <c r="BJ891">
        <v>282.55</v>
      </c>
      <c r="BK891">
        <v>245.2</v>
      </c>
    </row>
    <row r="892" spans="1:63" x14ac:dyDescent="0.25">
      <c r="A892" t="s">
        <v>95</v>
      </c>
      <c r="B892">
        <v>890</v>
      </c>
      <c r="C892" t="s">
        <v>110</v>
      </c>
      <c r="D892">
        <v>0</v>
      </c>
      <c r="E892">
        <v>209.69</v>
      </c>
      <c r="F892">
        <v>0</v>
      </c>
      <c r="G892">
        <v>0</v>
      </c>
      <c r="H892">
        <v>451.1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f t="shared" si="300"/>
        <v>1</v>
      </c>
      <c r="W892" t="s">
        <v>19</v>
      </c>
      <c r="X892" t="s">
        <v>42</v>
      </c>
      <c r="Y892" t="s">
        <v>41</v>
      </c>
      <c r="Z892">
        <v>706.1</v>
      </c>
      <c r="AA892">
        <v>539</v>
      </c>
      <c r="AB892">
        <v>342.09130391707498</v>
      </c>
      <c r="AC892">
        <v>540.52331464941096</v>
      </c>
      <c r="AD892">
        <v>0</v>
      </c>
      <c r="AE892">
        <v>0</v>
      </c>
      <c r="AF892">
        <v>0</v>
      </c>
      <c r="AG892">
        <v>230.021350091551</v>
      </c>
      <c r="AH892">
        <v>430.31817266245798</v>
      </c>
      <c r="AI892">
        <v>100000</v>
      </c>
      <c r="AJ892">
        <f t="shared" si="301"/>
        <v>0.74058000000000002</v>
      </c>
      <c r="AK892">
        <f t="shared" si="302"/>
        <v>0.34002458299564819</v>
      </c>
      <c r="AL892">
        <v>0.57733387000000003</v>
      </c>
      <c r="AM892">
        <v>0.57386499999999996</v>
      </c>
      <c r="AN892">
        <f t="shared" si="303"/>
        <v>209.69</v>
      </c>
      <c r="AO892">
        <f t="shared" si="304"/>
        <v>451.1</v>
      </c>
      <c r="AP892">
        <f t="shared" si="305"/>
        <v>660.79</v>
      </c>
      <c r="AQ892">
        <f t="shared" si="306"/>
        <v>660.79</v>
      </c>
      <c r="AR892">
        <v>212000</v>
      </c>
      <c r="AS892">
        <v>0.28999999999999998</v>
      </c>
      <c r="AT892">
        <f t="shared" si="307"/>
        <v>282.41963731488232</v>
      </c>
      <c r="AU892">
        <f t="shared" si="308"/>
        <v>341.9793964460348</v>
      </c>
      <c r="AV892">
        <f t="shared" si="309"/>
        <v>340.62048207487675</v>
      </c>
      <c r="AW892">
        <f t="shared" si="320"/>
        <v>282.41963731488232</v>
      </c>
      <c r="AX892">
        <f t="shared" si="310"/>
        <v>372.2379012137265</v>
      </c>
      <c r="AY892">
        <f t="shared" si="311"/>
        <v>951.58144313725484</v>
      </c>
      <c r="AZ892">
        <f t="shared" si="312"/>
        <v>1285.8124004550627</v>
      </c>
      <c r="BA892">
        <f t="shared" si="313"/>
        <v>383.11796489629234</v>
      </c>
      <c r="BB892">
        <f t="shared" si="314"/>
        <v>411.64909198623388</v>
      </c>
      <c r="BC892">
        <f t="shared" si="299"/>
        <v>354.29215606602816</v>
      </c>
      <c r="BD892">
        <v>0</v>
      </c>
      <c r="BE892">
        <v>0</v>
      </c>
      <c r="BF892">
        <v>0.686546264308176</v>
      </c>
      <c r="BG892">
        <v>660.79</v>
      </c>
      <c r="BH892">
        <v>0.184003868263655</v>
      </c>
      <c r="BI892">
        <v>660.79</v>
      </c>
      <c r="BJ892">
        <v>209.69</v>
      </c>
      <c r="BK892">
        <v>451.1</v>
      </c>
    </row>
    <row r="893" spans="1:63" x14ac:dyDescent="0.25">
      <c r="A893" t="s">
        <v>95</v>
      </c>
      <c r="B893">
        <v>891</v>
      </c>
      <c r="C893" t="s">
        <v>110</v>
      </c>
      <c r="D893">
        <v>0</v>
      </c>
      <c r="E893">
        <v>333.45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-156.9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f t="shared" si="300"/>
        <v>1</v>
      </c>
      <c r="W893" t="s">
        <v>18</v>
      </c>
      <c r="X893" t="s">
        <v>42</v>
      </c>
      <c r="Y893" t="s">
        <v>41</v>
      </c>
      <c r="Z893">
        <v>706.1</v>
      </c>
      <c r="AA893">
        <v>539</v>
      </c>
      <c r="AB893">
        <v>342.09130391707498</v>
      </c>
      <c r="AC893">
        <v>540.52331464941096</v>
      </c>
      <c r="AD893">
        <v>0</v>
      </c>
      <c r="AE893">
        <v>0</v>
      </c>
      <c r="AF893">
        <v>0</v>
      </c>
      <c r="AG893">
        <v>230.021350091551</v>
      </c>
      <c r="AH893">
        <v>430.31817266245798</v>
      </c>
      <c r="AI893">
        <v>100000</v>
      </c>
      <c r="AJ893">
        <f t="shared" si="301"/>
        <v>0.74058000000000002</v>
      </c>
      <c r="AK893">
        <f t="shared" si="302"/>
        <v>0.34002458299564819</v>
      </c>
      <c r="AL893">
        <v>0.9619299</v>
      </c>
      <c r="AM893">
        <v>0.95836540000000003</v>
      </c>
      <c r="AN893">
        <f t="shared" si="303"/>
        <v>333.45</v>
      </c>
      <c r="AO893">
        <f t="shared" si="304"/>
        <v>271.75877170755683</v>
      </c>
      <c r="AP893">
        <f t="shared" si="305"/>
        <v>605.20877170755682</v>
      </c>
      <c r="AQ893">
        <f t="shared" si="306"/>
        <v>585.46871716203896</v>
      </c>
      <c r="AR893">
        <v>212000</v>
      </c>
      <c r="AS893">
        <v>0.28999999999999998</v>
      </c>
      <c r="AT893">
        <f t="shared" si="307"/>
        <v>385.87967174222621</v>
      </c>
      <c r="AU893">
        <f t="shared" si="308"/>
        <v>341.35734828217005</v>
      </c>
      <c r="AV893">
        <f t="shared" si="309"/>
        <v>341.10344024005445</v>
      </c>
      <c r="AW893">
        <f t="shared" si="320"/>
        <v>389.21354212777442</v>
      </c>
      <c r="AX893">
        <f t="shared" si="310"/>
        <v>449.22918975271944</v>
      </c>
      <c r="AY893">
        <f t="shared" si="311"/>
        <v>750.71622536910775</v>
      </c>
      <c r="AZ893">
        <f t="shared" si="312"/>
        <v>672.53676069517689</v>
      </c>
      <c r="BA893">
        <f t="shared" si="313"/>
        <v>386.11967264231646</v>
      </c>
      <c r="BB893">
        <f t="shared" si="314"/>
        <v>356.48682974818593</v>
      </c>
      <c r="BC893">
        <f t="shared" si="299"/>
        <v>391.43166369328742</v>
      </c>
      <c r="BD893">
        <v>1.4763186316215099E-16</v>
      </c>
      <c r="BE893">
        <v>0.58734951994893403</v>
      </c>
      <c r="BF893">
        <v>0.27468920801886698</v>
      </c>
      <c r="BG893">
        <v>417.97408567996098</v>
      </c>
      <c r="BH893">
        <v>0.184003868263655</v>
      </c>
      <c r="BI893">
        <v>430.164773662372</v>
      </c>
      <c r="BJ893">
        <v>333.45</v>
      </c>
      <c r="BK893">
        <v>252.018717162039</v>
      </c>
    </row>
    <row r="894" spans="1:63" x14ac:dyDescent="0.25">
      <c r="A894" t="s">
        <v>95</v>
      </c>
      <c r="B894">
        <v>892</v>
      </c>
      <c r="C894" t="s">
        <v>109</v>
      </c>
      <c r="D894">
        <v>0</v>
      </c>
      <c r="E894">
        <v>331.63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-304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f t="shared" si="300"/>
        <v>1</v>
      </c>
      <c r="W894" t="s">
        <v>18</v>
      </c>
      <c r="X894" t="s">
        <v>42</v>
      </c>
      <c r="Y894" t="s">
        <v>41</v>
      </c>
      <c r="Z894">
        <v>706.1</v>
      </c>
      <c r="AA894">
        <v>539</v>
      </c>
      <c r="AB894">
        <v>342.09130391707498</v>
      </c>
      <c r="AC894">
        <v>540.52331464941096</v>
      </c>
      <c r="AD894">
        <v>0</v>
      </c>
      <c r="AE894">
        <v>0</v>
      </c>
      <c r="AF894">
        <v>0</v>
      </c>
      <c r="AG894">
        <v>230.021350091551</v>
      </c>
      <c r="AH894">
        <v>430.31817266245798</v>
      </c>
      <c r="AI894">
        <v>100000</v>
      </c>
      <c r="AJ894">
        <f t="shared" si="301"/>
        <v>0.74058000000000002</v>
      </c>
      <c r="AK894">
        <f t="shared" si="302"/>
        <v>0.34002458299564819</v>
      </c>
      <c r="AL894">
        <v>0.96789259999999999</v>
      </c>
      <c r="AM894">
        <v>0.96543175000000003</v>
      </c>
      <c r="AN894">
        <f t="shared" si="303"/>
        <v>331.63</v>
      </c>
      <c r="AO894">
        <f t="shared" si="304"/>
        <v>526.54344550093867</v>
      </c>
      <c r="AP894">
        <f t="shared" si="305"/>
        <v>858.17344550093867</v>
      </c>
      <c r="AQ894">
        <f t="shared" si="306"/>
        <v>819.92630348795296</v>
      </c>
      <c r="AR894">
        <v>212000</v>
      </c>
      <c r="AS894">
        <v>0.28999999999999998</v>
      </c>
      <c r="AT894">
        <f t="shared" si="307"/>
        <v>419.40853371321003</v>
      </c>
      <c r="AU894">
        <f t="shared" si="308"/>
        <v>342.17109231860508</v>
      </c>
      <c r="AV894">
        <f t="shared" si="309"/>
        <v>341.9098709031872</v>
      </c>
      <c r="AW894">
        <f t="shared" si="320"/>
        <v>424.39850411821129</v>
      </c>
      <c r="AX894">
        <f t="shared" si="310"/>
        <v>533.47545372910679</v>
      </c>
      <c r="AY894">
        <f t="shared" si="311"/>
        <v>2276.6172305540276</v>
      </c>
      <c r="AZ894">
        <f t="shared" si="312"/>
        <v>14349.760201624789</v>
      </c>
      <c r="BA894">
        <f t="shared" si="313"/>
        <v>1551.5223244190572</v>
      </c>
      <c r="BB894">
        <f t="shared" si="314"/>
        <v>3714.2240756134652</v>
      </c>
      <c r="BC894">
        <f t="shared" si="299"/>
        <v>747.04626719762825</v>
      </c>
      <c r="BD894">
        <v>0</v>
      </c>
      <c r="BE894">
        <v>0.76444949985533095</v>
      </c>
      <c r="BF894">
        <v>0.54781719638364701</v>
      </c>
      <c r="BG894">
        <v>590.264124693344</v>
      </c>
      <c r="BH894">
        <v>0.184003868263655</v>
      </c>
      <c r="BI894">
        <v>622.27522600534201</v>
      </c>
      <c r="BJ894">
        <v>331.63</v>
      </c>
      <c r="BK894">
        <v>488.29630348795303</v>
      </c>
    </row>
    <row r="895" spans="1:63" x14ac:dyDescent="0.25">
      <c r="A895" t="s">
        <v>95</v>
      </c>
      <c r="B895">
        <v>893</v>
      </c>
      <c r="C895" t="s">
        <v>110</v>
      </c>
      <c r="D895">
        <v>0</v>
      </c>
      <c r="E895">
        <v>262.77</v>
      </c>
      <c r="F895">
        <v>0</v>
      </c>
      <c r="G895">
        <v>0</v>
      </c>
      <c r="H895">
        <v>262.77</v>
      </c>
      <c r="I895">
        <v>0</v>
      </c>
      <c r="J895">
        <v>0</v>
      </c>
      <c r="K895">
        <v>0</v>
      </c>
      <c r="L895">
        <v>0</v>
      </c>
      <c r="M895">
        <v>-171.6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f t="shared" si="300"/>
        <v>1</v>
      </c>
      <c r="W895" t="s">
        <v>18</v>
      </c>
      <c r="X895" t="s">
        <v>42</v>
      </c>
      <c r="Y895" t="s">
        <v>41</v>
      </c>
      <c r="Z895">
        <v>706.1</v>
      </c>
      <c r="AA895">
        <v>539</v>
      </c>
      <c r="AB895">
        <v>342.09130391707498</v>
      </c>
      <c r="AC895">
        <v>540.52331464941096</v>
      </c>
      <c r="AD895">
        <v>0</v>
      </c>
      <c r="AE895">
        <v>0</v>
      </c>
      <c r="AF895">
        <v>0</v>
      </c>
      <c r="AG895">
        <v>230.021350091551</v>
      </c>
      <c r="AH895">
        <v>430.31817266245798</v>
      </c>
      <c r="AI895">
        <v>100000</v>
      </c>
      <c r="AJ895">
        <f t="shared" si="301"/>
        <v>0.74058000000000002</v>
      </c>
      <c r="AK895">
        <f t="shared" si="302"/>
        <v>0.34002458299564819</v>
      </c>
      <c r="AL895">
        <v>0.7109858</v>
      </c>
      <c r="AM895">
        <v>0.70600443999999996</v>
      </c>
      <c r="AN895">
        <f t="shared" si="303"/>
        <v>262.77</v>
      </c>
      <c r="AO895">
        <f t="shared" si="304"/>
        <v>396.72125340092379</v>
      </c>
      <c r="AP895">
        <f t="shared" si="305"/>
        <v>659.49125340092382</v>
      </c>
      <c r="AQ895">
        <f t="shared" si="306"/>
        <v>643.58517524909598</v>
      </c>
      <c r="AR895">
        <v>212000</v>
      </c>
      <c r="AS895">
        <v>0.28999999999999998</v>
      </c>
      <c r="AT895">
        <f t="shared" si="307"/>
        <v>331.51104977651437</v>
      </c>
      <c r="AU895">
        <f t="shared" si="308"/>
        <v>341.93924423191856</v>
      </c>
      <c r="AV895">
        <f t="shared" si="309"/>
        <v>342.82735475090425</v>
      </c>
      <c r="AW895">
        <f t="shared" si="320"/>
        <v>333.61735980670176</v>
      </c>
      <c r="AX895">
        <f t="shared" si="310"/>
        <v>416.28657996164219</v>
      </c>
      <c r="AY895">
        <f t="shared" si="311"/>
        <v>936.67824290366423</v>
      </c>
      <c r="AZ895">
        <f t="shared" si="312"/>
        <v>995.46160888740621</v>
      </c>
      <c r="BA895">
        <f t="shared" si="313"/>
        <v>388.16938900892899</v>
      </c>
      <c r="BB895">
        <f t="shared" si="314"/>
        <v>371.92448293984927</v>
      </c>
      <c r="BC895">
        <f t="shared" si="299"/>
        <v>383.98353391471193</v>
      </c>
      <c r="BD895">
        <v>1.8734195216889E-16</v>
      </c>
      <c r="BE895">
        <v>0.35492989391498903</v>
      </c>
      <c r="BF895">
        <v>0.55371763584905598</v>
      </c>
      <c r="BG895">
        <v>593.43442468397404</v>
      </c>
      <c r="BH895">
        <v>0.184003868263655</v>
      </c>
      <c r="BI895">
        <v>603.76483137062496</v>
      </c>
      <c r="BJ895">
        <v>262.77</v>
      </c>
      <c r="BK895">
        <v>380.815175249096</v>
      </c>
    </row>
    <row r="896" spans="1:63" x14ac:dyDescent="0.25">
      <c r="A896" t="s">
        <v>95</v>
      </c>
      <c r="B896">
        <v>894</v>
      </c>
      <c r="C896" t="s">
        <v>109</v>
      </c>
      <c r="D896">
        <v>0</v>
      </c>
      <c r="E896">
        <v>0</v>
      </c>
      <c r="F896">
        <v>0</v>
      </c>
      <c r="G896">
        <v>0</v>
      </c>
      <c r="H896">
        <v>-549.20000000000005</v>
      </c>
      <c r="I896">
        <v>0</v>
      </c>
      <c r="J896">
        <v>-281.89999999999998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f t="shared" si="300"/>
        <v>1</v>
      </c>
      <c r="W896" t="s">
        <v>20</v>
      </c>
      <c r="X896" t="s">
        <v>42</v>
      </c>
      <c r="Y896" t="s">
        <v>41</v>
      </c>
      <c r="Z896">
        <v>706.1</v>
      </c>
      <c r="AA896">
        <v>539</v>
      </c>
      <c r="AB896">
        <v>342.09130391707498</v>
      </c>
      <c r="AC896">
        <v>540.52331464941096</v>
      </c>
      <c r="AD896">
        <v>0</v>
      </c>
      <c r="AE896">
        <v>0</v>
      </c>
      <c r="AF896">
        <v>0</v>
      </c>
      <c r="AG896">
        <v>230.021350091551</v>
      </c>
      <c r="AH896">
        <v>430.31817266245798</v>
      </c>
      <c r="AI896">
        <v>100000</v>
      </c>
      <c r="AJ896">
        <f t="shared" si="301"/>
        <v>0.74058000000000002</v>
      </c>
      <c r="AK896">
        <f t="shared" si="302"/>
        <v>0.34002458299564819</v>
      </c>
      <c r="AL896">
        <v>1.4704599</v>
      </c>
      <c r="AM896">
        <v>1.3502414</v>
      </c>
      <c r="AN896">
        <f t="shared" si="303"/>
        <v>488.26512265366648</v>
      </c>
      <c r="AO896">
        <f t="shared" si="304"/>
        <v>549.20000000000005</v>
      </c>
      <c r="AP896">
        <f t="shared" si="305"/>
        <v>1037.4651226536666</v>
      </c>
      <c r="AQ896">
        <f t="shared" si="306"/>
        <v>1001.998447214651</v>
      </c>
      <c r="AR896">
        <v>212000</v>
      </c>
      <c r="AS896">
        <v>0.28999999999999998</v>
      </c>
      <c r="AT896">
        <f t="shared" si="307"/>
        <v>556.41009640694188</v>
      </c>
      <c r="AU896">
        <f t="shared" si="308"/>
        <v>342.83481094592423</v>
      </c>
      <c r="AV896">
        <f t="shared" si="309"/>
        <v>342.50412209618088</v>
      </c>
      <c r="AW896">
        <f t="shared" si="320"/>
        <v>593.70196662213607</v>
      </c>
      <c r="AX896">
        <f t="shared" si="310"/>
        <v>711.72890580711532</v>
      </c>
      <c r="AY896">
        <f t="shared" si="311"/>
        <v>3906.4321763361868</v>
      </c>
      <c r="AZ896">
        <f t="shared" si="312"/>
        <v>-25801.460893169122</v>
      </c>
      <c r="BA896" t="e">
        <f t="shared" si="313"/>
        <v>#NUM!</v>
      </c>
      <c r="BB896">
        <f t="shared" si="314"/>
        <v>-6270.1260039104372</v>
      </c>
      <c r="BC896">
        <f t="shared" si="299"/>
        <v>1235.9976749847588</v>
      </c>
      <c r="BD896">
        <v>9.8784938945922104E-16</v>
      </c>
      <c r="BE896">
        <v>0.48198558853454998</v>
      </c>
      <c r="BF896">
        <v>0.79661489591194901</v>
      </c>
      <c r="BG896">
        <v>711.79145386833602</v>
      </c>
      <c r="BH896">
        <v>0.184003868263655</v>
      </c>
      <c r="BI896">
        <v>734.86289197373401</v>
      </c>
      <c r="BJ896">
        <v>452.79844721465099</v>
      </c>
      <c r="BK896">
        <v>549.20000000000005</v>
      </c>
    </row>
    <row r="897" spans="1:63" x14ac:dyDescent="0.25">
      <c r="A897" t="s">
        <v>95</v>
      </c>
      <c r="B897">
        <v>895</v>
      </c>
      <c r="C897" t="s">
        <v>110</v>
      </c>
      <c r="D897">
        <v>0</v>
      </c>
      <c r="E897">
        <v>0</v>
      </c>
      <c r="F897">
        <v>0</v>
      </c>
      <c r="G897">
        <v>0</v>
      </c>
      <c r="H897">
        <v>-274.60000000000002</v>
      </c>
      <c r="I897">
        <v>0</v>
      </c>
      <c r="J897">
        <v>-259.86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f t="shared" si="300"/>
        <v>1</v>
      </c>
      <c r="W897" t="s">
        <v>20</v>
      </c>
      <c r="X897" t="s">
        <v>42</v>
      </c>
      <c r="Y897" t="s">
        <v>41</v>
      </c>
      <c r="Z897">
        <v>706.1</v>
      </c>
      <c r="AA897">
        <v>539</v>
      </c>
      <c r="AB897">
        <v>342.09130391707498</v>
      </c>
      <c r="AC897">
        <v>540.52331464941096</v>
      </c>
      <c r="AD897">
        <v>0</v>
      </c>
      <c r="AE897">
        <v>0</v>
      </c>
      <c r="AF897">
        <v>0</v>
      </c>
      <c r="AG897">
        <v>230.021350091551</v>
      </c>
      <c r="AH897">
        <v>430.31817266245798</v>
      </c>
      <c r="AI897">
        <v>100000</v>
      </c>
      <c r="AJ897">
        <f t="shared" si="301"/>
        <v>0.74058000000000002</v>
      </c>
      <c r="AK897">
        <f t="shared" si="302"/>
        <v>0.34002458299564819</v>
      </c>
      <c r="AL897">
        <v>1.5790926000000001</v>
      </c>
      <c r="AM897">
        <v>1.4031351999999999</v>
      </c>
      <c r="AN897">
        <f t="shared" si="303"/>
        <v>450.09072285484848</v>
      </c>
      <c r="AO897">
        <f t="shared" si="304"/>
        <v>274.60000000000002</v>
      </c>
      <c r="AP897">
        <f t="shared" si="305"/>
        <v>724.69072285484845</v>
      </c>
      <c r="AQ897">
        <f t="shared" si="306"/>
        <v>691.99696521177498</v>
      </c>
      <c r="AR897">
        <v>212000</v>
      </c>
      <c r="AS897">
        <v>0.28999999999999998</v>
      </c>
      <c r="AT897">
        <f t="shared" si="307"/>
        <v>475.88960663058356</v>
      </c>
      <c r="AU897">
        <f t="shared" si="308"/>
        <v>340.43874234352865</v>
      </c>
      <c r="AV897">
        <f t="shared" si="309"/>
        <v>341.59635524139804</v>
      </c>
      <c r="AW897">
        <f t="shared" si="320"/>
        <v>509.28604173530488</v>
      </c>
      <c r="AX897">
        <f t="shared" si="310"/>
        <v>571.11870158132751</v>
      </c>
      <c r="AY897">
        <f t="shared" si="311"/>
        <v>1022.9524261964076</v>
      </c>
      <c r="AZ897">
        <f t="shared" si="312"/>
        <v>917.54500612240304</v>
      </c>
      <c r="BA897">
        <f t="shared" si="313"/>
        <v>523.06135111990591</v>
      </c>
      <c r="BB897">
        <f t="shared" si="314"/>
        <v>482.60217321359283</v>
      </c>
      <c r="BC897">
        <f t="shared" si="299"/>
        <v>530.29252959370456</v>
      </c>
      <c r="BD897">
        <v>1.3395421712102399E-15</v>
      </c>
      <c r="BE897">
        <v>0.49674009868455699</v>
      </c>
      <c r="BF897">
        <v>0.39249274617610003</v>
      </c>
      <c r="BG897">
        <v>499.62524612753498</v>
      </c>
      <c r="BH897">
        <v>0.184003868263655</v>
      </c>
      <c r="BI897">
        <v>527.244553125018</v>
      </c>
      <c r="BJ897">
        <v>417.39696521177501</v>
      </c>
      <c r="BK897">
        <v>274.60000000000002</v>
      </c>
    </row>
    <row r="898" spans="1:63" x14ac:dyDescent="0.25">
      <c r="A898" t="s">
        <v>95</v>
      </c>
      <c r="B898">
        <v>896</v>
      </c>
      <c r="C898" t="s">
        <v>110</v>
      </c>
      <c r="D898">
        <v>0</v>
      </c>
      <c r="E898">
        <v>0</v>
      </c>
      <c r="F898">
        <v>0</v>
      </c>
      <c r="G898">
        <v>0</v>
      </c>
      <c r="H898">
        <v>294.2</v>
      </c>
      <c r="I898">
        <v>0</v>
      </c>
      <c r="J898">
        <v>-186.65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f t="shared" si="300"/>
        <v>1</v>
      </c>
      <c r="W898" t="s">
        <v>20</v>
      </c>
      <c r="X898" t="s">
        <v>42</v>
      </c>
      <c r="Y898" t="s">
        <v>41</v>
      </c>
      <c r="Z898">
        <v>706.1</v>
      </c>
      <c r="AA898">
        <v>539</v>
      </c>
      <c r="AB898">
        <v>342.09130391707498</v>
      </c>
      <c r="AC898">
        <v>540.52331464941096</v>
      </c>
      <c r="AD898">
        <v>0</v>
      </c>
      <c r="AE898">
        <v>0</v>
      </c>
      <c r="AF898">
        <v>0</v>
      </c>
      <c r="AG898">
        <v>230.021350091551</v>
      </c>
      <c r="AH898">
        <v>430.31817266245798</v>
      </c>
      <c r="AI898">
        <v>100000</v>
      </c>
      <c r="AJ898">
        <f t="shared" si="301"/>
        <v>0.74058000000000002</v>
      </c>
      <c r="AK898">
        <f t="shared" si="302"/>
        <v>0.34002458299564819</v>
      </c>
      <c r="AL898">
        <v>0.91588250000000004</v>
      </c>
      <c r="AM898">
        <v>0.80893680000000001</v>
      </c>
      <c r="AN898">
        <f t="shared" si="303"/>
        <v>323.28728323273094</v>
      </c>
      <c r="AO898">
        <f t="shared" si="304"/>
        <v>294.2</v>
      </c>
      <c r="AP898">
        <f t="shared" si="305"/>
        <v>617.48728323273099</v>
      </c>
      <c r="AQ898">
        <f t="shared" si="306"/>
        <v>594.00429291456101</v>
      </c>
      <c r="AR898">
        <v>212000</v>
      </c>
      <c r="AS898">
        <v>0.28999999999999998</v>
      </c>
      <c r="AT898">
        <f t="shared" si="307"/>
        <v>357.99178986548787</v>
      </c>
      <c r="AU898">
        <f t="shared" si="308"/>
        <v>341.64447063532498</v>
      </c>
      <c r="AV898">
        <f t="shared" si="309"/>
        <v>341.37283044338614</v>
      </c>
      <c r="AW898">
        <f t="shared" si="320"/>
        <v>382.38061013159205</v>
      </c>
      <c r="AX898">
        <f t="shared" si="310"/>
        <v>446.79501589327231</v>
      </c>
      <c r="AY898">
        <f t="shared" si="311"/>
        <v>785.10383446880496</v>
      </c>
      <c r="AZ898">
        <f t="shared" si="312"/>
        <v>711.81309502631518</v>
      </c>
      <c r="BA898">
        <f t="shared" si="313"/>
        <v>385.83093858857961</v>
      </c>
      <c r="BB898">
        <f t="shared" si="314"/>
        <v>354.77718423800371</v>
      </c>
      <c r="BC898">
        <f t="shared" ref="BC898:BC961" si="322">AN898/(1-((AO898/Z898)^2))</f>
        <v>391.200124067307</v>
      </c>
      <c r="BD898">
        <v>1.11897164300249E-15</v>
      </c>
      <c r="BE898">
        <v>0.56258970325222302</v>
      </c>
      <c r="BF898">
        <v>0.27741549378930802</v>
      </c>
      <c r="BG898">
        <v>420.04315736600199</v>
      </c>
      <c r="BH898">
        <v>0.184003868263655</v>
      </c>
      <c r="BI898">
        <v>437.11360937403902</v>
      </c>
      <c r="BJ898">
        <v>299.80429291456102</v>
      </c>
      <c r="BK898">
        <v>294.2</v>
      </c>
    </row>
    <row r="899" spans="1:63" x14ac:dyDescent="0.25">
      <c r="A899" t="s">
        <v>95</v>
      </c>
      <c r="B899">
        <v>897</v>
      </c>
      <c r="C899" t="s">
        <v>110</v>
      </c>
      <c r="D899">
        <v>0</v>
      </c>
      <c r="E899">
        <v>0</v>
      </c>
      <c r="F899">
        <v>0</v>
      </c>
      <c r="G899">
        <v>0</v>
      </c>
      <c r="H899">
        <v>441.3</v>
      </c>
      <c r="I899">
        <v>0</v>
      </c>
      <c r="J899">
        <v>-163.5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f t="shared" ref="V899:V962" si="323">IF(SUM(P899:U899)&gt;0,0,1)</f>
        <v>1</v>
      </c>
      <c r="W899" t="s">
        <v>20</v>
      </c>
      <c r="X899" t="s">
        <v>42</v>
      </c>
      <c r="Y899" t="s">
        <v>41</v>
      </c>
      <c r="Z899">
        <v>706.1</v>
      </c>
      <c r="AA899">
        <v>539</v>
      </c>
      <c r="AB899">
        <v>342.09130391707498</v>
      </c>
      <c r="AC899">
        <v>540.52331464941096</v>
      </c>
      <c r="AD899">
        <v>0</v>
      </c>
      <c r="AE899">
        <v>0</v>
      </c>
      <c r="AF899">
        <v>0</v>
      </c>
      <c r="AG899">
        <v>230.021350091551</v>
      </c>
      <c r="AH899">
        <v>430.31817266245798</v>
      </c>
      <c r="AI899">
        <v>100000</v>
      </c>
      <c r="AJ899">
        <f t="shared" ref="AJ899:AJ962" si="324">IF(Y899="S",((-0.0002*Z899)+0.8818),IF(Y899="CI",0.42,IF(Y899="A",0.473,0.45)))</f>
        <v>0.74058000000000002</v>
      </c>
      <c r="AK899">
        <f t="shared" ref="AK899:AK962" si="325">1-LOG((AC899/AB899),2)</f>
        <v>0.34002458299564819</v>
      </c>
      <c r="AL899">
        <v>0.795566</v>
      </c>
      <c r="AM899">
        <v>0.73164059999999997</v>
      </c>
      <c r="AN899">
        <f t="shared" ref="AN899:AN962" si="326">SQRT( 0.5* ((D899-E899)^2+(E899-F899)^2+(F899-D899)^2+(6*(J899^2+K899^2+L899^2))) )</f>
        <v>283.19030703751145</v>
      </c>
      <c r="AO899">
        <f t="shared" ref="AO899:AO962" si="327">SQRT( 0.5* ((G899-H899)^2+(H899-I899)^2+(I899-G899)^2+(6*(M899^2+N899^2+O899^2))) )</f>
        <v>441.3</v>
      </c>
      <c r="AP899">
        <f t="shared" ref="AP899:AP962" si="328">AN899+AO899</f>
        <v>724.49030703751146</v>
      </c>
      <c r="AQ899">
        <f t="shared" ref="AQ899:AQ962" si="329">BJ899+BK899</f>
        <v>703.91988690881703</v>
      </c>
      <c r="AR899">
        <v>212000</v>
      </c>
      <c r="AS899">
        <v>0.28999999999999998</v>
      </c>
      <c r="AT899">
        <f t="shared" ref="AT899:AT962" si="330">((BJ899+BK899)^(1-AJ899))*(BJ899^AJ899)</f>
        <v>339.1642892937864</v>
      </c>
      <c r="AU899">
        <f t="shared" ref="AU899:AU962" si="331">((BJ899+BK899)^(1-AM899))*(BJ899^AM899)</f>
        <v>342.16684943844928</v>
      </c>
      <c r="AV899">
        <f t="shared" ref="AV899:AV962" si="332">((AN899+AO899)^(1-AL899))*(AN899^AL899)</f>
        <v>343.14532959455431</v>
      </c>
      <c r="AW899">
        <f t="shared" si="320"/>
        <v>361.33485935564249</v>
      </c>
      <c r="AX899">
        <f t="shared" ref="AX899:AX962" si="333">SQRT((AN899+AO899)*AN899)</f>
        <v>452.95544206428718</v>
      </c>
      <c r="AY899">
        <f t="shared" ref="AY899:AY962" si="334">AN899*(1+AO899/Z899)/(1-AO899/Z899)</f>
        <v>1227.0867005092171</v>
      </c>
      <c r="AZ899">
        <f t="shared" ref="AZ899:AZ962" si="335">AN899/(1-AO899/AA899)</f>
        <v>1562.3293295109386</v>
      </c>
      <c r="BA899">
        <f t="shared" ref="BA899:BA962" si="336">AN899/((1-(AO899/AA899)^2)^0.5)</f>
        <v>493.21964510552459</v>
      </c>
      <c r="BB899">
        <f t="shared" ref="BB899:BB962" si="337">AN899/((1-(AO899/AA899)^4))</f>
        <v>514.27971853112285</v>
      </c>
      <c r="BC899">
        <f t="shared" si="322"/>
        <v>464.70568024609764</v>
      </c>
      <c r="BD899">
        <v>2.5548141549408601E-15</v>
      </c>
      <c r="BE899">
        <v>0.43568515947340902</v>
      </c>
      <c r="BF899">
        <v>0.41464606132075399</v>
      </c>
      <c r="BG899">
        <v>513.53178577377196</v>
      </c>
      <c r="BH899">
        <v>0.184003868263655</v>
      </c>
      <c r="BI899">
        <v>524.34953990634904</v>
      </c>
      <c r="BJ899">
        <v>262.61988690881702</v>
      </c>
      <c r="BK899">
        <v>441.3</v>
      </c>
    </row>
    <row r="900" spans="1:63" x14ac:dyDescent="0.25">
      <c r="A900" t="s">
        <v>95</v>
      </c>
      <c r="B900">
        <v>898</v>
      </c>
      <c r="C900" t="s">
        <v>109</v>
      </c>
      <c r="D900">
        <v>0</v>
      </c>
      <c r="E900">
        <v>0</v>
      </c>
      <c r="F900">
        <v>0</v>
      </c>
      <c r="G900">
        <v>0</v>
      </c>
      <c r="H900">
        <v>588.4</v>
      </c>
      <c r="I900">
        <v>0</v>
      </c>
      <c r="J900">
        <v>-155.26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f t="shared" si="323"/>
        <v>1</v>
      </c>
      <c r="W900" t="s">
        <v>20</v>
      </c>
      <c r="X900" t="s">
        <v>42</v>
      </c>
      <c r="Y900" t="s">
        <v>41</v>
      </c>
      <c r="Z900">
        <v>706.1</v>
      </c>
      <c r="AA900">
        <v>539</v>
      </c>
      <c r="AB900">
        <v>342.09130391707498</v>
      </c>
      <c r="AC900">
        <v>540.52331464941096</v>
      </c>
      <c r="AD900">
        <v>0</v>
      </c>
      <c r="AE900">
        <v>0</v>
      </c>
      <c r="AF900">
        <v>0</v>
      </c>
      <c r="AG900">
        <v>230.021350091551</v>
      </c>
      <c r="AH900">
        <v>430.31817266245798</v>
      </c>
      <c r="AI900">
        <v>100000</v>
      </c>
      <c r="AJ900">
        <f t="shared" si="324"/>
        <v>0.74058000000000002</v>
      </c>
      <c r="AK900">
        <f t="shared" si="325"/>
        <v>0.34002458299564819</v>
      </c>
      <c r="AL900">
        <v>0.79335489999999997</v>
      </c>
      <c r="AM900">
        <v>0.73973710000000004</v>
      </c>
      <c r="AN900">
        <f t="shared" si="326"/>
        <v>268.91820838314385</v>
      </c>
      <c r="AO900">
        <f t="shared" si="327"/>
        <v>588.4</v>
      </c>
      <c r="AP900">
        <f t="shared" si="328"/>
        <v>857.31820838314388</v>
      </c>
      <c r="AQ900">
        <f t="shared" si="329"/>
        <v>837.78448710374892</v>
      </c>
      <c r="AR900">
        <v>212000</v>
      </c>
      <c r="AS900">
        <v>0.28999999999999998</v>
      </c>
      <c r="AT900">
        <f t="shared" si="330"/>
        <v>341.50144923739742</v>
      </c>
      <c r="AU900">
        <f t="shared" si="331"/>
        <v>341.85043591135366</v>
      </c>
      <c r="AV900">
        <f t="shared" si="332"/>
        <v>341.72010399574276</v>
      </c>
      <c r="AW900">
        <f t="shared" si="320"/>
        <v>363.28197046054157</v>
      </c>
      <c r="AX900">
        <f t="shared" si="333"/>
        <v>480.15463822881253</v>
      </c>
      <c r="AY900">
        <f t="shared" si="334"/>
        <v>2957.6433368902262</v>
      </c>
      <c r="AZ900">
        <f t="shared" si="335"/>
        <v>-2934.1480631278282</v>
      </c>
      <c r="BA900" t="e">
        <f t="shared" si="336"/>
        <v>#NUM!</v>
      </c>
      <c r="BB900">
        <f t="shared" si="337"/>
        <v>-640.04599706271688</v>
      </c>
      <c r="BC900">
        <f t="shared" si="322"/>
        <v>879.9826601458193</v>
      </c>
      <c r="BD900">
        <v>6.2776091724200699E-15</v>
      </c>
      <c r="BE900">
        <v>0.33320230712231202</v>
      </c>
      <c r="BF900">
        <v>0.64214965787421296</v>
      </c>
      <c r="BG900">
        <v>639.06743181607999</v>
      </c>
      <c r="BH900">
        <v>0.184003868263655</v>
      </c>
      <c r="BI900">
        <v>646.94015395552594</v>
      </c>
      <c r="BJ900">
        <v>249.384487103749</v>
      </c>
      <c r="BK900">
        <v>588.4</v>
      </c>
    </row>
    <row r="901" spans="1:63" x14ac:dyDescent="0.25">
      <c r="A901" t="s">
        <v>95</v>
      </c>
      <c r="B901">
        <v>899</v>
      </c>
      <c r="C901" t="s">
        <v>110</v>
      </c>
      <c r="D901">
        <v>0</v>
      </c>
      <c r="E901">
        <v>363.76</v>
      </c>
      <c r="F901">
        <v>0</v>
      </c>
      <c r="G901">
        <v>0</v>
      </c>
      <c r="H901">
        <v>313.8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f t="shared" si="323"/>
        <v>1</v>
      </c>
      <c r="W901" t="s">
        <v>19</v>
      </c>
      <c r="X901" t="s">
        <v>43</v>
      </c>
      <c r="Y901" t="s">
        <v>41</v>
      </c>
      <c r="Z901">
        <v>902.2</v>
      </c>
      <c r="AA901">
        <v>706</v>
      </c>
      <c r="AB901">
        <v>430.67955980380901</v>
      </c>
      <c r="AC901">
        <v>683.68285859404</v>
      </c>
      <c r="AD901">
        <v>0</v>
      </c>
      <c r="AE901">
        <v>0</v>
      </c>
      <c r="AF901">
        <v>0</v>
      </c>
      <c r="AG901">
        <v>318.64892360058599</v>
      </c>
      <c r="AH901">
        <v>574.17474515951506</v>
      </c>
      <c r="AI901">
        <v>200000</v>
      </c>
      <c r="AJ901">
        <f t="shared" si="324"/>
        <v>0.70135999999999998</v>
      </c>
      <c r="AK901">
        <f t="shared" si="325"/>
        <v>0.33328760011754577</v>
      </c>
      <c r="AL901">
        <v>0.71776930000000005</v>
      </c>
      <c r="AM901">
        <v>0.72203046000000004</v>
      </c>
      <c r="AN901">
        <f t="shared" si="326"/>
        <v>363.76</v>
      </c>
      <c r="AO901">
        <f t="shared" si="327"/>
        <v>313.8</v>
      </c>
      <c r="AP901">
        <f t="shared" si="328"/>
        <v>677.56</v>
      </c>
      <c r="AQ901">
        <f t="shared" si="329"/>
        <v>677.55999999999904</v>
      </c>
      <c r="AR901">
        <v>210000</v>
      </c>
      <c r="AS901">
        <v>0.3</v>
      </c>
      <c r="AT901">
        <f t="shared" si="330"/>
        <v>438.01340915147091</v>
      </c>
      <c r="AU901">
        <f t="shared" si="331"/>
        <v>432.41787317884979</v>
      </c>
      <c r="AV901">
        <f t="shared" si="332"/>
        <v>433.56549866074516</v>
      </c>
      <c r="AW901">
        <f t="shared" si="320"/>
        <v>438.01340915147188</v>
      </c>
      <c r="AX901">
        <f t="shared" si="333"/>
        <v>496.45667041545528</v>
      </c>
      <c r="AY901">
        <f t="shared" si="334"/>
        <v>751.7541808293679</v>
      </c>
      <c r="AZ901">
        <f t="shared" si="335"/>
        <v>654.80509943906179</v>
      </c>
      <c r="BA901">
        <f t="shared" si="336"/>
        <v>406.07695493620383</v>
      </c>
      <c r="BB901">
        <f t="shared" si="337"/>
        <v>378.53399122494397</v>
      </c>
      <c r="BC901">
        <f t="shared" si="322"/>
        <v>413.8227359968156</v>
      </c>
      <c r="BD901">
        <v>0</v>
      </c>
      <c r="BE901">
        <v>0</v>
      </c>
      <c r="BF901">
        <v>0.728710402539682</v>
      </c>
      <c r="BG901">
        <v>677.56</v>
      </c>
      <c r="BH901">
        <v>0.29442044957587699</v>
      </c>
      <c r="BI901">
        <v>677.56</v>
      </c>
      <c r="BJ901">
        <v>363.75999999999902</v>
      </c>
      <c r="BK901">
        <v>313.8</v>
      </c>
    </row>
    <row r="902" spans="1:63" x14ac:dyDescent="0.25">
      <c r="A902" t="s">
        <v>95</v>
      </c>
      <c r="B902">
        <v>900</v>
      </c>
      <c r="C902" t="s">
        <v>110</v>
      </c>
      <c r="D902">
        <v>0</v>
      </c>
      <c r="E902">
        <v>309.32</v>
      </c>
      <c r="F902">
        <v>0</v>
      </c>
      <c r="G902">
        <v>0</v>
      </c>
      <c r="H902">
        <v>490.3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f t="shared" si="323"/>
        <v>1</v>
      </c>
      <c r="W902" t="s">
        <v>19</v>
      </c>
      <c r="X902" t="s">
        <v>43</v>
      </c>
      <c r="Y902" t="s">
        <v>41</v>
      </c>
      <c r="Z902">
        <v>902.2</v>
      </c>
      <c r="AA902">
        <v>706</v>
      </c>
      <c r="AB902">
        <v>430.67955980380901</v>
      </c>
      <c r="AC902">
        <v>683.68285859404</v>
      </c>
      <c r="AD902">
        <v>0</v>
      </c>
      <c r="AE902">
        <v>0</v>
      </c>
      <c r="AF902">
        <v>0</v>
      </c>
      <c r="AG902">
        <v>318.64892360058599</v>
      </c>
      <c r="AH902">
        <v>574.17474515951506</v>
      </c>
      <c r="AI902">
        <v>200000</v>
      </c>
      <c r="AJ902">
        <f t="shared" si="324"/>
        <v>0.70135999999999998</v>
      </c>
      <c r="AK902">
        <f t="shared" si="325"/>
        <v>0.33328760011754577</v>
      </c>
      <c r="AL902">
        <v>0.65241490000000002</v>
      </c>
      <c r="AM902">
        <v>0.65129870000000001</v>
      </c>
      <c r="AN902">
        <f t="shared" si="326"/>
        <v>309.32</v>
      </c>
      <c r="AO902">
        <f t="shared" si="327"/>
        <v>490.3</v>
      </c>
      <c r="AP902">
        <f t="shared" si="328"/>
        <v>799.62</v>
      </c>
      <c r="AQ902">
        <f t="shared" si="329"/>
        <v>799.61999999999898</v>
      </c>
      <c r="AR902">
        <v>210000</v>
      </c>
      <c r="AS902">
        <v>0.3</v>
      </c>
      <c r="AT902">
        <f t="shared" si="330"/>
        <v>410.76149761737759</v>
      </c>
      <c r="AU902">
        <f t="shared" si="331"/>
        <v>430.76339952330733</v>
      </c>
      <c r="AV902">
        <f t="shared" si="332"/>
        <v>430.30697955943469</v>
      </c>
      <c r="AW902">
        <f t="shared" si="320"/>
        <v>410.76149761737884</v>
      </c>
      <c r="AX902">
        <f t="shared" si="333"/>
        <v>497.33133663584886</v>
      </c>
      <c r="AY902">
        <f t="shared" si="334"/>
        <v>1045.7103665938334</v>
      </c>
      <c r="AZ902">
        <f t="shared" si="335"/>
        <v>1012.4242929995365</v>
      </c>
      <c r="BA902">
        <f t="shared" si="336"/>
        <v>429.90013217099397</v>
      </c>
      <c r="BB902">
        <f t="shared" si="337"/>
        <v>403.08068082038073</v>
      </c>
      <c r="BC902">
        <f t="shared" si="322"/>
        <v>438.96172234863786</v>
      </c>
      <c r="BD902">
        <v>0</v>
      </c>
      <c r="BE902">
        <v>0</v>
      </c>
      <c r="BF902">
        <v>1.01490816571428</v>
      </c>
      <c r="BG902">
        <v>799.61999999999898</v>
      </c>
      <c r="BH902">
        <v>0.29442044957587699</v>
      </c>
      <c r="BI902">
        <v>799.62</v>
      </c>
      <c r="BJ902">
        <v>309.31999999999903</v>
      </c>
      <c r="BK902">
        <v>490.3</v>
      </c>
    </row>
    <row r="903" spans="1:63" x14ac:dyDescent="0.25">
      <c r="A903" t="s">
        <v>95</v>
      </c>
      <c r="B903">
        <v>901</v>
      </c>
      <c r="C903" t="s">
        <v>110</v>
      </c>
      <c r="D903">
        <v>0</v>
      </c>
      <c r="E903">
        <v>413.61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-107.9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f t="shared" si="323"/>
        <v>1</v>
      </c>
      <c r="W903" t="s">
        <v>18</v>
      </c>
      <c r="X903" t="s">
        <v>43</v>
      </c>
      <c r="Y903" t="s">
        <v>41</v>
      </c>
      <c r="Z903">
        <v>902.2</v>
      </c>
      <c r="AA903">
        <v>706</v>
      </c>
      <c r="AB903">
        <v>430.67955980380901</v>
      </c>
      <c r="AC903">
        <v>683.68285859404</v>
      </c>
      <c r="AD903">
        <v>0</v>
      </c>
      <c r="AE903">
        <v>0</v>
      </c>
      <c r="AF903">
        <v>0</v>
      </c>
      <c r="AG903">
        <v>318.64892360058599</v>
      </c>
      <c r="AH903">
        <v>574.17474515951506</v>
      </c>
      <c r="AI903">
        <v>200000</v>
      </c>
      <c r="AJ903">
        <f t="shared" si="324"/>
        <v>0.70135999999999998</v>
      </c>
      <c r="AK903">
        <f t="shared" si="325"/>
        <v>0.33328760011754577</v>
      </c>
      <c r="AL903">
        <v>0.88239086</v>
      </c>
      <c r="AM903">
        <v>0.9024181</v>
      </c>
      <c r="AN903">
        <f t="shared" si="326"/>
        <v>413.61</v>
      </c>
      <c r="AO903">
        <f t="shared" si="327"/>
        <v>186.88828213668188</v>
      </c>
      <c r="AP903">
        <f t="shared" si="328"/>
        <v>600.49828213668184</v>
      </c>
      <c r="AQ903">
        <f t="shared" si="329"/>
        <v>587.59352220828202</v>
      </c>
      <c r="AR903">
        <v>210000</v>
      </c>
      <c r="AS903">
        <v>0.3</v>
      </c>
      <c r="AT903">
        <f t="shared" si="330"/>
        <v>459.33489576134826</v>
      </c>
      <c r="AU903">
        <f t="shared" si="331"/>
        <v>428.02673947675777</v>
      </c>
      <c r="AV903">
        <f t="shared" si="332"/>
        <v>432.14987247162946</v>
      </c>
      <c r="AW903">
        <f t="shared" si="320"/>
        <v>462.32463962834203</v>
      </c>
      <c r="AX903">
        <f t="shared" si="333"/>
        <v>498.36943573472979</v>
      </c>
      <c r="AY903">
        <f t="shared" si="334"/>
        <v>629.73636964888442</v>
      </c>
      <c r="AZ903">
        <f t="shared" si="335"/>
        <v>562.51602487787761</v>
      </c>
      <c r="BA903">
        <f t="shared" si="336"/>
        <v>428.91057435612959</v>
      </c>
      <c r="BB903">
        <f t="shared" si="337"/>
        <v>415.65097784534146</v>
      </c>
      <c r="BC903">
        <f t="shared" si="322"/>
        <v>432.15371523898574</v>
      </c>
      <c r="BD903">
        <v>1.1901995786228399E-16</v>
      </c>
      <c r="BE903">
        <v>0.35362661626063302</v>
      </c>
      <c r="BF903">
        <v>0.31959285412698402</v>
      </c>
      <c r="BG903">
        <v>448.71315793054202</v>
      </c>
      <c r="BH903">
        <v>0.29442044957587699</v>
      </c>
      <c r="BI903">
        <v>453.87273778009597</v>
      </c>
      <c r="BJ903">
        <v>413.61</v>
      </c>
      <c r="BK903">
        <v>173.98352220828201</v>
      </c>
    </row>
    <row r="904" spans="1:63" x14ac:dyDescent="0.25">
      <c r="A904" t="s">
        <v>95</v>
      </c>
      <c r="B904">
        <v>902</v>
      </c>
      <c r="C904" t="s">
        <v>110</v>
      </c>
      <c r="D904">
        <v>0</v>
      </c>
      <c r="E904">
        <v>389.11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-215.7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f t="shared" si="323"/>
        <v>1</v>
      </c>
      <c r="W904" t="s">
        <v>18</v>
      </c>
      <c r="X904" t="s">
        <v>43</v>
      </c>
      <c r="Y904" t="s">
        <v>41</v>
      </c>
      <c r="Z904">
        <v>902.2</v>
      </c>
      <c r="AA904">
        <v>706</v>
      </c>
      <c r="AB904">
        <v>430.67955980380901</v>
      </c>
      <c r="AC904">
        <v>683.68285859404</v>
      </c>
      <c r="AD904">
        <v>0</v>
      </c>
      <c r="AE904">
        <v>0</v>
      </c>
      <c r="AF904">
        <v>0</v>
      </c>
      <c r="AG904">
        <v>318.64892360058599</v>
      </c>
      <c r="AH904">
        <v>574.17474515951506</v>
      </c>
      <c r="AI904">
        <v>200000</v>
      </c>
      <c r="AJ904">
        <f t="shared" si="324"/>
        <v>0.70135999999999998</v>
      </c>
      <c r="AK904">
        <f t="shared" si="325"/>
        <v>0.33328760011754577</v>
      </c>
      <c r="AL904">
        <v>0.85316800000000004</v>
      </c>
      <c r="AM904">
        <v>0.8425087</v>
      </c>
      <c r="AN904">
        <f t="shared" si="326"/>
        <v>389.11</v>
      </c>
      <c r="AO904">
        <f t="shared" si="327"/>
        <v>373.60335919260683</v>
      </c>
      <c r="AP904">
        <f t="shared" si="328"/>
        <v>762.71335919260684</v>
      </c>
      <c r="AQ904">
        <f t="shared" si="329"/>
        <v>736.91579926159898</v>
      </c>
      <c r="AR904">
        <v>210000</v>
      </c>
      <c r="AS904">
        <v>0.3</v>
      </c>
      <c r="AT904">
        <f t="shared" si="330"/>
        <v>470.86764008322893</v>
      </c>
      <c r="AU904">
        <f t="shared" si="331"/>
        <v>430.2807249582047</v>
      </c>
      <c r="AV904">
        <f t="shared" si="332"/>
        <v>429.52630392821078</v>
      </c>
      <c r="AW904">
        <f t="shared" si="320"/>
        <v>475.73112629857638</v>
      </c>
      <c r="AX904">
        <f t="shared" si="333"/>
        <v>544.77462789252149</v>
      </c>
      <c r="AY904">
        <f t="shared" si="334"/>
        <v>939.14301902709326</v>
      </c>
      <c r="AZ904">
        <f t="shared" si="335"/>
        <v>826.45738937891781</v>
      </c>
      <c r="BA904">
        <f t="shared" si="336"/>
        <v>458.58164362213387</v>
      </c>
      <c r="BB904">
        <f t="shared" si="337"/>
        <v>422.22032315382296</v>
      </c>
      <c r="BC904">
        <f t="shared" si="322"/>
        <v>469.6452102636805</v>
      </c>
      <c r="BD904">
        <v>2.5302790867065501E-16</v>
      </c>
      <c r="BE904">
        <v>0.61063025553171302</v>
      </c>
      <c r="BF904">
        <v>0.432342009682539</v>
      </c>
      <c r="BG904">
        <v>521.896029971487</v>
      </c>
      <c r="BH904">
        <v>0.29442044957587699</v>
      </c>
      <c r="BI904">
        <v>539.43123945503896</v>
      </c>
      <c r="BJ904">
        <v>389.11</v>
      </c>
      <c r="BK904">
        <v>347.80579926159902</v>
      </c>
    </row>
    <row r="905" spans="1:63" x14ac:dyDescent="0.25">
      <c r="A905" t="s">
        <v>95</v>
      </c>
      <c r="B905">
        <v>903</v>
      </c>
      <c r="C905" t="s">
        <v>110</v>
      </c>
      <c r="D905">
        <v>0</v>
      </c>
      <c r="E905">
        <v>379.94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-323.60000000000002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f t="shared" si="323"/>
        <v>1</v>
      </c>
      <c r="W905" t="s">
        <v>18</v>
      </c>
      <c r="X905" t="s">
        <v>43</v>
      </c>
      <c r="Y905" t="s">
        <v>41</v>
      </c>
      <c r="Z905">
        <v>902.2</v>
      </c>
      <c r="AA905">
        <v>706</v>
      </c>
      <c r="AB905">
        <v>430.67955980380901</v>
      </c>
      <c r="AC905">
        <v>683.68285859404</v>
      </c>
      <c r="AD905">
        <v>0</v>
      </c>
      <c r="AE905">
        <v>0</v>
      </c>
      <c r="AF905">
        <v>0</v>
      </c>
      <c r="AG905">
        <v>318.64892360058599</v>
      </c>
      <c r="AH905">
        <v>574.17474515951506</v>
      </c>
      <c r="AI905">
        <v>200000</v>
      </c>
      <c r="AJ905">
        <f t="shared" si="324"/>
        <v>0.70135999999999998</v>
      </c>
      <c r="AK905">
        <f t="shared" si="325"/>
        <v>0.33328760011754577</v>
      </c>
      <c r="AL905">
        <v>0.86202089999999998</v>
      </c>
      <c r="AM905">
        <v>0.85586209999999996</v>
      </c>
      <c r="AN905">
        <f t="shared" si="326"/>
        <v>379.94</v>
      </c>
      <c r="AO905">
        <f t="shared" si="327"/>
        <v>560.49164132928877</v>
      </c>
      <c r="AP905">
        <f t="shared" si="328"/>
        <v>940.43164132928882</v>
      </c>
      <c r="AQ905">
        <f t="shared" si="329"/>
        <v>901.72932146988205</v>
      </c>
      <c r="AR905">
        <v>210000</v>
      </c>
      <c r="AS905">
        <v>0.3</v>
      </c>
      <c r="AT905">
        <f t="shared" si="330"/>
        <v>491.82758045090912</v>
      </c>
      <c r="AU905">
        <f t="shared" si="331"/>
        <v>430.34700978699328</v>
      </c>
      <c r="AV905">
        <f t="shared" si="332"/>
        <v>430.55166939643385</v>
      </c>
      <c r="AW905">
        <f t="shared" si="320"/>
        <v>498.03902024142593</v>
      </c>
      <c r="AX905">
        <f t="shared" si="333"/>
        <v>597.75212070443547</v>
      </c>
      <c r="AY905">
        <f t="shared" si="334"/>
        <v>1626.3431903408205</v>
      </c>
      <c r="AZ905">
        <f t="shared" si="335"/>
        <v>1843.4517607818525</v>
      </c>
      <c r="BA905">
        <f t="shared" si="336"/>
        <v>624.84828843995672</v>
      </c>
      <c r="BB905">
        <f t="shared" si="337"/>
        <v>630.33837370563583</v>
      </c>
      <c r="BC905">
        <f t="shared" si="322"/>
        <v>618.7458255659767</v>
      </c>
      <c r="BD905">
        <v>5.1826967175258496E-16</v>
      </c>
      <c r="BE905">
        <v>0.74620862795088605</v>
      </c>
      <c r="BF905">
        <v>0.66129920571428502</v>
      </c>
      <c r="BG905">
        <v>645.45991324016404</v>
      </c>
      <c r="BH905">
        <v>0.29442044957587699</v>
      </c>
      <c r="BI905">
        <v>677.13018216588102</v>
      </c>
      <c r="BJ905">
        <v>379.94</v>
      </c>
      <c r="BK905">
        <v>521.789321469882</v>
      </c>
    </row>
    <row r="906" spans="1:63" x14ac:dyDescent="0.25">
      <c r="A906" t="s">
        <v>95</v>
      </c>
      <c r="B906">
        <v>904</v>
      </c>
      <c r="C906" t="s">
        <v>109</v>
      </c>
      <c r="D906">
        <v>0</v>
      </c>
      <c r="E906">
        <v>363.4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-431.5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f t="shared" si="323"/>
        <v>1</v>
      </c>
      <c r="W906" t="s">
        <v>18</v>
      </c>
      <c r="X906" t="s">
        <v>43</v>
      </c>
      <c r="Y906" t="s">
        <v>41</v>
      </c>
      <c r="Z906">
        <v>902.2</v>
      </c>
      <c r="AA906">
        <v>706</v>
      </c>
      <c r="AB906">
        <v>430.67955980380901</v>
      </c>
      <c r="AC906">
        <v>683.68285859404</v>
      </c>
      <c r="AD906">
        <v>0</v>
      </c>
      <c r="AE906">
        <v>0</v>
      </c>
      <c r="AF906">
        <v>0</v>
      </c>
      <c r="AG906">
        <v>318.64892360058599</v>
      </c>
      <c r="AH906">
        <v>574.17474515951506</v>
      </c>
      <c r="AI906">
        <v>200000</v>
      </c>
      <c r="AJ906">
        <f t="shared" si="324"/>
        <v>0.70135999999999998</v>
      </c>
      <c r="AK906">
        <f t="shared" si="325"/>
        <v>0.33328760011754577</v>
      </c>
      <c r="AL906">
        <v>0.84730950000000005</v>
      </c>
      <c r="AM906">
        <v>0.84129005999999995</v>
      </c>
      <c r="AN906">
        <f t="shared" si="326"/>
        <v>363.4</v>
      </c>
      <c r="AO906">
        <f t="shared" si="327"/>
        <v>747.37992346597059</v>
      </c>
      <c r="AP906">
        <f t="shared" si="328"/>
        <v>1110.7799234659706</v>
      </c>
      <c r="AQ906">
        <f t="shared" si="329"/>
        <v>1059.1728436781641</v>
      </c>
      <c r="AR906">
        <v>210000</v>
      </c>
      <c r="AS906">
        <v>0.3</v>
      </c>
      <c r="AT906">
        <f t="shared" si="330"/>
        <v>500.18154749159748</v>
      </c>
      <c r="AU906">
        <f t="shared" si="331"/>
        <v>430.64428754670604</v>
      </c>
      <c r="AV906">
        <f t="shared" si="332"/>
        <v>430.99966670921071</v>
      </c>
      <c r="AW906">
        <f t="shared" si="320"/>
        <v>507.33861846721544</v>
      </c>
      <c r="AX906">
        <f t="shared" si="333"/>
        <v>635.34040024819274</v>
      </c>
      <c r="AY906">
        <f t="shared" si="334"/>
        <v>3871.9612960259246</v>
      </c>
      <c r="AZ906">
        <f t="shared" si="335"/>
        <v>-6200.1177989366397</v>
      </c>
      <c r="BA906" t="e">
        <f t="shared" si="336"/>
        <v>#NUM!</v>
      </c>
      <c r="BB906">
        <f t="shared" si="337"/>
        <v>-1420.2168516258951</v>
      </c>
      <c r="BC906">
        <f t="shared" si="322"/>
        <v>1158.2169820683491</v>
      </c>
      <c r="BD906">
        <v>5.4185850051094399E-16</v>
      </c>
      <c r="BE906">
        <v>0.81394486287852996</v>
      </c>
      <c r="BF906">
        <v>0.97803080952380905</v>
      </c>
      <c r="BG906">
        <v>784.95822181820597</v>
      </c>
      <c r="BH906">
        <v>0.29442044957587699</v>
      </c>
      <c r="BI906">
        <v>831.04531164070704</v>
      </c>
      <c r="BJ906">
        <v>363.4</v>
      </c>
      <c r="BK906">
        <v>695.77284367816401</v>
      </c>
    </row>
    <row r="907" spans="1:63" x14ac:dyDescent="0.25">
      <c r="A907" t="s">
        <v>95</v>
      </c>
      <c r="B907">
        <v>905</v>
      </c>
      <c r="C907" t="s">
        <v>109</v>
      </c>
      <c r="D907">
        <v>0</v>
      </c>
      <c r="E907">
        <v>353.15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-647.20000000000005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f t="shared" si="323"/>
        <v>1</v>
      </c>
      <c r="W907" t="s">
        <v>18</v>
      </c>
      <c r="X907" t="s">
        <v>43</v>
      </c>
      <c r="Y907" t="s">
        <v>41</v>
      </c>
      <c r="Z907">
        <v>902.2</v>
      </c>
      <c r="AA907">
        <v>706</v>
      </c>
      <c r="AB907">
        <v>430.67955980380901</v>
      </c>
      <c r="AC907">
        <v>683.68285859404</v>
      </c>
      <c r="AD907">
        <v>0</v>
      </c>
      <c r="AE907">
        <v>0</v>
      </c>
      <c r="AF907">
        <v>0</v>
      </c>
      <c r="AG907">
        <v>318.64892360058599</v>
      </c>
      <c r="AH907">
        <v>574.17474515951506</v>
      </c>
      <c r="AI907">
        <v>200000</v>
      </c>
      <c r="AJ907">
        <f t="shared" si="324"/>
        <v>0.70135999999999998</v>
      </c>
      <c r="AK907">
        <f t="shared" si="325"/>
        <v>0.33328760011754577</v>
      </c>
      <c r="AL907">
        <v>0.86172870000000001</v>
      </c>
      <c r="AM907">
        <v>0.85624999999999996</v>
      </c>
      <c r="AN907">
        <f t="shared" si="326"/>
        <v>353.15</v>
      </c>
      <c r="AO907">
        <f t="shared" si="327"/>
        <v>1120.9832826585775</v>
      </c>
      <c r="AP907">
        <f t="shared" si="328"/>
        <v>1474.1332826585776</v>
      </c>
      <c r="AQ907">
        <f t="shared" si="329"/>
        <v>1396.72864293976</v>
      </c>
      <c r="AR907">
        <v>210000</v>
      </c>
      <c r="AS907">
        <v>0.3</v>
      </c>
      <c r="AT907">
        <f t="shared" si="330"/>
        <v>532.46728705129817</v>
      </c>
      <c r="AU907">
        <f t="shared" si="331"/>
        <v>430.32832167437215</v>
      </c>
      <c r="AV907">
        <f t="shared" si="332"/>
        <v>430.29596533927787</v>
      </c>
      <c r="AW907">
        <f t="shared" si="320"/>
        <v>541.11364749708116</v>
      </c>
      <c r="AX907">
        <f t="shared" si="333"/>
        <v>721.51934746815812</v>
      </c>
      <c r="AY907">
        <f t="shared" si="334"/>
        <v>-3265.730212970022</v>
      </c>
      <c r="AZ907">
        <f t="shared" si="335"/>
        <v>-600.80468399284462</v>
      </c>
      <c r="BA907" t="e">
        <f t="shared" si="336"/>
        <v>#NUM!</v>
      </c>
      <c r="BB907">
        <f t="shared" si="337"/>
        <v>-65.936507395218328</v>
      </c>
      <c r="BC907">
        <f t="shared" si="322"/>
        <v>-649.40479952181306</v>
      </c>
      <c r="BD907">
        <v>0</v>
      </c>
      <c r="BE907">
        <v>0.85028539895544797</v>
      </c>
      <c r="BF907">
        <v>1.92662112142857</v>
      </c>
      <c r="BG907">
        <v>1101.7128965842201</v>
      </c>
      <c r="BH907">
        <v>0.29442044957587699</v>
      </c>
      <c r="BI907">
        <v>1175.2950448717099</v>
      </c>
      <c r="BJ907">
        <v>353.15</v>
      </c>
      <c r="BK907">
        <v>1043.5786429397599</v>
      </c>
    </row>
    <row r="908" spans="1:63" x14ac:dyDescent="0.25">
      <c r="A908" t="s">
        <v>95</v>
      </c>
      <c r="B908">
        <v>906</v>
      </c>
      <c r="C908" t="s">
        <v>110</v>
      </c>
      <c r="D908">
        <v>0</v>
      </c>
      <c r="E908">
        <v>336.39</v>
      </c>
      <c r="F908">
        <v>0</v>
      </c>
      <c r="G908">
        <v>0</v>
      </c>
      <c r="H908">
        <v>336.39</v>
      </c>
      <c r="I908">
        <v>0</v>
      </c>
      <c r="J908">
        <v>0</v>
      </c>
      <c r="K908">
        <v>0</v>
      </c>
      <c r="L908">
        <v>0</v>
      </c>
      <c r="M908">
        <v>-196.1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f t="shared" si="323"/>
        <v>1</v>
      </c>
      <c r="W908" t="s">
        <v>18</v>
      </c>
      <c r="X908" t="s">
        <v>43</v>
      </c>
      <c r="Y908" t="s">
        <v>41</v>
      </c>
      <c r="Z908">
        <v>902.2</v>
      </c>
      <c r="AA908">
        <v>706</v>
      </c>
      <c r="AB908">
        <v>430.67955980380901</v>
      </c>
      <c r="AC908">
        <v>683.68285859404</v>
      </c>
      <c r="AD908">
        <v>0</v>
      </c>
      <c r="AE908">
        <v>0</v>
      </c>
      <c r="AF908">
        <v>0</v>
      </c>
      <c r="AG908">
        <v>318.64892360058599</v>
      </c>
      <c r="AH908">
        <v>574.17474515951506</v>
      </c>
      <c r="AI908">
        <v>200000</v>
      </c>
      <c r="AJ908">
        <f t="shared" si="324"/>
        <v>0.70135999999999998</v>
      </c>
      <c r="AK908">
        <f t="shared" si="325"/>
        <v>0.33328760011754577</v>
      </c>
      <c r="AL908">
        <v>0.72086625999999998</v>
      </c>
      <c r="AM908">
        <v>0.71554830000000003</v>
      </c>
      <c r="AN908">
        <f t="shared" si="326"/>
        <v>336.39</v>
      </c>
      <c r="AO908">
        <f t="shared" si="327"/>
        <v>478.04169493884109</v>
      </c>
      <c r="AP908">
        <f t="shared" si="328"/>
        <v>814.43169493884102</v>
      </c>
      <c r="AQ908">
        <f t="shared" si="329"/>
        <v>798.06280415896197</v>
      </c>
      <c r="AR908">
        <v>210000</v>
      </c>
      <c r="AS908">
        <v>0.3</v>
      </c>
      <c r="AT908">
        <f t="shared" si="330"/>
        <v>435.4025928150354</v>
      </c>
      <c r="AU908">
        <f t="shared" si="331"/>
        <v>430.09822079973804</v>
      </c>
      <c r="AV908">
        <f t="shared" si="332"/>
        <v>430.55998780237792</v>
      </c>
      <c r="AW908">
        <f t="shared" si="320"/>
        <v>438.0506186626734</v>
      </c>
      <c r="AX908">
        <f t="shared" si="333"/>
        <v>523.41826282665829</v>
      </c>
      <c r="AY908">
        <f t="shared" si="334"/>
        <v>1094.6373045637524</v>
      </c>
      <c r="AZ908">
        <f t="shared" si="335"/>
        <v>1041.819204333369</v>
      </c>
      <c r="BA908">
        <f t="shared" si="336"/>
        <v>457.12668096436857</v>
      </c>
      <c r="BB908">
        <f t="shared" si="337"/>
        <v>425.92098021156852</v>
      </c>
      <c r="BC908">
        <f t="shared" si="322"/>
        <v>467.69809914872377</v>
      </c>
      <c r="BD908">
        <v>2.9268316401450302E-16</v>
      </c>
      <c r="BE908">
        <v>0.319473423868947</v>
      </c>
      <c r="BF908">
        <v>0.87716900698412603</v>
      </c>
      <c r="BG908">
        <v>743.38178239717399</v>
      </c>
      <c r="BH908">
        <v>0.29442044957587699</v>
      </c>
      <c r="BI908">
        <v>753.65679085376701</v>
      </c>
      <c r="BJ908">
        <v>336.39</v>
      </c>
      <c r="BK908">
        <v>461.67280415896198</v>
      </c>
    </row>
    <row r="909" spans="1:63" x14ac:dyDescent="0.25">
      <c r="A909" t="s">
        <v>95</v>
      </c>
      <c r="B909">
        <v>907</v>
      </c>
      <c r="C909" t="s">
        <v>109</v>
      </c>
      <c r="D909">
        <v>0</v>
      </c>
      <c r="E909">
        <v>306.07</v>
      </c>
      <c r="F909">
        <v>0</v>
      </c>
      <c r="G909">
        <v>0</v>
      </c>
      <c r="H909">
        <v>306.07</v>
      </c>
      <c r="I909">
        <v>0</v>
      </c>
      <c r="J909">
        <v>0</v>
      </c>
      <c r="K909">
        <v>0</v>
      </c>
      <c r="L909">
        <v>0</v>
      </c>
      <c r="M909">
        <v>-490.3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f t="shared" si="323"/>
        <v>1</v>
      </c>
      <c r="W909" t="s">
        <v>18</v>
      </c>
      <c r="X909" t="s">
        <v>43</v>
      </c>
      <c r="Y909" t="s">
        <v>41</v>
      </c>
      <c r="Z909">
        <v>902.2</v>
      </c>
      <c r="AA909">
        <v>706</v>
      </c>
      <c r="AB909">
        <v>430.67955980380901</v>
      </c>
      <c r="AC909">
        <v>683.68285859404</v>
      </c>
      <c r="AD909">
        <v>0</v>
      </c>
      <c r="AE909">
        <v>0</v>
      </c>
      <c r="AF909">
        <v>0</v>
      </c>
      <c r="AG909">
        <v>318.64892360058599</v>
      </c>
      <c r="AH909">
        <v>574.17474515951506</v>
      </c>
      <c r="AI909">
        <v>200000</v>
      </c>
      <c r="AJ909">
        <f t="shared" si="324"/>
        <v>0.70135999999999998</v>
      </c>
      <c r="AK909">
        <f t="shared" si="325"/>
        <v>0.33328760011754577</v>
      </c>
      <c r="AL909">
        <v>0.75196534000000004</v>
      </c>
      <c r="AM909">
        <v>0.74274910000000005</v>
      </c>
      <c r="AN909">
        <f t="shared" si="326"/>
        <v>306.07</v>
      </c>
      <c r="AO909">
        <f t="shared" si="327"/>
        <v>902.69657964345913</v>
      </c>
      <c r="AP909">
        <f t="shared" si="328"/>
        <v>1208.7665796434592</v>
      </c>
      <c r="AQ909">
        <f t="shared" si="329"/>
        <v>1153.8338107987379</v>
      </c>
      <c r="AR909">
        <v>210000</v>
      </c>
      <c r="AS909">
        <v>0.3</v>
      </c>
      <c r="AT909">
        <f t="shared" si="330"/>
        <v>454.9186211713008</v>
      </c>
      <c r="AU909">
        <f t="shared" si="331"/>
        <v>430.60616633105354</v>
      </c>
      <c r="AV909">
        <f t="shared" si="332"/>
        <v>430.30740100351176</v>
      </c>
      <c r="AW909">
        <f t="shared" si="320"/>
        <v>461.28145846244399</v>
      </c>
      <c r="AX909">
        <f t="shared" si="333"/>
        <v>608.24928033781805</v>
      </c>
      <c r="AY909">
        <f t="shared" si="334"/>
        <v>-1112459.4078875433</v>
      </c>
      <c r="AZ909">
        <f t="shared" si="335"/>
        <v>-1098.5723310069038</v>
      </c>
      <c r="BA909" t="e">
        <f t="shared" si="336"/>
        <v>#NUM!</v>
      </c>
      <c r="BB909">
        <f t="shared" si="337"/>
        <v>-182.98084594859515</v>
      </c>
      <c r="BC909">
        <f t="shared" si="322"/>
        <v>-277961.83802408352</v>
      </c>
      <c r="BD909">
        <v>1.9300621990297402E-15</v>
      </c>
      <c r="BE909">
        <v>0.66555360422043597</v>
      </c>
      <c r="BF909">
        <v>1.5868889104761901</v>
      </c>
      <c r="BG909">
        <v>999.86999834978496</v>
      </c>
      <c r="BH909">
        <v>0.29442044957587699</v>
      </c>
      <c r="BI909">
        <v>1046.8513025258101</v>
      </c>
      <c r="BJ909">
        <v>306.07</v>
      </c>
      <c r="BK909">
        <v>847.76381079873795</v>
      </c>
    </row>
    <row r="910" spans="1:63" x14ac:dyDescent="0.25">
      <c r="A910" t="s">
        <v>95</v>
      </c>
      <c r="B910">
        <v>908</v>
      </c>
      <c r="C910" t="s">
        <v>110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-287.08999999999997</v>
      </c>
      <c r="K910">
        <v>0</v>
      </c>
      <c r="L910">
        <v>0</v>
      </c>
      <c r="M910">
        <v>-287.08999999999997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f t="shared" si="323"/>
        <v>1</v>
      </c>
      <c r="W910" t="s">
        <v>21</v>
      </c>
      <c r="X910" t="s">
        <v>43</v>
      </c>
      <c r="Y910" t="s">
        <v>41</v>
      </c>
      <c r="Z910">
        <v>902.2</v>
      </c>
      <c r="AA910">
        <v>706</v>
      </c>
      <c r="AB910">
        <v>430.67955980380901</v>
      </c>
      <c r="AC910">
        <v>683.68285859404</v>
      </c>
      <c r="AD910">
        <v>0</v>
      </c>
      <c r="AE910">
        <v>0</v>
      </c>
      <c r="AF910">
        <v>0</v>
      </c>
      <c r="AG910">
        <v>318.64892360058599</v>
      </c>
      <c r="AH910">
        <v>574.17474515951506</v>
      </c>
      <c r="AI910">
        <v>200000</v>
      </c>
      <c r="AJ910">
        <f t="shared" si="324"/>
        <v>0.70135999999999998</v>
      </c>
      <c r="AK910">
        <f t="shared" si="325"/>
        <v>0.33328760011754577</v>
      </c>
      <c r="AL910">
        <v>1.2069643999999999</v>
      </c>
      <c r="AM910">
        <v>1.1038357999999999</v>
      </c>
      <c r="AN910">
        <f t="shared" si="326"/>
        <v>497.25446634494892</v>
      </c>
      <c r="AO910">
        <f t="shared" si="327"/>
        <v>497.25446634494892</v>
      </c>
      <c r="AP910">
        <f t="shared" si="328"/>
        <v>994.50893268989785</v>
      </c>
      <c r="AQ910">
        <f t="shared" si="329"/>
        <v>925.83743078361204</v>
      </c>
      <c r="AR910">
        <v>210000</v>
      </c>
      <c r="AS910">
        <v>0.3</v>
      </c>
      <c r="AT910">
        <f t="shared" si="330"/>
        <v>569.38279135405071</v>
      </c>
      <c r="AU910">
        <f t="shared" si="331"/>
        <v>430.77158565833929</v>
      </c>
      <c r="AV910">
        <f t="shared" si="332"/>
        <v>430.8005015232759</v>
      </c>
      <c r="AW910">
        <f t="shared" si="320"/>
        <v>611.61522886609032</v>
      </c>
      <c r="AX910">
        <f t="shared" si="333"/>
        <v>703.22401025562249</v>
      </c>
      <c r="AY910">
        <f t="shared" si="334"/>
        <v>1718.4656355024667</v>
      </c>
      <c r="AZ910">
        <f t="shared" si="335"/>
        <v>1681.7684531620118</v>
      </c>
      <c r="BA910">
        <f t="shared" si="336"/>
        <v>700.48051064055778</v>
      </c>
      <c r="BB910">
        <f t="shared" si="337"/>
        <v>659.56840189770287</v>
      </c>
      <c r="BC910">
        <f t="shared" si="322"/>
        <v>714.21497589261435</v>
      </c>
      <c r="BD910">
        <v>0</v>
      </c>
      <c r="BE910">
        <v>2.4944984605609002E-16</v>
      </c>
      <c r="BF910">
        <v>1.3605951559364999</v>
      </c>
      <c r="BG910">
        <v>925.83743078361204</v>
      </c>
      <c r="BH910">
        <v>0.29442044957587699</v>
      </c>
      <c r="BI910">
        <v>994.50893268989705</v>
      </c>
      <c r="BJ910">
        <v>462.91871539180602</v>
      </c>
      <c r="BK910">
        <v>462.91871539180602</v>
      </c>
    </row>
    <row r="911" spans="1:63" x14ac:dyDescent="0.25">
      <c r="A911" t="s">
        <v>95</v>
      </c>
      <c r="B911">
        <v>909</v>
      </c>
      <c r="C911" t="s">
        <v>109</v>
      </c>
      <c r="D911">
        <v>0</v>
      </c>
      <c r="E911">
        <v>0</v>
      </c>
      <c r="F911">
        <v>0</v>
      </c>
      <c r="G911">
        <v>0</v>
      </c>
      <c r="H911">
        <v>-549.20000000000005</v>
      </c>
      <c r="I911">
        <v>0</v>
      </c>
      <c r="J911">
        <v>-398.15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f t="shared" si="323"/>
        <v>1</v>
      </c>
      <c r="W911" t="s">
        <v>20</v>
      </c>
      <c r="X911" t="s">
        <v>43</v>
      </c>
      <c r="Y911" t="s">
        <v>41</v>
      </c>
      <c r="Z911">
        <v>902.2</v>
      </c>
      <c r="AA911">
        <v>706</v>
      </c>
      <c r="AB911">
        <v>430.67955980380901</v>
      </c>
      <c r="AC911">
        <v>683.68285859404</v>
      </c>
      <c r="AD911">
        <v>0</v>
      </c>
      <c r="AE911">
        <v>0</v>
      </c>
      <c r="AF911">
        <v>0</v>
      </c>
      <c r="AG911">
        <v>318.64892360058599</v>
      </c>
      <c r="AH911">
        <v>574.17474515951506</v>
      </c>
      <c r="AI911">
        <v>200000</v>
      </c>
      <c r="AJ911">
        <f t="shared" si="324"/>
        <v>0.70135999999999998</v>
      </c>
      <c r="AK911">
        <f t="shared" si="325"/>
        <v>0.33328760011754577</v>
      </c>
      <c r="AL911">
        <v>1.8050816999999999</v>
      </c>
      <c r="AM911">
        <v>1.6485318</v>
      </c>
      <c r="AN911">
        <f t="shared" si="326"/>
        <v>689.61602903354844</v>
      </c>
      <c r="AO911">
        <f t="shared" si="327"/>
        <v>549.20000000000005</v>
      </c>
      <c r="AP911">
        <f t="shared" si="328"/>
        <v>1238.8160290335486</v>
      </c>
      <c r="AQ911">
        <f t="shared" si="329"/>
        <v>1191.1975844970129</v>
      </c>
      <c r="AR911">
        <v>210000</v>
      </c>
      <c r="AS911">
        <v>0.3</v>
      </c>
      <c r="AT911">
        <f t="shared" si="330"/>
        <v>772.15310912663801</v>
      </c>
      <c r="AU911">
        <f t="shared" si="331"/>
        <v>429.96664526159157</v>
      </c>
      <c r="AV911">
        <f t="shared" si="332"/>
        <v>430.32342781639863</v>
      </c>
      <c r="AW911">
        <f t="shared" si="320"/>
        <v>821.45013388831114</v>
      </c>
      <c r="AX911">
        <f t="shared" si="333"/>
        <v>924.28750432169363</v>
      </c>
      <c r="AY911">
        <f t="shared" si="334"/>
        <v>2835.4354236240579</v>
      </c>
      <c r="AZ911">
        <f t="shared" si="335"/>
        <v>3105.03135521483</v>
      </c>
      <c r="BA911">
        <f t="shared" si="336"/>
        <v>1097.4444689078837</v>
      </c>
      <c r="BB911">
        <f t="shared" si="337"/>
        <v>1088.0439257484506</v>
      </c>
      <c r="BC911">
        <f t="shared" si="322"/>
        <v>1095.5978436639425</v>
      </c>
      <c r="BD911">
        <v>0</v>
      </c>
      <c r="BE911">
        <v>0.49878689539155402</v>
      </c>
      <c r="BF911">
        <v>1.13298656904761</v>
      </c>
      <c r="BG911">
        <v>844.85592765867398</v>
      </c>
      <c r="BH911">
        <v>0.29442044957587699</v>
      </c>
      <c r="BI911">
        <v>881.58431672756001</v>
      </c>
      <c r="BJ911">
        <v>641.99758449701301</v>
      </c>
      <c r="BK911">
        <v>549.20000000000005</v>
      </c>
    </row>
    <row r="912" spans="1:63" x14ac:dyDescent="0.25">
      <c r="A912" t="s">
        <v>95</v>
      </c>
      <c r="B912">
        <v>910</v>
      </c>
      <c r="C912" t="s">
        <v>110</v>
      </c>
      <c r="D912">
        <v>0</v>
      </c>
      <c r="E912">
        <v>0</v>
      </c>
      <c r="F912">
        <v>0</v>
      </c>
      <c r="G912">
        <v>0</v>
      </c>
      <c r="H912">
        <v>-181.4</v>
      </c>
      <c r="I912">
        <v>0</v>
      </c>
      <c r="J912">
        <v>-325.47000000000003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f t="shared" si="323"/>
        <v>1</v>
      </c>
      <c r="W912" t="s">
        <v>20</v>
      </c>
      <c r="X912" t="s">
        <v>43</v>
      </c>
      <c r="Y912" t="s">
        <v>41</v>
      </c>
      <c r="Z912">
        <v>902.2</v>
      </c>
      <c r="AA912">
        <v>706</v>
      </c>
      <c r="AB912">
        <v>430.67955980380901</v>
      </c>
      <c r="AC912">
        <v>683.68285859404</v>
      </c>
      <c r="AD912">
        <v>0</v>
      </c>
      <c r="AE912">
        <v>0</v>
      </c>
      <c r="AF912">
        <v>0</v>
      </c>
      <c r="AG912">
        <v>318.64892360058599</v>
      </c>
      <c r="AH912">
        <v>574.17474515951506</v>
      </c>
      <c r="AI912">
        <v>200000</v>
      </c>
      <c r="AJ912">
        <f t="shared" si="324"/>
        <v>0.70135999999999998</v>
      </c>
      <c r="AK912">
        <f t="shared" si="325"/>
        <v>0.33328760011754577</v>
      </c>
      <c r="AL912">
        <v>1.9638149</v>
      </c>
      <c r="AM912">
        <v>1.6363668</v>
      </c>
      <c r="AN912">
        <f t="shared" si="326"/>
        <v>563.73057633944256</v>
      </c>
      <c r="AO912">
        <f t="shared" si="327"/>
        <v>181.4</v>
      </c>
      <c r="AP912">
        <f t="shared" si="328"/>
        <v>745.13057633944254</v>
      </c>
      <c r="AQ912">
        <f t="shared" si="329"/>
        <v>706.20460586774493</v>
      </c>
      <c r="AR912">
        <v>210000</v>
      </c>
      <c r="AS912">
        <v>0.3</v>
      </c>
      <c r="AT912">
        <f t="shared" si="330"/>
        <v>573.45872065096296</v>
      </c>
      <c r="AU912">
        <f t="shared" si="331"/>
        <v>434.45921778959814</v>
      </c>
      <c r="AV912">
        <f t="shared" si="332"/>
        <v>430.81916336790169</v>
      </c>
      <c r="AW912">
        <f t="shared" si="320"/>
        <v>612.710116009133</v>
      </c>
      <c r="AX912">
        <f t="shared" si="333"/>
        <v>648.11487349695574</v>
      </c>
      <c r="AY912">
        <f t="shared" si="334"/>
        <v>847.47288085657601</v>
      </c>
      <c r="AZ912">
        <f t="shared" si="335"/>
        <v>758.66143136798792</v>
      </c>
      <c r="BA912">
        <f t="shared" si="336"/>
        <v>583.31404975546388</v>
      </c>
      <c r="BB912">
        <f t="shared" si="337"/>
        <v>566.1983134836097</v>
      </c>
      <c r="BC912">
        <f t="shared" si="322"/>
        <v>587.48050898959389</v>
      </c>
      <c r="BD912">
        <v>5.3475501368896105E-16</v>
      </c>
      <c r="BE912">
        <v>0.47230334543288199</v>
      </c>
      <c r="BF912">
        <v>0.48940608625396798</v>
      </c>
      <c r="BG912">
        <v>555.27095578645196</v>
      </c>
      <c r="BH912">
        <v>0.29442044957587699</v>
      </c>
      <c r="BI912">
        <v>592.19770575374503</v>
      </c>
      <c r="BJ912">
        <v>524.80460586774495</v>
      </c>
      <c r="BK912">
        <v>181.4</v>
      </c>
    </row>
    <row r="913" spans="1:63" x14ac:dyDescent="0.25">
      <c r="A913" t="s">
        <v>95</v>
      </c>
      <c r="B913">
        <v>911</v>
      </c>
      <c r="C913" t="s">
        <v>110</v>
      </c>
      <c r="D913">
        <v>0</v>
      </c>
      <c r="E913">
        <v>0</v>
      </c>
      <c r="F913">
        <v>0</v>
      </c>
      <c r="G913">
        <v>0</v>
      </c>
      <c r="H913">
        <v>181.4</v>
      </c>
      <c r="I913">
        <v>0</v>
      </c>
      <c r="J913">
        <v>-319.89999999999998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f t="shared" si="323"/>
        <v>1</v>
      </c>
      <c r="W913" t="s">
        <v>20</v>
      </c>
      <c r="X913" t="s">
        <v>43</v>
      </c>
      <c r="Y913" t="s">
        <v>41</v>
      </c>
      <c r="Z913">
        <v>902.2</v>
      </c>
      <c r="AA913">
        <v>706</v>
      </c>
      <c r="AB913">
        <v>430.67955980380901</v>
      </c>
      <c r="AC913">
        <v>683.68285859404</v>
      </c>
      <c r="AD913">
        <v>0</v>
      </c>
      <c r="AE913">
        <v>0</v>
      </c>
      <c r="AF913">
        <v>0</v>
      </c>
      <c r="AG913">
        <v>318.64892360058599</v>
      </c>
      <c r="AH913">
        <v>574.17474515951506</v>
      </c>
      <c r="AI913">
        <v>200000</v>
      </c>
      <c r="AJ913">
        <f t="shared" si="324"/>
        <v>0.70135999999999998</v>
      </c>
      <c r="AK913">
        <f t="shared" si="325"/>
        <v>0.33328760011754577</v>
      </c>
      <c r="AL913">
        <v>1.8407994999999999</v>
      </c>
      <c r="AM913">
        <v>1.5707686000000001</v>
      </c>
      <c r="AN913">
        <f t="shared" si="326"/>
        <v>554.08305334128374</v>
      </c>
      <c r="AO913">
        <f t="shared" si="327"/>
        <v>181.4</v>
      </c>
      <c r="AP913">
        <f t="shared" si="328"/>
        <v>735.48305334128372</v>
      </c>
      <c r="AQ913">
        <f t="shared" si="329"/>
        <v>697.22325073614093</v>
      </c>
      <c r="AR913">
        <v>210000</v>
      </c>
      <c r="AS913">
        <v>0.3</v>
      </c>
      <c r="AT913">
        <f t="shared" si="330"/>
        <v>564.39637248123881</v>
      </c>
      <c r="AU913">
        <f t="shared" si="331"/>
        <v>434.31405774382483</v>
      </c>
      <c r="AV913">
        <f t="shared" si="332"/>
        <v>436.67504758471188</v>
      </c>
      <c r="AW913">
        <f t="shared" si="320"/>
        <v>602.98558681570194</v>
      </c>
      <c r="AX913">
        <f t="shared" si="333"/>
        <v>638.37191031256123</v>
      </c>
      <c r="AY913">
        <f t="shared" si="334"/>
        <v>832.96947364125288</v>
      </c>
      <c r="AZ913">
        <f t="shared" si="335"/>
        <v>745.67791776390834</v>
      </c>
      <c r="BA913">
        <f t="shared" si="336"/>
        <v>573.33138082395567</v>
      </c>
      <c r="BB913">
        <f t="shared" si="337"/>
        <v>556.50855834149593</v>
      </c>
      <c r="BC913">
        <f t="shared" si="322"/>
        <v>577.42653647270424</v>
      </c>
      <c r="BD913">
        <v>4.3525280226407301E-16</v>
      </c>
      <c r="BE913">
        <v>0.56698497893143296</v>
      </c>
      <c r="BF913">
        <v>0.47457077142857101</v>
      </c>
      <c r="BG913">
        <v>546.79025777714799</v>
      </c>
      <c r="BH913">
        <v>0.29442044957587699</v>
      </c>
      <c r="BI913">
        <v>583.02143185306602</v>
      </c>
      <c r="BJ913">
        <v>515.82325073614095</v>
      </c>
      <c r="BK913">
        <v>181.4</v>
      </c>
    </row>
    <row r="914" spans="1:63" x14ac:dyDescent="0.25">
      <c r="A914" t="s">
        <v>95</v>
      </c>
      <c r="B914">
        <v>912</v>
      </c>
      <c r="C914" t="s">
        <v>109</v>
      </c>
      <c r="D914">
        <v>0</v>
      </c>
      <c r="E914">
        <v>0</v>
      </c>
      <c r="F914">
        <v>0</v>
      </c>
      <c r="G914">
        <v>0</v>
      </c>
      <c r="H914">
        <v>353</v>
      </c>
      <c r="I914">
        <v>0</v>
      </c>
      <c r="J914">
        <v>-297.85000000000002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f t="shared" si="323"/>
        <v>1</v>
      </c>
      <c r="W914" t="s">
        <v>20</v>
      </c>
      <c r="X914" t="s">
        <v>43</v>
      </c>
      <c r="Y914" t="s">
        <v>41</v>
      </c>
      <c r="Z914">
        <v>902.2</v>
      </c>
      <c r="AA914">
        <v>706</v>
      </c>
      <c r="AB914">
        <v>430.67955980380901</v>
      </c>
      <c r="AC914">
        <v>683.68285859404</v>
      </c>
      <c r="AD914">
        <v>0</v>
      </c>
      <c r="AE914">
        <v>0</v>
      </c>
      <c r="AF914">
        <v>0</v>
      </c>
      <c r="AG914">
        <v>318.64892360058599</v>
      </c>
      <c r="AH914">
        <v>574.17474515951506</v>
      </c>
      <c r="AI914">
        <v>200000</v>
      </c>
      <c r="AJ914">
        <f t="shared" si="324"/>
        <v>0.70135999999999998</v>
      </c>
      <c r="AK914">
        <f t="shared" si="325"/>
        <v>0.33328760011754577</v>
      </c>
      <c r="AL914">
        <v>1.3529884000000001</v>
      </c>
      <c r="AM914">
        <v>1.2021048999999999</v>
      </c>
      <c r="AN914">
        <f t="shared" si="326"/>
        <v>515.89133303439019</v>
      </c>
      <c r="AO914">
        <f t="shared" si="327"/>
        <v>353</v>
      </c>
      <c r="AP914">
        <f t="shared" si="328"/>
        <v>868.89133303439019</v>
      </c>
      <c r="AQ914">
        <f t="shared" si="329"/>
        <v>833.26869406614401</v>
      </c>
      <c r="AR914">
        <v>210000</v>
      </c>
      <c r="AS914">
        <v>0.3</v>
      </c>
      <c r="AT914">
        <f t="shared" si="330"/>
        <v>566.1728838440265</v>
      </c>
      <c r="AU914">
        <f t="shared" si="331"/>
        <v>429.65554075506952</v>
      </c>
      <c r="AV914">
        <f t="shared" si="332"/>
        <v>429.17963363986985</v>
      </c>
      <c r="AW914">
        <f t="shared" si="320"/>
        <v>602.79895116983062</v>
      </c>
      <c r="AX914">
        <f t="shared" si="333"/>
        <v>669.5173694992086</v>
      </c>
      <c r="AY914">
        <f t="shared" si="334"/>
        <v>1179.0728354420364</v>
      </c>
      <c r="AZ914">
        <f t="shared" si="335"/>
        <v>1031.7826660687804</v>
      </c>
      <c r="BA914">
        <f t="shared" si="336"/>
        <v>595.70000000000016</v>
      </c>
      <c r="BB914">
        <f t="shared" si="337"/>
        <v>550.28408857001625</v>
      </c>
      <c r="BC914">
        <f t="shared" si="322"/>
        <v>609.14462746949982</v>
      </c>
      <c r="BD914">
        <v>0</v>
      </c>
      <c r="BE914">
        <v>0.58070176188213296</v>
      </c>
      <c r="BF914">
        <v>0.56391590238095202</v>
      </c>
      <c r="BG914">
        <v>596.04279921831096</v>
      </c>
      <c r="BH914">
        <v>0.29442044957587699</v>
      </c>
      <c r="BI914">
        <v>625.10228563011901</v>
      </c>
      <c r="BJ914">
        <v>480.26869406614401</v>
      </c>
      <c r="BK914">
        <v>353</v>
      </c>
    </row>
    <row r="915" spans="1:63" x14ac:dyDescent="0.25">
      <c r="A915" t="s">
        <v>95</v>
      </c>
      <c r="B915">
        <v>913</v>
      </c>
      <c r="C915" t="s">
        <v>109</v>
      </c>
      <c r="D915">
        <v>0</v>
      </c>
      <c r="E915">
        <v>0</v>
      </c>
      <c r="F915">
        <v>0</v>
      </c>
      <c r="G915">
        <v>0</v>
      </c>
      <c r="H915">
        <v>509.9</v>
      </c>
      <c r="I915">
        <v>0</v>
      </c>
      <c r="J915">
        <v>-257.55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f t="shared" si="323"/>
        <v>1</v>
      </c>
      <c r="W915" t="s">
        <v>20</v>
      </c>
      <c r="X915" t="s">
        <v>43</v>
      </c>
      <c r="Y915" t="s">
        <v>41</v>
      </c>
      <c r="Z915">
        <v>902.2</v>
      </c>
      <c r="AA915">
        <v>706</v>
      </c>
      <c r="AB915">
        <v>430.67955980380901</v>
      </c>
      <c r="AC915">
        <v>683.68285859404</v>
      </c>
      <c r="AD915">
        <v>0</v>
      </c>
      <c r="AE915">
        <v>0</v>
      </c>
      <c r="AF915">
        <v>0</v>
      </c>
      <c r="AG915">
        <v>318.64892360058599</v>
      </c>
      <c r="AH915">
        <v>574.17474515951506</v>
      </c>
      <c r="AI915">
        <v>200000</v>
      </c>
      <c r="AJ915">
        <f t="shared" si="324"/>
        <v>0.70135999999999998</v>
      </c>
      <c r="AK915">
        <f t="shared" si="325"/>
        <v>0.33328760011754577</v>
      </c>
      <c r="AL915">
        <v>1.0480375</v>
      </c>
      <c r="AM915">
        <v>0.95379820000000004</v>
      </c>
      <c r="AN915">
        <f t="shared" si="326"/>
        <v>446.08968548936434</v>
      </c>
      <c r="AO915">
        <f t="shared" si="327"/>
        <v>509.9</v>
      </c>
      <c r="AP915">
        <f t="shared" si="328"/>
        <v>955.98968548936432</v>
      </c>
      <c r="AQ915">
        <f t="shared" si="329"/>
        <v>925.18689661485701</v>
      </c>
      <c r="AR915">
        <v>210000</v>
      </c>
      <c r="AS915">
        <v>0.3</v>
      </c>
      <c r="AT915">
        <f t="shared" si="330"/>
        <v>527.52067222112919</v>
      </c>
      <c r="AU915">
        <f t="shared" si="331"/>
        <v>430.94412846929396</v>
      </c>
      <c r="AV915">
        <f t="shared" si="332"/>
        <v>430.05131374802426</v>
      </c>
      <c r="AW915">
        <f t="shared" si="320"/>
        <v>560.12026662871006</v>
      </c>
      <c r="AX915">
        <f t="shared" si="333"/>
        <v>653.03685817190046</v>
      </c>
      <c r="AY915">
        <f t="shared" si="334"/>
        <v>1605.7181873044385</v>
      </c>
      <c r="AZ915">
        <f t="shared" si="335"/>
        <v>1606.0138600484001</v>
      </c>
      <c r="BA915">
        <f t="shared" si="336"/>
        <v>644.96946854518944</v>
      </c>
      <c r="BB915">
        <f t="shared" si="337"/>
        <v>612.84088925577817</v>
      </c>
      <c r="BC915">
        <f t="shared" si="322"/>
        <v>655.4567887665778</v>
      </c>
      <c r="BD915">
        <v>1.3515567020411301E-15</v>
      </c>
      <c r="BE915">
        <v>0.52029421663419595</v>
      </c>
      <c r="BF915">
        <v>0.68644637539682496</v>
      </c>
      <c r="BG915">
        <v>657.61783468820204</v>
      </c>
      <c r="BH915">
        <v>0.29442044957587699</v>
      </c>
      <c r="BI915">
        <v>677.49097226457502</v>
      </c>
      <c r="BJ915">
        <v>415.28689661485799</v>
      </c>
      <c r="BK915">
        <v>509.89999999999901</v>
      </c>
    </row>
    <row r="916" spans="1:63" x14ac:dyDescent="0.25">
      <c r="A916" t="s">
        <v>95</v>
      </c>
      <c r="B916">
        <v>914</v>
      </c>
      <c r="C916" t="s">
        <v>109</v>
      </c>
      <c r="D916">
        <v>0</v>
      </c>
      <c r="E916">
        <v>0</v>
      </c>
      <c r="F916">
        <v>0</v>
      </c>
      <c r="G916">
        <v>0</v>
      </c>
      <c r="H916">
        <v>696.3</v>
      </c>
      <c r="I916">
        <v>0</v>
      </c>
      <c r="J916">
        <v>-210.94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f t="shared" si="323"/>
        <v>1</v>
      </c>
      <c r="W916" t="s">
        <v>20</v>
      </c>
      <c r="X916" t="s">
        <v>43</v>
      </c>
      <c r="Y916" t="s">
        <v>41</v>
      </c>
      <c r="Z916">
        <v>902.2</v>
      </c>
      <c r="AA916">
        <v>706</v>
      </c>
      <c r="AB916">
        <v>430.67955980380901</v>
      </c>
      <c r="AC916">
        <v>683.68285859404</v>
      </c>
      <c r="AD916">
        <v>0</v>
      </c>
      <c r="AE916">
        <v>0</v>
      </c>
      <c r="AF916">
        <v>0</v>
      </c>
      <c r="AG916">
        <v>318.64892360058599</v>
      </c>
      <c r="AH916">
        <v>574.17474515951506</v>
      </c>
      <c r="AI916">
        <v>200000</v>
      </c>
      <c r="AJ916">
        <f t="shared" si="324"/>
        <v>0.70135999999999998</v>
      </c>
      <c r="AK916">
        <f t="shared" si="325"/>
        <v>0.33328760011754577</v>
      </c>
      <c r="AL916">
        <v>0.84553230000000001</v>
      </c>
      <c r="AM916">
        <v>0.78867149999999997</v>
      </c>
      <c r="AN916">
        <f t="shared" si="326"/>
        <v>365.35879734857895</v>
      </c>
      <c r="AO916">
        <f t="shared" si="327"/>
        <v>696.3</v>
      </c>
      <c r="AP916">
        <f t="shared" si="328"/>
        <v>1061.6587973485789</v>
      </c>
      <c r="AQ916">
        <f t="shared" si="329"/>
        <v>1036.4305298852189</v>
      </c>
      <c r="AR916">
        <v>210000</v>
      </c>
      <c r="AS916">
        <v>0.3</v>
      </c>
      <c r="AT916">
        <f t="shared" si="330"/>
        <v>474.4122488538809</v>
      </c>
      <c r="AU916">
        <f t="shared" si="331"/>
        <v>430.43376493477575</v>
      </c>
      <c r="AV916">
        <f t="shared" si="332"/>
        <v>430.80338682135135</v>
      </c>
      <c r="AW916">
        <f t="shared" si="320"/>
        <v>502.42257641974032</v>
      </c>
      <c r="AX916">
        <f t="shared" si="333"/>
        <v>622.80525157854561</v>
      </c>
      <c r="AY916">
        <f t="shared" si="334"/>
        <v>2836.4547720335277</v>
      </c>
      <c r="AZ916">
        <f t="shared" si="335"/>
        <v>26592.093910113013</v>
      </c>
      <c r="BA916">
        <f t="shared" si="336"/>
        <v>2211.6578232391803</v>
      </c>
      <c r="BB916">
        <f t="shared" si="337"/>
        <v>6786.6125051956014</v>
      </c>
      <c r="BC916">
        <f t="shared" si="322"/>
        <v>903.55839921693359</v>
      </c>
      <c r="BD916">
        <v>0</v>
      </c>
      <c r="BE916">
        <v>0.37442285839678702</v>
      </c>
      <c r="BF916">
        <v>0.95321026565079303</v>
      </c>
      <c r="BG916">
        <v>774.93384708631697</v>
      </c>
      <c r="BH916">
        <v>0.29442044957587699</v>
      </c>
      <c r="BI916">
        <v>786.333733728879</v>
      </c>
      <c r="BJ916">
        <v>340.130529885219</v>
      </c>
      <c r="BK916">
        <v>696.3</v>
      </c>
    </row>
    <row r="917" spans="1:63" x14ac:dyDescent="0.25">
      <c r="A917" t="s">
        <v>95</v>
      </c>
      <c r="B917">
        <v>915</v>
      </c>
      <c r="C917" t="s">
        <v>110</v>
      </c>
      <c r="D917">
        <v>0</v>
      </c>
      <c r="E917">
        <v>341.84</v>
      </c>
      <c r="F917">
        <v>0</v>
      </c>
      <c r="G917">
        <v>0</v>
      </c>
      <c r="H917">
        <v>341.84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f t="shared" si="323"/>
        <v>1</v>
      </c>
      <c r="W917" t="s">
        <v>19</v>
      </c>
      <c r="X917" t="s">
        <v>43</v>
      </c>
      <c r="Y917" t="s">
        <v>41</v>
      </c>
      <c r="Z917">
        <v>902.2</v>
      </c>
      <c r="AA917">
        <v>706</v>
      </c>
      <c r="AB917">
        <v>430.67955980380901</v>
      </c>
      <c r="AC917">
        <v>683.68285859404</v>
      </c>
      <c r="AD917">
        <v>0</v>
      </c>
      <c r="AE917">
        <v>0</v>
      </c>
      <c r="AF917">
        <v>0</v>
      </c>
      <c r="AG917">
        <v>318.64892360058599</v>
      </c>
      <c r="AH917">
        <v>574.17474515951506</v>
      </c>
      <c r="AI917">
        <v>200000</v>
      </c>
      <c r="AJ917">
        <f t="shared" si="324"/>
        <v>0.70135999999999998</v>
      </c>
      <c r="AK917">
        <f t="shared" si="325"/>
        <v>0.33328760011754577</v>
      </c>
      <c r="AL917">
        <v>0.67359990000000003</v>
      </c>
      <c r="AM917">
        <v>0.66927550000000002</v>
      </c>
      <c r="AN917">
        <f t="shared" si="326"/>
        <v>341.84</v>
      </c>
      <c r="AO917">
        <f t="shared" si="327"/>
        <v>341.84</v>
      </c>
      <c r="AP917">
        <f t="shared" si="328"/>
        <v>683.68</v>
      </c>
      <c r="AQ917">
        <f t="shared" si="329"/>
        <v>683.68</v>
      </c>
      <c r="AR917">
        <v>210000</v>
      </c>
      <c r="AS917">
        <v>0.3</v>
      </c>
      <c r="AT917">
        <f t="shared" si="330"/>
        <v>420.45786209298279</v>
      </c>
      <c r="AU917">
        <f t="shared" si="331"/>
        <v>429.91329381005471</v>
      </c>
      <c r="AV917">
        <f t="shared" si="332"/>
        <v>428.62658145864748</v>
      </c>
      <c r="AW917">
        <f t="shared" si="320"/>
        <v>420.45786209298279</v>
      </c>
      <c r="AX917">
        <f t="shared" si="333"/>
        <v>483.43476416161877</v>
      </c>
      <c r="AY917">
        <f t="shared" si="334"/>
        <v>758.90968948533089</v>
      </c>
      <c r="AZ917">
        <f t="shared" si="335"/>
        <v>662.72803163444621</v>
      </c>
      <c r="BA917">
        <f t="shared" si="336"/>
        <v>390.69151029226077</v>
      </c>
      <c r="BB917">
        <f t="shared" si="337"/>
        <v>361.72139781939615</v>
      </c>
      <c r="BC917">
        <f t="shared" si="322"/>
        <v>399.14165535419494</v>
      </c>
      <c r="BD917">
        <v>0</v>
      </c>
      <c r="BE917">
        <v>0</v>
      </c>
      <c r="BF917">
        <v>0.74193387682539602</v>
      </c>
      <c r="BG917">
        <v>683.68</v>
      </c>
      <c r="BH917">
        <v>0.29442044957587699</v>
      </c>
      <c r="BI917">
        <v>683.68</v>
      </c>
      <c r="BJ917">
        <v>341.84</v>
      </c>
      <c r="BK917">
        <v>341.84</v>
      </c>
    </row>
    <row r="918" spans="1:63" x14ac:dyDescent="0.25">
      <c r="A918" t="s">
        <v>95</v>
      </c>
      <c r="B918">
        <v>916</v>
      </c>
      <c r="C918" t="s">
        <v>110</v>
      </c>
      <c r="D918">
        <v>0</v>
      </c>
      <c r="E918">
        <v>212</v>
      </c>
      <c r="F918">
        <v>0</v>
      </c>
      <c r="G918">
        <v>0</v>
      </c>
      <c r="H918">
        <v>0</v>
      </c>
      <c r="I918">
        <v>0</v>
      </c>
      <c r="J918">
        <v>-127.2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f t="shared" si="323"/>
        <v>1</v>
      </c>
      <c r="W918" t="s">
        <v>22</v>
      </c>
      <c r="X918" t="s">
        <v>44</v>
      </c>
      <c r="Y918" t="s">
        <v>45</v>
      </c>
      <c r="Z918">
        <v>750</v>
      </c>
      <c r="AA918">
        <v>416</v>
      </c>
      <c r="AB918" s="1">
        <f>AG918*SQRT(3)</f>
        <v>394.90758412570398</v>
      </c>
      <c r="AC918" s="6">
        <f>(2^(1-AJ918))*AB918</f>
        <v>590.32730541054741</v>
      </c>
      <c r="AD918">
        <v>276</v>
      </c>
      <c r="AE918">
        <v>0</v>
      </c>
      <c r="AF918">
        <v>0</v>
      </c>
      <c r="AG918">
        <v>228</v>
      </c>
      <c r="AH918" s="7">
        <f t="shared" ref="AH918:AH932" si="338">(2*AG918)/((AB918/AC918)+0.5)</f>
        <v>390.08907617046992</v>
      </c>
      <c r="AI918">
        <v>1000000</v>
      </c>
      <c r="AJ918">
        <f t="shared" si="324"/>
        <v>0.42</v>
      </c>
      <c r="AK918">
        <f t="shared" si="325"/>
        <v>0.41999999999999971</v>
      </c>
      <c r="AL918">
        <v>0.53647714999999996</v>
      </c>
      <c r="AM918">
        <v>0.33937883000000002</v>
      </c>
      <c r="AN918">
        <f t="shared" si="326"/>
        <v>305.7507481593463</v>
      </c>
      <c r="AO918">
        <f t="shared" si="327"/>
        <v>0</v>
      </c>
      <c r="AP918">
        <f t="shared" si="328"/>
        <v>305.7507481593463</v>
      </c>
      <c r="AQ918">
        <f t="shared" si="329"/>
        <v>293.60277927839797</v>
      </c>
      <c r="AR918">
        <v>169000</v>
      </c>
      <c r="AS918">
        <v>0.27500000000000002</v>
      </c>
      <c r="AT918">
        <f t="shared" si="330"/>
        <v>293.60277927839792</v>
      </c>
      <c r="AU918">
        <f t="shared" si="331"/>
        <v>293.60277927839792</v>
      </c>
      <c r="AV918">
        <f t="shared" si="332"/>
        <v>305.75074815934619</v>
      </c>
      <c r="AW918">
        <f t="shared" si="320"/>
        <v>305.75074815934619</v>
      </c>
      <c r="AX918">
        <f t="shared" si="333"/>
        <v>305.7507481593463</v>
      </c>
      <c r="AY918">
        <f t="shared" si="334"/>
        <v>305.7507481593463</v>
      </c>
      <c r="AZ918">
        <f t="shared" si="335"/>
        <v>305.7507481593463</v>
      </c>
      <c r="BA918">
        <f t="shared" si="336"/>
        <v>305.7507481593463</v>
      </c>
      <c r="BB918">
        <f t="shared" si="337"/>
        <v>305.7507481593463</v>
      </c>
      <c r="BC918">
        <f t="shared" si="322"/>
        <v>305.7507481593463</v>
      </c>
      <c r="BD918">
        <v>0</v>
      </c>
      <c r="BE918">
        <v>8.42016541746228E-17</v>
      </c>
      <c r="BF918">
        <v>0.17002483629191301</v>
      </c>
      <c r="BG918">
        <v>293.60277927839797</v>
      </c>
      <c r="BH918">
        <v>0.30759763313609401</v>
      </c>
      <c r="BI918">
        <v>305.75074815934602</v>
      </c>
      <c r="BJ918">
        <v>293.60277927839797</v>
      </c>
      <c r="BK918">
        <v>0</v>
      </c>
    </row>
    <row r="919" spans="1:63" x14ac:dyDescent="0.25">
      <c r="A919" t="s">
        <v>95</v>
      </c>
      <c r="B919">
        <v>917</v>
      </c>
      <c r="C919" t="s">
        <v>110</v>
      </c>
      <c r="D919">
        <v>0</v>
      </c>
      <c r="E919">
        <v>230</v>
      </c>
      <c r="F919">
        <v>0</v>
      </c>
      <c r="G919">
        <v>0</v>
      </c>
      <c r="H919">
        <v>0</v>
      </c>
      <c r="I919">
        <v>0</v>
      </c>
      <c r="J919">
        <v>-138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90</v>
      </c>
      <c r="T919">
        <v>0</v>
      </c>
      <c r="U919">
        <v>0</v>
      </c>
      <c r="V919">
        <f t="shared" si="323"/>
        <v>0</v>
      </c>
      <c r="W919" t="s">
        <v>22</v>
      </c>
      <c r="X919" t="s">
        <v>44</v>
      </c>
      <c r="Y919" t="s">
        <v>45</v>
      </c>
      <c r="Z919">
        <v>750</v>
      </c>
      <c r="AA919">
        <v>416</v>
      </c>
      <c r="AB919" s="1">
        <f>AG919*SQRT(3)</f>
        <v>394.90758412570398</v>
      </c>
      <c r="AC919" s="6">
        <f>(2^(1-AJ919))*AB919</f>
        <v>590.32730541054741</v>
      </c>
      <c r="AD919">
        <v>276</v>
      </c>
      <c r="AE919">
        <v>0</v>
      </c>
      <c r="AF919">
        <v>0</v>
      </c>
      <c r="AG919">
        <v>228</v>
      </c>
      <c r="AH919" s="7">
        <f t="shared" si="338"/>
        <v>390.08907617046992</v>
      </c>
      <c r="AI919">
        <v>1000000</v>
      </c>
      <c r="AJ919">
        <f t="shared" si="324"/>
        <v>0.42</v>
      </c>
      <c r="AK919">
        <f t="shared" si="325"/>
        <v>0.41999999999999971</v>
      </c>
      <c r="AL919">
        <v>0.84483439999999999</v>
      </c>
      <c r="AM919">
        <v>0.51852039999999999</v>
      </c>
      <c r="AN919">
        <f t="shared" si="326"/>
        <v>331.71071734268702</v>
      </c>
      <c r="AO919">
        <f t="shared" si="327"/>
        <v>0</v>
      </c>
      <c r="AP919">
        <f t="shared" si="328"/>
        <v>331.71071734268702</v>
      </c>
      <c r="AQ919">
        <f t="shared" si="329"/>
        <v>229.99999999999901</v>
      </c>
      <c r="AR919">
        <v>169000</v>
      </c>
      <c r="AS919">
        <v>0.27500000000000002</v>
      </c>
      <c r="AT919">
        <f t="shared" si="330"/>
        <v>229.99999999999901</v>
      </c>
      <c r="AU919">
        <f t="shared" si="331"/>
        <v>229.99999999999901</v>
      </c>
      <c r="AV919">
        <f t="shared" si="332"/>
        <v>331.71071734268685</v>
      </c>
      <c r="AW919">
        <f t="shared" si="320"/>
        <v>331.71071734268702</v>
      </c>
      <c r="AX919">
        <f t="shared" si="333"/>
        <v>331.71071734268702</v>
      </c>
      <c r="AY919">
        <f t="shared" si="334"/>
        <v>331.71071734268702</v>
      </c>
      <c r="AZ919">
        <f t="shared" si="335"/>
        <v>331.71071734268702</v>
      </c>
      <c r="BA919">
        <f t="shared" si="336"/>
        <v>331.71071734268702</v>
      </c>
      <c r="BB919">
        <f t="shared" si="337"/>
        <v>331.71071734268702</v>
      </c>
      <c r="BC919">
        <f t="shared" si="322"/>
        <v>331.71071734268702</v>
      </c>
      <c r="BD919">
        <v>0.88394233926522503</v>
      </c>
      <c r="BE919">
        <v>0.41828394902157001</v>
      </c>
      <c r="BF919">
        <v>0.104339250493096</v>
      </c>
      <c r="BG919">
        <v>229.99999999999901</v>
      </c>
      <c r="BH919">
        <v>0.30759763313609401</v>
      </c>
      <c r="BI919">
        <v>239.02301144450499</v>
      </c>
      <c r="BJ919">
        <v>229.99999999999901</v>
      </c>
      <c r="BK919">
        <v>0</v>
      </c>
    </row>
    <row r="920" spans="1:63" x14ac:dyDescent="0.25">
      <c r="A920" t="s">
        <v>95</v>
      </c>
      <c r="B920">
        <v>918</v>
      </c>
      <c r="C920" t="s">
        <v>109</v>
      </c>
      <c r="D920">
        <v>0</v>
      </c>
      <c r="E920">
        <v>503</v>
      </c>
      <c r="F920">
        <v>0</v>
      </c>
      <c r="G920">
        <v>0</v>
      </c>
      <c r="H920">
        <v>614.79999999999995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f t="shared" si="323"/>
        <v>1</v>
      </c>
      <c r="W920" t="s">
        <v>19</v>
      </c>
      <c r="X920" t="s">
        <v>46</v>
      </c>
      <c r="Y920" t="s">
        <v>41</v>
      </c>
      <c r="Z920">
        <v>2467</v>
      </c>
      <c r="AA920">
        <v>2115</v>
      </c>
      <c r="AB920">
        <v>866</v>
      </c>
      <c r="AC920">
        <v>1060</v>
      </c>
      <c r="AD920">
        <v>0</v>
      </c>
      <c r="AE920">
        <v>0</v>
      </c>
      <c r="AF920">
        <v>0</v>
      </c>
      <c r="AG920">
        <v>541</v>
      </c>
      <c r="AH920" s="7">
        <f t="shared" si="338"/>
        <v>821.57593123209176</v>
      </c>
      <c r="AI920">
        <v>10000000</v>
      </c>
      <c r="AJ920">
        <f t="shared" si="324"/>
        <v>0.38840000000000002</v>
      </c>
      <c r="AK920">
        <f t="shared" si="325"/>
        <v>0.70837466527616333</v>
      </c>
      <c r="AL920">
        <v>0.31963712</v>
      </c>
      <c r="AM920">
        <v>0.31951049999999998</v>
      </c>
      <c r="AN920">
        <f t="shared" si="326"/>
        <v>503</v>
      </c>
      <c r="AO920">
        <f t="shared" si="327"/>
        <v>614.79999999999995</v>
      </c>
      <c r="AP920">
        <f t="shared" si="328"/>
        <v>1117.8</v>
      </c>
      <c r="AQ920">
        <f t="shared" si="329"/>
        <v>1117.7999999999988</v>
      </c>
      <c r="AR920">
        <v>210000</v>
      </c>
      <c r="AS920">
        <v>0.3</v>
      </c>
      <c r="AT920">
        <f t="shared" si="330"/>
        <v>819.72558845984668</v>
      </c>
      <c r="AU920">
        <f t="shared" si="331"/>
        <v>866.08218120813524</v>
      </c>
      <c r="AV920">
        <f t="shared" si="332"/>
        <v>865.99461644523308</v>
      </c>
      <c r="AW920">
        <f t="shared" si="320"/>
        <v>819.7255884598477</v>
      </c>
      <c r="AX920">
        <f t="shared" si="333"/>
        <v>749.83558197780928</v>
      </c>
      <c r="AY920">
        <f t="shared" si="334"/>
        <v>836.92117481913408</v>
      </c>
      <c r="AZ920">
        <f t="shared" si="335"/>
        <v>709.13544860685249</v>
      </c>
      <c r="BA920">
        <f t="shared" si="336"/>
        <v>525.70046538974646</v>
      </c>
      <c r="BB920">
        <f t="shared" si="337"/>
        <v>506.6172113802437</v>
      </c>
      <c r="BC920">
        <f t="shared" si="322"/>
        <v>536.30760242046915</v>
      </c>
      <c r="BD920">
        <v>0</v>
      </c>
      <c r="BE920">
        <v>0</v>
      </c>
      <c r="BF920">
        <v>1.98329657142857</v>
      </c>
      <c r="BG920">
        <v>1117.8</v>
      </c>
      <c r="BH920">
        <v>1.1904063492063399</v>
      </c>
      <c r="BI920">
        <v>1117.8</v>
      </c>
      <c r="BJ920">
        <v>502.99999999999898</v>
      </c>
      <c r="BK920">
        <v>614.79999999999995</v>
      </c>
    </row>
    <row r="921" spans="1:63" x14ac:dyDescent="0.25">
      <c r="A921" t="s">
        <v>95</v>
      </c>
      <c r="B921">
        <v>919</v>
      </c>
      <c r="C921" t="s">
        <v>109</v>
      </c>
      <c r="D921">
        <v>0</v>
      </c>
      <c r="E921">
        <v>437</v>
      </c>
      <c r="F921">
        <v>0</v>
      </c>
      <c r="G921">
        <v>0</v>
      </c>
      <c r="H921">
        <v>1019.7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f t="shared" si="323"/>
        <v>1</v>
      </c>
      <c r="W921" t="s">
        <v>19</v>
      </c>
      <c r="X921" t="s">
        <v>46</v>
      </c>
      <c r="Y921" t="s">
        <v>41</v>
      </c>
      <c r="Z921">
        <v>2467</v>
      </c>
      <c r="AA921">
        <v>2115</v>
      </c>
      <c r="AB921">
        <v>866</v>
      </c>
      <c r="AC921">
        <v>1060</v>
      </c>
      <c r="AD921">
        <v>0</v>
      </c>
      <c r="AE921">
        <v>0</v>
      </c>
      <c r="AF921">
        <v>0</v>
      </c>
      <c r="AG921">
        <v>541</v>
      </c>
      <c r="AH921" s="7">
        <f t="shared" si="338"/>
        <v>821.57593123209176</v>
      </c>
      <c r="AI921">
        <v>10000000</v>
      </c>
      <c r="AJ921">
        <f t="shared" si="324"/>
        <v>0.38840000000000002</v>
      </c>
      <c r="AK921">
        <f t="shared" si="325"/>
        <v>0.70837466527616333</v>
      </c>
      <c r="AL921">
        <v>0.43219714999999997</v>
      </c>
      <c r="AM921">
        <v>0.43233510000000003</v>
      </c>
      <c r="AN921">
        <f t="shared" si="326"/>
        <v>437</v>
      </c>
      <c r="AO921">
        <f t="shared" si="327"/>
        <v>1019.7</v>
      </c>
      <c r="AP921">
        <f t="shared" si="328"/>
        <v>1456.7</v>
      </c>
      <c r="AQ921">
        <f t="shared" si="329"/>
        <v>1456.6999999999889</v>
      </c>
      <c r="AR921">
        <v>210000</v>
      </c>
      <c r="AS921">
        <v>0.3</v>
      </c>
      <c r="AT921">
        <f t="shared" si="330"/>
        <v>912.59935113363349</v>
      </c>
      <c r="AU921">
        <f t="shared" si="331"/>
        <v>865.57955344393099</v>
      </c>
      <c r="AV921">
        <f t="shared" si="332"/>
        <v>865.72333053477666</v>
      </c>
      <c r="AW921">
        <f t="shared" si="320"/>
        <v>912.59935113363929</v>
      </c>
      <c r="AX921">
        <f t="shared" si="333"/>
        <v>797.85832075626058</v>
      </c>
      <c r="AY921">
        <f t="shared" si="334"/>
        <v>1052.7795895805982</v>
      </c>
      <c r="AZ921">
        <f t="shared" si="335"/>
        <v>843.83730484798696</v>
      </c>
      <c r="BA921">
        <f t="shared" si="336"/>
        <v>498.80095108837997</v>
      </c>
      <c r="BB921">
        <f t="shared" si="337"/>
        <v>461.96048495455778</v>
      </c>
      <c r="BC921">
        <f t="shared" si="322"/>
        <v>527.04365840125854</v>
      </c>
      <c r="BD921">
        <v>0</v>
      </c>
      <c r="BE921">
        <v>0</v>
      </c>
      <c r="BF921">
        <v>3.3682141111111101</v>
      </c>
      <c r="BG921">
        <v>1456.69999999999</v>
      </c>
      <c r="BH921">
        <v>1.1904063492063399</v>
      </c>
      <c r="BI921">
        <v>1456.7</v>
      </c>
      <c r="BJ921">
        <v>436.99999999999898</v>
      </c>
      <c r="BK921">
        <v>1019.69999999999</v>
      </c>
    </row>
    <row r="922" spans="1:63" x14ac:dyDescent="0.25">
      <c r="A922" t="s">
        <v>95</v>
      </c>
      <c r="B922">
        <v>920</v>
      </c>
      <c r="C922" t="s">
        <v>109</v>
      </c>
      <c r="D922">
        <v>0</v>
      </c>
      <c r="E922">
        <v>417</v>
      </c>
      <c r="F922">
        <v>0</v>
      </c>
      <c r="G922">
        <v>0</v>
      </c>
      <c r="H922">
        <v>1251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f t="shared" si="323"/>
        <v>1</v>
      </c>
      <c r="W922" t="s">
        <v>19</v>
      </c>
      <c r="X922" t="s">
        <v>46</v>
      </c>
      <c r="Y922" t="s">
        <v>41</v>
      </c>
      <c r="Z922">
        <v>2467</v>
      </c>
      <c r="AA922">
        <v>2115</v>
      </c>
      <c r="AB922">
        <v>866</v>
      </c>
      <c r="AC922">
        <v>1060</v>
      </c>
      <c r="AD922">
        <v>0</v>
      </c>
      <c r="AE922">
        <v>0</v>
      </c>
      <c r="AF922">
        <v>0</v>
      </c>
      <c r="AG922">
        <v>541</v>
      </c>
      <c r="AH922" s="7">
        <f t="shared" si="338"/>
        <v>821.57593123209176</v>
      </c>
      <c r="AI922">
        <v>10000000</v>
      </c>
      <c r="AJ922">
        <f t="shared" si="324"/>
        <v>0.38840000000000002</v>
      </c>
      <c r="AK922">
        <f t="shared" si="325"/>
        <v>0.70837466527616333</v>
      </c>
      <c r="AL922">
        <v>0.4732288</v>
      </c>
      <c r="AM922">
        <v>0.47300716999999998</v>
      </c>
      <c r="AN922">
        <f t="shared" si="326"/>
        <v>417</v>
      </c>
      <c r="AO922">
        <f t="shared" si="327"/>
        <v>1251</v>
      </c>
      <c r="AP922">
        <f t="shared" si="328"/>
        <v>1668</v>
      </c>
      <c r="AQ922">
        <f t="shared" si="329"/>
        <v>1668</v>
      </c>
      <c r="AR922">
        <v>210000</v>
      </c>
      <c r="AS922">
        <v>0.3</v>
      </c>
      <c r="AT922">
        <f t="shared" si="330"/>
        <v>973.54480953015798</v>
      </c>
      <c r="AU922">
        <f t="shared" si="331"/>
        <v>865.79954577592775</v>
      </c>
      <c r="AV922">
        <f t="shared" si="332"/>
        <v>865.53357455847311</v>
      </c>
      <c r="AW922">
        <f t="shared" si="320"/>
        <v>973.54480953015798</v>
      </c>
      <c r="AX922">
        <f t="shared" si="333"/>
        <v>834</v>
      </c>
      <c r="AY922">
        <f t="shared" si="334"/>
        <v>1275.0049342105265</v>
      </c>
      <c r="AZ922">
        <f t="shared" si="335"/>
        <v>1020.7812499999999</v>
      </c>
      <c r="BA922">
        <f t="shared" si="336"/>
        <v>517.16901785723508</v>
      </c>
      <c r="BB922">
        <f t="shared" si="337"/>
        <v>475.16049254315897</v>
      </c>
      <c r="BC922">
        <f t="shared" si="322"/>
        <v>561.34698395607427</v>
      </c>
      <c r="BD922">
        <v>0</v>
      </c>
      <c r="BE922">
        <v>0</v>
      </c>
      <c r="BF922">
        <v>4.4162285714285696</v>
      </c>
      <c r="BG922">
        <v>1668</v>
      </c>
      <c r="BH922">
        <v>1.1904063492063399</v>
      </c>
      <c r="BI922">
        <v>1668</v>
      </c>
      <c r="BJ922">
        <v>417</v>
      </c>
      <c r="BK922">
        <v>1251</v>
      </c>
    </row>
    <row r="923" spans="1:63" x14ac:dyDescent="0.25">
      <c r="A923" t="s">
        <v>95</v>
      </c>
      <c r="B923">
        <v>921</v>
      </c>
      <c r="C923" t="s">
        <v>109</v>
      </c>
      <c r="D923">
        <v>0</v>
      </c>
      <c r="E923">
        <v>372</v>
      </c>
      <c r="F923">
        <v>0</v>
      </c>
      <c r="G923">
        <v>0</v>
      </c>
      <c r="H923">
        <v>1488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f t="shared" si="323"/>
        <v>1</v>
      </c>
      <c r="W923" t="s">
        <v>19</v>
      </c>
      <c r="X923" t="s">
        <v>46</v>
      </c>
      <c r="Y923" t="s">
        <v>41</v>
      </c>
      <c r="Z923">
        <v>2467</v>
      </c>
      <c r="AA923">
        <v>2115</v>
      </c>
      <c r="AB923">
        <v>866</v>
      </c>
      <c r="AC923">
        <v>1060</v>
      </c>
      <c r="AD923">
        <v>0</v>
      </c>
      <c r="AE923">
        <v>0</v>
      </c>
      <c r="AF923">
        <v>0</v>
      </c>
      <c r="AG923">
        <v>541</v>
      </c>
      <c r="AH923" s="7">
        <f t="shared" si="338"/>
        <v>821.57593123209176</v>
      </c>
      <c r="AI923">
        <v>10000000</v>
      </c>
      <c r="AJ923">
        <f t="shared" si="324"/>
        <v>0.38840000000000002</v>
      </c>
      <c r="AK923">
        <f t="shared" si="325"/>
        <v>0.70837466527616333</v>
      </c>
      <c r="AL923">
        <v>0.47530921999999998</v>
      </c>
      <c r="AM923">
        <v>0.47532079999999999</v>
      </c>
      <c r="AN923">
        <f t="shared" si="326"/>
        <v>372</v>
      </c>
      <c r="AO923">
        <f t="shared" si="327"/>
        <v>1488</v>
      </c>
      <c r="AP923">
        <f t="shared" si="328"/>
        <v>1860</v>
      </c>
      <c r="AQ923">
        <f t="shared" si="329"/>
        <v>1859.9999999999891</v>
      </c>
      <c r="AR923">
        <v>210000</v>
      </c>
      <c r="AS923">
        <v>0.3</v>
      </c>
      <c r="AT923">
        <f t="shared" si="330"/>
        <v>995.48104388300737</v>
      </c>
      <c r="AU923">
        <f t="shared" si="331"/>
        <v>865.5217035522578</v>
      </c>
      <c r="AV923">
        <f t="shared" si="332"/>
        <v>865.53783468245956</v>
      </c>
      <c r="AW923">
        <f t="shared" ref="AW923:AW986" si="339">((AN923+AO923)^(1-AJ923))*(AN923^AJ923)</f>
        <v>995.4810438830109</v>
      </c>
      <c r="AX923">
        <f t="shared" si="333"/>
        <v>831.81728762992179</v>
      </c>
      <c r="AY923">
        <f t="shared" si="334"/>
        <v>1502.8192032686418</v>
      </c>
      <c r="AZ923">
        <f t="shared" si="335"/>
        <v>1254.8325358851675</v>
      </c>
      <c r="BA923">
        <f t="shared" si="336"/>
        <v>523.46471192479748</v>
      </c>
      <c r="BB923">
        <f t="shared" si="337"/>
        <v>492.71676098040996</v>
      </c>
      <c r="BC923">
        <f t="shared" si="322"/>
        <v>584.72553406621228</v>
      </c>
      <c r="BD923">
        <v>0</v>
      </c>
      <c r="BE923">
        <v>0</v>
      </c>
      <c r="BF923">
        <v>5.4914285714285702</v>
      </c>
      <c r="BG923">
        <v>1860</v>
      </c>
      <c r="BH923">
        <v>1.1904063492063399</v>
      </c>
      <c r="BI923">
        <v>1860</v>
      </c>
      <c r="BJ923">
        <v>371.99999999999898</v>
      </c>
      <c r="BK923">
        <v>1487.99999999999</v>
      </c>
    </row>
    <row r="924" spans="1:63" x14ac:dyDescent="0.25">
      <c r="A924" t="s">
        <v>95</v>
      </c>
      <c r="B924">
        <v>922</v>
      </c>
      <c r="C924" t="s">
        <v>110</v>
      </c>
      <c r="D924">
        <v>0</v>
      </c>
      <c r="E924">
        <v>734</v>
      </c>
      <c r="F924">
        <v>0</v>
      </c>
      <c r="G924">
        <v>0</v>
      </c>
      <c r="H924">
        <v>0</v>
      </c>
      <c r="I924">
        <v>0</v>
      </c>
      <c r="J924">
        <v>-367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f t="shared" si="323"/>
        <v>1</v>
      </c>
      <c r="W924" t="s">
        <v>18</v>
      </c>
      <c r="X924" t="s">
        <v>46</v>
      </c>
      <c r="Y924" t="s">
        <v>41</v>
      </c>
      <c r="Z924">
        <v>2467</v>
      </c>
      <c r="AA924">
        <v>2115</v>
      </c>
      <c r="AB924">
        <v>866</v>
      </c>
      <c r="AC924">
        <v>1060</v>
      </c>
      <c r="AD924">
        <v>0</v>
      </c>
      <c r="AE924">
        <v>0</v>
      </c>
      <c r="AF924">
        <v>0</v>
      </c>
      <c r="AG924">
        <v>541</v>
      </c>
      <c r="AH924" s="7">
        <f t="shared" si="338"/>
        <v>821.57593123209176</v>
      </c>
      <c r="AI924">
        <v>10000000</v>
      </c>
      <c r="AJ924">
        <f t="shared" si="324"/>
        <v>0.38840000000000002</v>
      </c>
      <c r="AK924">
        <f t="shared" si="325"/>
        <v>0.70837466527616333</v>
      </c>
      <c r="AL924">
        <v>0.81946529999999995</v>
      </c>
      <c r="AM924">
        <v>0.37707254000000001</v>
      </c>
      <c r="AN924">
        <f t="shared" si="326"/>
        <v>970.99073116070474</v>
      </c>
      <c r="AO924">
        <f t="shared" si="327"/>
        <v>0</v>
      </c>
      <c r="AP924">
        <f t="shared" si="328"/>
        <v>970.99073116070474</v>
      </c>
      <c r="AQ924">
        <f t="shared" si="329"/>
        <v>942.84007127402003</v>
      </c>
      <c r="AR924">
        <v>210000</v>
      </c>
      <c r="AS924">
        <v>0.3</v>
      </c>
      <c r="AT924">
        <f t="shared" si="330"/>
        <v>942.84007127401981</v>
      </c>
      <c r="AU924">
        <f t="shared" si="331"/>
        <v>942.84007127402003</v>
      </c>
      <c r="AV924">
        <f t="shared" si="332"/>
        <v>970.99073116070474</v>
      </c>
      <c r="AW924">
        <f t="shared" si="339"/>
        <v>970.99073116070383</v>
      </c>
      <c r="AX924">
        <f t="shared" si="333"/>
        <v>970.99073116070474</v>
      </c>
      <c r="AY924">
        <f t="shared" si="334"/>
        <v>970.99073116070474</v>
      </c>
      <c r="AZ924">
        <f t="shared" si="335"/>
        <v>970.99073116070474</v>
      </c>
      <c r="BA924">
        <f t="shared" si="336"/>
        <v>970.99073116070474</v>
      </c>
      <c r="BB924">
        <f t="shared" si="337"/>
        <v>970.99073116070474</v>
      </c>
      <c r="BC924">
        <f t="shared" si="322"/>
        <v>970.99073116070474</v>
      </c>
      <c r="BD924">
        <v>2.2187232944039101E-8</v>
      </c>
      <c r="BE924">
        <v>4.4819690807095E-17</v>
      </c>
      <c r="BF924">
        <v>1.4110276190476101</v>
      </c>
      <c r="BG924">
        <v>942.84007127402003</v>
      </c>
      <c r="BH924">
        <v>1.1904063492063399</v>
      </c>
      <c r="BI924">
        <v>970.99073116070394</v>
      </c>
      <c r="BJ924">
        <v>942.84007127402003</v>
      </c>
      <c r="BK924">
        <v>0</v>
      </c>
    </row>
    <row r="925" spans="1:63" x14ac:dyDescent="0.25">
      <c r="A925" t="s">
        <v>95</v>
      </c>
      <c r="B925">
        <v>923</v>
      </c>
      <c r="C925" t="s">
        <v>109</v>
      </c>
      <c r="D925">
        <v>0</v>
      </c>
      <c r="E925">
        <v>607</v>
      </c>
      <c r="F925">
        <v>0</v>
      </c>
      <c r="G925">
        <v>0</v>
      </c>
      <c r="H925">
        <v>0</v>
      </c>
      <c r="I925">
        <v>0</v>
      </c>
      <c r="J925">
        <v>-303.5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90</v>
      </c>
      <c r="T925">
        <v>0</v>
      </c>
      <c r="U925">
        <v>0</v>
      </c>
      <c r="V925">
        <f t="shared" si="323"/>
        <v>0</v>
      </c>
      <c r="W925" t="s">
        <v>18</v>
      </c>
      <c r="X925" t="s">
        <v>46</v>
      </c>
      <c r="Y925" t="s">
        <v>41</v>
      </c>
      <c r="Z925">
        <v>2467</v>
      </c>
      <c r="AA925">
        <v>2115</v>
      </c>
      <c r="AB925">
        <v>866</v>
      </c>
      <c r="AC925">
        <v>1060</v>
      </c>
      <c r="AD925">
        <v>0</v>
      </c>
      <c r="AE925">
        <v>0</v>
      </c>
      <c r="AF925">
        <v>0</v>
      </c>
      <c r="AG925">
        <v>541</v>
      </c>
      <c r="AH925" s="7">
        <f t="shared" si="338"/>
        <v>821.57593123209176</v>
      </c>
      <c r="AI925">
        <v>10000000</v>
      </c>
      <c r="AJ925">
        <f t="shared" si="324"/>
        <v>0.38840000000000002</v>
      </c>
      <c r="AK925">
        <f t="shared" si="325"/>
        <v>0.70837466527616333</v>
      </c>
      <c r="AL925">
        <v>0.51407329999999996</v>
      </c>
      <c r="AM925">
        <v>-6.1190445000000003E-3</v>
      </c>
      <c r="AN925">
        <f t="shared" si="326"/>
        <v>802.98552290810323</v>
      </c>
      <c r="AO925">
        <f t="shared" si="327"/>
        <v>0</v>
      </c>
      <c r="AP925">
        <f t="shared" si="328"/>
        <v>802.98552290810323</v>
      </c>
      <c r="AQ925">
        <f t="shared" si="329"/>
        <v>607</v>
      </c>
      <c r="AR925">
        <v>210000</v>
      </c>
      <c r="AS925">
        <v>0.3</v>
      </c>
      <c r="AT925">
        <f t="shared" si="330"/>
        <v>607.00000000000011</v>
      </c>
      <c r="AU925">
        <f t="shared" si="331"/>
        <v>606.99999999999943</v>
      </c>
      <c r="AV925">
        <f t="shared" si="332"/>
        <v>802.98552290810335</v>
      </c>
      <c r="AW925">
        <f t="shared" si="339"/>
        <v>802.98552290810335</v>
      </c>
      <c r="AX925">
        <f t="shared" si="333"/>
        <v>802.98552290810323</v>
      </c>
      <c r="AY925">
        <f t="shared" si="334"/>
        <v>802.98552290810323</v>
      </c>
      <c r="AZ925">
        <f t="shared" si="335"/>
        <v>802.98552290810323</v>
      </c>
      <c r="BA925">
        <f t="shared" si="336"/>
        <v>802.98552290810323</v>
      </c>
      <c r="BB925">
        <f t="shared" si="337"/>
        <v>802.98552290810323</v>
      </c>
      <c r="BC925">
        <f t="shared" si="322"/>
        <v>802.98552290810323</v>
      </c>
      <c r="BD925">
        <v>0.76987323142336905</v>
      </c>
      <c r="BE925">
        <v>0.33699479475993899</v>
      </c>
      <c r="BF925">
        <v>0.58483968253968199</v>
      </c>
      <c r="BG925">
        <v>607</v>
      </c>
      <c r="BH925">
        <v>1.1904063492063399</v>
      </c>
      <c r="BI925">
        <v>607</v>
      </c>
      <c r="BJ925">
        <v>607</v>
      </c>
      <c r="BK925">
        <v>0</v>
      </c>
    </row>
    <row r="926" spans="1:63" x14ac:dyDescent="0.25">
      <c r="A926" t="s">
        <v>95</v>
      </c>
      <c r="B926">
        <v>924</v>
      </c>
      <c r="C926" t="s">
        <v>110</v>
      </c>
      <c r="D926">
        <v>0</v>
      </c>
      <c r="E926">
        <v>440</v>
      </c>
      <c r="F926">
        <v>0</v>
      </c>
      <c r="G926">
        <v>0</v>
      </c>
      <c r="H926">
        <v>0</v>
      </c>
      <c r="I926">
        <v>0</v>
      </c>
      <c r="J926">
        <v>-440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90</v>
      </c>
      <c r="T926">
        <v>0</v>
      </c>
      <c r="U926">
        <v>0</v>
      </c>
      <c r="V926">
        <f t="shared" si="323"/>
        <v>0</v>
      </c>
      <c r="W926" t="s">
        <v>18</v>
      </c>
      <c r="X926" t="s">
        <v>46</v>
      </c>
      <c r="Y926" t="s">
        <v>41</v>
      </c>
      <c r="Z926">
        <v>2467</v>
      </c>
      <c r="AA926">
        <v>2115</v>
      </c>
      <c r="AB926">
        <v>866</v>
      </c>
      <c r="AC926">
        <v>1060</v>
      </c>
      <c r="AD926">
        <v>0</v>
      </c>
      <c r="AE926">
        <v>0</v>
      </c>
      <c r="AF926">
        <v>0</v>
      </c>
      <c r="AG926">
        <v>541</v>
      </c>
      <c r="AH926" s="7">
        <f t="shared" si="338"/>
        <v>821.57593123209176</v>
      </c>
      <c r="AI926">
        <v>10000000</v>
      </c>
      <c r="AJ926">
        <f t="shared" si="324"/>
        <v>0.38840000000000002</v>
      </c>
      <c r="AK926">
        <f t="shared" si="325"/>
        <v>0.70837466527616333</v>
      </c>
      <c r="AL926">
        <v>0.58952729999999998</v>
      </c>
      <c r="AM926">
        <v>1.1571669999999999E-2</v>
      </c>
      <c r="AN926">
        <f t="shared" si="326"/>
        <v>880</v>
      </c>
      <c r="AO926">
        <f t="shared" si="327"/>
        <v>0</v>
      </c>
      <c r="AP926">
        <f t="shared" si="328"/>
        <v>880</v>
      </c>
      <c r="AQ926">
        <f t="shared" si="329"/>
        <v>709.47868185027198</v>
      </c>
      <c r="AR926">
        <v>210000</v>
      </c>
      <c r="AS926">
        <v>0.3</v>
      </c>
      <c r="AT926">
        <f t="shared" si="330"/>
        <v>709.47868185027221</v>
      </c>
      <c r="AU926">
        <f t="shared" si="331"/>
        <v>709.4786818502721</v>
      </c>
      <c r="AV926">
        <f t="shared" si="332"/>
        <v>879.99999999999977</v>
      </c>
      <c r="AW926">
        <f t="shared" si="339"/>
        <v>879.99999999999977</v>
      </c>
      <c r="AX926">
        <f t="shared" si="333"/>
        <v>880</v>
      </c>
      <c r="AY926">
        <f t="shared" si="334"/>
        <v>880</v>
      </c>
      <c r="AZ926">
        <f t="shared" si="335"/>
        <v>880</v>
      </c>
      <c r="BA926">
        <f t="shared" si="336"/>
        <v>880</v>
      </c>
      <c r="BB926">
        <f t="shared" si="337"/>
        <v>880</v>
      </c>
      <c r="BC926">
        <f t="shared" si="322"/>
        <v>880</v>
      </c>
      <c r="BD926">
        <v>0.76987323142336805</v>
      </c>
      <c r="BE926">
        <v>0.52953124585962197</v>
      </c>
      <c r="BF926">
        <v>0.79898412698412602</v>
      </c>
      <c r="BG926">
        <v>709.47868185027198</v>
      </c>
      <c r="BH926">
        <v>1.1904063492063399</v>
      </c>
      <c r="BI926">
        <v>762.10235533030595</v>
      </c>
      <c r="BJ926">
        <v>709.47868185027198</v>
      </c>
      <c r="BK926">
        <v>0</v>
      </c>
    </row>
    <row r="927" spans="1:63" x14ac:dyDescent="0.25">
      <c r="A927" t="s">
        <v>95</v>
      </c>
      <c r="B927">
        <v>925</v>
      </c>
      <c r="C927" t="s">
        <v>109</v>
      </c>
      <c r="D927">
        <v>0</v>
      </c>
      <c r="E927">
        <v>417</v>
      </c>
      <c r="F927">
        <v>0</v>
      </c>
      <c r="G927">
        <v>0</v>
      </c>
      <c r="H927">
        <v>509.7</v>
      </c>
      <c r="I927">
        <v>0</v>
      </c>
      <c r="J927">
        <v>-208.5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90</v>
      </c>
      <c r="T927">
        <v>0</v>
      </c>
      <c r="U927">
        <v>0</v>
      </c>
      <c r="V927">
        <f t="shared" si="323"/>
        <v>0</v>
      </c>
      <c r="W927" t="s">
        <v>18</v>
      </c>
      <c r="X927" t="s">
        <v>46</v>
      </c>
      <c r="Y927" t="s">
        <v>41</v>
      </c>
      <c r="Z927">
        <v>2467</v>
      </c>
      <c r="AA927">
        <v>2115</v>
      </c>
      <c r="AB927">
        <v>866</v>
      </c>
      <c r="AC927">
        <v>1060</v>
      </c>
      <c r="AD927">
        <v>0</v>
      </c>
      <c r="AE927">
        <v>0</v>
      </c>
      <c r="AF927">
        <v>0</v>
      </c>
      <c r="AG927">
        <v>541</v>
      </c>
      <c r="AH927" s="7">
        <f t="shared" si="338"/>
        <v>821.57593123209176</v>
      </c>
      <c r="AI927">
        <v>10000000</v>
      </c>
      <c r="AJ927">
        <f t="shared" si="324"/>
        <v>0.38840000000000002</v>
      </c>
      <c r="AK927">
        <f t="shared" si="325"/>
        <v>0.70837466527616333</v>
      </c>
      <c r="AL927">
        <v>0.31093251999999999</v>
      </c>
      <c r="AM927">
        <v>8.4774719999999998E-2</v>
      </c>
      <c r="AN927">
        <f t="shared" si="326"/>
        <v>551.6391483569671</v>
      </c>
      <c r="AO927">
        <f t="shared" si="327"/>
        <v>509.7</v>
      </c>
      <c r="AP927">
        <f t="shared" si="328"/>
        <v>1061.3391483569671</v>
      </c>
      <c r="AQ927">
        <f t="shared" si="329"/>
        <v>926.7</v>
      </c>
      <c r="AR927">
        <v>210000</v>
      </c>
      <c r="AS927">
        <v>0.3</v>
      </c>
      <c r="AT927">
        <f t="shared" si="330"/>
        <v>679.58038608385368</v>
      </c>
      <c r="AU927">
        <f t="shared" si="331"/>
        <v>866.04214428326316</v>
      </c>
      <c r="AV927">
        <f t="shared" si="332"/>
        <v>865.93927979158912</v>
      </c>
      <c r="AW927">
        <f t="shared" si="339"/>
        <v>823.13534721943176</v>
      </c>
      <c r="AX927">
        <f t="shared" si="333"/>
        <v>765.16418102100556</v>
      </c>
      <c r="AY927">
        <f t="shared" si="334"/>
        <v>838.94357171316813</v>
      </c>
      <c r="AZ927">
        <f t="shared" si="335"/>
        <v>726.7905056842867</v>
      </c>
      <c r="BA927">
        <f t="shared" si="336"/>
        <v>568.39141872597691</v>
      </c>
      <c r="BB927">
        <f t="shared" si="337"/>
        <v>553.50612756161979</v>
      </c>
      <c r="BC927">
        <f t="shared" si="322"/>
        <v>576.23670010632975</v>
      </c>
      <c r="BD927">
        <v>0.76987323142336905</v>
      </c>
      <c r="BE927">
        <v>8.3868583882711303E-2</v>
      </c>
      <c r="BF927">
        <v>1.3631315714285701</v>
      </c>
      <c r="BG927">
        <v>926.7</v>
      </c>
      <c r="BH927">
        <v>1.1904063492063399</v>
      </c>
      <c r="BI927">
        <v>926.7</v>
      </c>
      <c r="BJ927">
        <v>417</v>
      </c>
      <c r="BK927">
        <v>509.7</v>
      </c>
    </row>
    <row r="928" spans="1:63" x14ac:dyDescent="0.25">
      <c r="A928" t="s">
        <v>95</v>
      </c>
      <c r="B928">
        <v>926</v>
      </c>
      <c r="C928" t="s">
        <v>110</v>
      </c>
      <c r="D928">
        <v>0</v>
      </c>
      <c r="E928">
        <v>464</v>
      </c>
      <c r="F928">
        <v>0</v>
      </c>
      <c r="G928">
        <v>0</v>
      </c>
      <c r="H928">
        <v>0</v>
      </c>
      <c r="I928">
        <v>0</v>
      </c>
      <c r="J928">
        <v>-464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f t="shared" si="323"/>
        <v>1</v>
      </c>
      <c r="W928" t="s">
        <v>18</v>
      </c>
      <c r="X928" t="s">
        <v>46</v>
      </c>
      <c r="Y928" t="s">
        <v>41</v>
      </c>
      <c r="Z928">
        <v>2467</v>
      </c>
      <c r="AA928">
        <v>2115</v>
      </c>
      <c r="AB928">
        <v>866</v>
      </c>
      <c r="AC928">
        <v>1060</v>
      </c>
      <c r="AD928">
        <v>0</v>
      </c>
      <c r="AE928">
        <v>0</v>
      </c>
      <c r="AF928">
        <v>0</v>
      </c>
      <c r="AG928">
        <v>541</v>
      </c>
      <c r="AH928" s="7">
        <f t="shared" si="338"/>
        <v>821.57593123209176</v>
      </c>
      <c r="AI928">
        <v>10000000</v>
      </c>
      <c r="AJ928">
        <f t="shared" si="324"/>
        <v>0.38840000000000002</v>
      </c>
      <c r="AK928">
        <f t="shared" si="325"/>
        <v>0.70837466527616333</v>
      </c>
      <c r="AL928">
        <v>0.83445899999999995</v>
      </c>
      <c r="AM928">
        <v>0.26363719000000002</v>
      </c>
      <c r="AN928">
        <f t="shared" si="326"/>
        <v>928</v>
      </c>
      <c r="AO928">
        <f t="shared" si="327"/>
        <v>0</v>
      </c>
      <c r="AP928">
        <f t="shared" si="328"/>
        <v>928</v>
      </c>
      <c r="AQ928">
        <f t="shared" si="329"/>
        <v>880.37810059087599</v>
      </c>
      <c r="AR928">
        <v>210000</v>
      </c>
      <c r="AS928">
        <v>0.3</v>
      </c>
      <c r="AT928">
        <f t="shared" si="330"/>
        <v>880.37810059087587</v>
      </c>
      <c r="AU928">
        <f t="shared" si="331"/>
        <v>880.37810059087531</v>
      </c>
      <c r="AV928">
        <f t="shared" si="332"/>
        <v>928</v>
      </c>
      <c r="AW928">
        <f t="shared" si="339"/>
        <v>927.99999999999977</v>
      </c>
      <c r="AX928">
        <f t="shared" si="333"/>
        <v>928</v>
      </c>
      <c r="AY928">
        <f t="shared" si="334"/>
        <v>928</v>
      </c>
      <c r="AZ928">
        <f t="shared" si="335"/>
        <v>928</v>
      </c>
      <c r="BA928">
        <f t="shared" si="336"/>
        <v>928</v>
      </c>
      <c r="BB928">
        <f t="shared" si="337"/>
        <v>928</v>
      </c>
      <c r="BC928">
        <f t="shared" si="322"/>
        <v>928</v>
      </c>
      <c r="BD928">
        <v>0</v>
      </c>
      <c r="BE928">
        <v>8.1382450078557499E-17</v>
      </c>
      <c r="BF928">
        <v>1.23026285714285</v>
      </c>
      <c r="BG928">
        <v>880.37810059087599</v>
      </c>
      <c r="BH928">
        <v>1.1904063492063399</v>
      </c>
      <c r="BI928">
        <v>928</v>
      </c>
      <c r="BJ928">
        <v>880.37810059087599</v>
      </c>
      <c r="BK928">
        <v>0</v>
      </c>
    </row>
    <row r="929" spans="1:63" x14ac:dyDescent="0.25">
      <c r="A929" t="s">
        <v>95</v>
      </c>
      <c r="B929">
        <v>927</v>
      </c>
      <c r="C929" t="s">
        <v>110</v>
      </c>
      <c r="D929">
        <v>0</v>
      </c>
      <c r="E929">
        <v>239.72</v>
      </c>
      <c r="F929">
        <v>0</v>
      </c>
      <c r="G929">
        <v>0</v>
      </c>
      <c r="H929">
        <v>0</v>
      </c>
      <c r="I929">
        <v>0</v>
      </c>
      <c r="J929">
        <v>-239.72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f t="shared" si="323"/>
        <v>1</v>
      </c>
      <c r="W929" t="s">
        <v>18</v>
      </c>
      <c r="X929" t="s">
        <v>47</v>
      </c>
      <c r="Y929" t="s">
        <v>41</v>
      </c>
      <c r="Z929">
        <v>995</v>
      </c>
      <c r="AA929">
        <v>900</v>
      </c>
      <c r="AB929">
        <v>382.2</v>
      </c>
      <c r="AC929" s="6">
        <f>(2^(1-AJ929))*AB929</f>
        <v>476.18684916954049</v>
      </c>
      <c r="AD929">
        <v>0</v>
      </c>
      <c r="AE929">
        <v>0</v>
      </c>
      <c r="AF929">
        <v>0</v>
      </c>
      <c r="AG929">
        <v>306.89999999999998</v>
      </c>
      <c r="AH929" s="7">
        <f t="shared" si="338"/>
        <v>471.20197705774649</v>
      </c>
      <c r="AI929">
        <v>500000</v>
      </c>
      <c r="AJ929">
        <f t="shared" si="324"/>
        <v>0.68280000000000007</v>
      </c>
      <c r="AK929">
        <f t="shared" si="325"/>
        <v>0.68280000000000007</v>
      </c>
      <c r="AL929">
        <v>1.2121329999999999</v>
      </c>
      <c r="AM929">
        <v>0.78294854999999997</v>
      </c>
      <c r="AN929">
        <f t="shared" si="326"/>
        <v>479.44</v>
      </c>
      <c r="AO929">
        <f t="shared" si="327"/>
        <v>0</v>
      </c>
      <c r="AP929">
        <f t="shared" si="328"/>
        <v>479.44</v>
      </c>
      <c r="AQ929">
        <f t="shared" si="329"/>
        <v>453.57152542019202</v>
      </c>
      <c r="AR929">
        <v>205000</v>
      </c>
      <c r="AS929">
        <v>0.28999999999999998</v>
      </c>
      <c r="AT929">
        <f t="shared" si="330"/>
        <v>453.57152542019236</v>
      </c>
      <c r="AU929">
        <f t="shared" si="331"/>
        <v>453.57152542019236</v>
      </c>
      <c r="AV929">
        <f t="shared" si="332"/>
        <v>479.44000000000017</v>
      </c>
      <c r="AW929">
        <f t="shared" si="339"/>
        <v>479.4400000000004</v>
      </c>
      <c r="AX929">
        <f t="shared" si="333"/>
        <v>479.44</v>
      </c>
      <c r="AY929">
        <f t="shared" si="334"/>
        <v>479.44</v>
      </c>
      <c r="AZ929">
        <f t="shared" si="335"/>
        <v>479.44</v>
      </c>
      <c r="BA929">
        <f t="shared" si="336"/>
        <v>479.44</v>
      </c>
      <c r="BB929">
        <f t="shared" si="337"/>
        <v>479.44</v>
      </c>
      <c r="BC929">
        <f t="shared" si="322"/>
        <v>479.44</v>
      </c>
      <c r="BD929">
        <v>1.24952037859687E-8</v>
      </c>
      <c r="BE929">
        <v>4.8983615231214502E-17</v>
      </c>
      <c r="BF929">
        <v>0.33451565637723502</v>
      </c>
      <c r="BG929">
        <v>453.57152542019202</v>
      </c>
      <c r="BH929">
        <v>0.23752331707317001</v>
      </c>
      <c r="BI929">
        <v>479.44</v>
      </c>
      <c r="BJ929">
        <v>453.57152542019202</v>
      </c>
      <c r="BK929">
        <v>0</v>
      </c>
    </row>
    <row r="930" spans="1:63" x14ac:dyDescent="0.25">
      <c r="A930" t="s">
        <v>95</v>
      </c>
      <c r="B930">
        <v>928</v>
      </c>
      <c r="C930" t="s">
        <v>110</v>
      </c>
      <c r="D930">
        <v>0</v>
      </c>
      <c r="E930">
        <v>215</v>
      </c>
      <c r="F930">
        <v>0</v>
      </c>
      <c r="G930">
        <v>0</v>
      </c>
      <c r="H930">
        <v>-215</v>
      </c>
      <c r="I930">
        <v>0</v>
      </c>
      <c r="J930">
        <v>-107.5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90</v>
      </c>
      <c r="T930">
        <v>0</v>
      </c>
      <c r="U930">
        <v>0</v>
      </c>
      <c r="V930">
        <f t="shared" si="323"/>
        <v>0</v>
      </c>
      <c r="W930" t="s">
        <v>18</v>
      </c>
      <c r="X930" t="s">
        <v>48</v>
      </c>
      <c r="Y930" t="s">
        <v>45</v>
      </c>
      <c r="Z930">
        <v>330</v>
      </c>
      <c r="AA930" s="3">
        <f>Z930/1.5</f>
        <v>220</v>
      </c>
      <c r="AB930">
        <v>196.5</v>
      </c>
      <c r="AC930" s="6">
        <f>(2^(1-AJ930))*AB930</f>
        <v>293.73787735676541</v>
      </c>
      <c r="AD930">
        <v>0</v>
      </c>
      <c r="AE930">
        <v>0</v>
      </c>
      <c r="AF930">
        <v>0</v>
      </c>
      <c r="AG930">
        <v>177.5</v>
      </c>
      <c r="AH930" s="7">
        <f t="shared" si="338"/>
        <v>303.68776763271234</v>
      </c>
      <c r="AI930">
        <v>10000000</v>
      </c>
      <c r="AJ930">
        <f t="shared" si="324"/>
        <v>0.42</v>
      </c>
      <c r="AK930">
        <f t="shared" si="325"/>
        <v>0.41999999999999993</v>
      </c>
      <c r="AL930">
        <v>1.7640685</v>
      </c>
      <c r="AM930">
        <v>1.1142789</v>
      </c>
      <c r="AN930">
        <f t="shared" si="326"/>
        <v>284.41826593944347</v>
      </c>
      <c r="AO930">
        <f t="shared" si="327"/>
        <v>215</v>
      </c>
      <c r="AP930">
        <f t="shared" si="328"/>
        <v>499.41826593944347</v>
      </c>
      <c r="AQ930">
        <f t="shared" si="329"/>
        <v>429.99999999999801</v>
      </c>
      <c r="AR930">
        <v>170000</v>
      </c>
      <c r="AS930">
        <v>0.27500000000000002</v>
      </c>
      <c r="AT930">
        <f t="shared" si="330"/>
        <v>321.39258845651034</v>
      </c>
      <c r="AU930">
        <f t="shared" si="331"/>
        <v>198.62645114729312</v>
      </c>
      <c r="AV930">
        <f t="shared" si="332"/>
        <v>184.98539225184496</v>
      </c>
      <c r="AW930">
        <f t="shared" si="339"/>
        <v>394.2498242220766</v>
      </c>
      <c r="AX930">
        <f t="shared" si="333"/>
        <v>376.88682276909117</v>
      </c>
      <c r="AY930">
        <f t="shared" si="334"/>
        <v>1347.8952603217101</v>
      </c>
      <c r="AZ930">
        <f t="shared" si="335"/>
        <v>12514.403701335525</v>
      </c>
      <c r="BA930">
        <f t="shared" si="336"/>
        <v>1341.6849074222303</v>
      </c>
      <c r="BB930">
        <f t="shared" si="337"/>
        <v>3237.3007938005899</v>
      </c>
      <c r="BC930">
        <f t="shared" si="322"/>
        <v>494.18666391392725</v>
      </c>
      <c r="BD930">
        <v>0.76987323142336905</v>
      </c>
      <c r="BE930">
        <v>0.25046797024067402</v>
      </c>
      <c r="BF930">
        <v>0.36254901960784303</v>
      </c>
      <c r="BG930">
        <v>429.99999999999898</v>
      </c>
      <c r="BH930">
        <v>7.5710294117647001E-2</v>
      </c>
      <c r="BI930">
        <v>430</v>
      </c>
      <c r="BJ930">
        <v>214.99999999999901</v>
      </c>
      <c r="BK930">
        <v>214.99999999999901</v>
      </c>
    </row>
    <row r="931" spans="1:63" x14ac:dyDescent="0.25">
      <c r="A931" t="s">
        <v>95</v>
      </c>
      <c r="B931">
        <v>929</v>
      </c>
      <c r="C931" t="s">
        <v>110</v>
      </c>
      <c r="D931">
        <v>0</v>
      </c>
      <c r="E931">
        <v>200</v>
      </c>
      <c r="F931">
        <v>0</v>
      </c>
      <c r="G931">
        <v>0</v>
      </c>
      <c r="H931">
        <v>-200</v>
      </c>
      <c r="I931">
        <v>0</v>
      </c>
      <c r="J931">
        <v>-133.5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90</v>
      </c>
      <c r="T931">
        <v>0</v>
      </c>
      <c r="U931">
        <v>0</v>
      </c>
      <c r="V931">
        <f t="shared" si="323"/>
        <v>0</v>
      </c>
      <c r="W931" t="s">
        <v>18</v>
      </c>
      <c r="X931" t="s">
        <v>48</v>
      </c>
      <c r="Y931" t="s">
        <v>45</v>
      </c>
      <c r="Z931">
        <v>330</v>
      </c>
      <c r="AA931" s="3">
        <f>Z931/1.5</f>
        <v>220</v>
      </c>
      <c r="AB931">
        <v>196.5</v>
      </c>
      <c r="AC931" s="6">
        <f>(2^(1-AJ931))*AB931</f>
        <v>293.73787735676541</v>
      </c>
      <c r="AD931">
        <v>0</v>
      </c>
      <c r="AE931">
        <v>0</v>
      </c>
      <c r="AF931">
        <v>0</v>
      </c>
      <c r="AG931">
        <v>177.5</v>
      </c>
      <c r="AH931" s="7">
        <f t="shared" si="338"/>
        <v>303.68776763271234</v>
      </c>
      <c r="AI931">
        <v>10000000</v>
      </c>
      <c r="AJ931">
        <f t="shared" si="324"/>
        <v>0.42</v>
      </c>
      <c r="AK931">
        <f t="shared" si="325"/>
        <v>0.41999999999999993</v>
      </c>
      <c r="AL931">
        <v>1.7747926999999999</v>
      </c>
      <c r="AM931">
        <v>1.1388658</v>
      </c>
      <c r="AN931">
        <f t="shared" si="326"/>
        <v>305.7233226301193</v>
      </c>
      <c r="AO931">
        <f t="shared" si="327"/>
        <v>200</v>
      </c>
      <c r="AP931">
        <f t="shared" si="328"/>
        <v>505.7233226301193</v>
      </c>
      <c r="AQ931">
        <f t="shared" si="329"/>
        <v>413.182404292662</v>
      </c>
      <c r="AR931">
        <v>170000</v>
      </c>
      <c r="AS931">
        <v>0.27500000000000002</v>
      </c>
      <c r="AT931">
        <f t="shared" si="330"/>
        <v>312.92324426509475</v>
      </c>
      <c r="AU931">
        <f t="shared" si="331"/>
        <v>194.46553798697207</v>
      </c>
      <c r="AV931">
        <f t="shared" si="332"/>
        <v>207.00029498942342</v>
      </c>
      <c r="AW931">
        <f t="shared" si="339"/>
        <v>409.36200368582399</v>
      </c>
      <c r="AX931">
        <f t="shared" si="333"/>
        <v>393.20657996277714</v>
      </c>
      <c r="AY931">
        <f t="shared" si="334"/>
        <v>1246.4104691843324</v>
      </c>
      <c r="AZ931">
        <f t="shared" si="335"/>
        <v>3362.9565489313113</v>
      </c>
      <c r="BA931">
        <f t="shared" si="336"/>
        <v>733.85728306310466</v>
      </c>
      <c r="BB931">
        <f t="shared" si="337"/>
        <v>964.46782301822327</v>
      </c>
      <c r="BC931">
        <f t="shared" si="322"/>
        <v>483.21146348940488</v>
      </c>
      <c r="BD931">
        <v>0.95768158350538002</v>
      </c>
      <c r="BE931">
        <v>0.31662208622230098</v>
      </c>
      <c r="BF931">
        <v>0.31372549019607798</v>
      </c>
      <c r="BG931">
        <v>400</v>
      </c>
      <c r="BH931">
        <v>7.5710294117647001E-2</v>
      </c>
      <c r="BI931">
        <v>400</v>
      </c>
      <c r="BJ931">
        <v>213.182404292662</v>
      </c>
      <c r="BK931">
        <v>200</v>
      </c>
    </row>
    <row r="932" spans="1:63" x14ac:dyDescent="0.25">
      <c r="A932" t="s">
        <v>95</v>
      </c>
      <c r="B932">
        <v>930</v>
      </c>
      <c r="C932" t="s">
        <v>109</v>
      </c>
      <c r="D932">
        <v>0</v>
      </c>
      <c r="E932">
        <v>86.39</v>
      </c>
      <c r="F932">
        <v>0</v>
      </c>
      <c r="G932">
        <v>0</v>
      </c>
      <c r="H932">
        <v>259.18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f t="shared" si="323"/>
        <v>1</v>
      </c>
      <c r="W932" t="s">
        <v>19</v>
      </c>
      <c r="X932" t="s">
        <v>49</v>
      </c>
      <c r="Y932" t="s">
        <v>50</v>
      </c>
      <c r="Z932">
        <v>477.1</v>
      </c>
      <c r="AA932">
        <v>440</v>
      </c>
      <c r="AB932">
        <v>198.30582411501899</v>
      </c>
      <c r="AC932">
        <v>258.67365615018798</v>
      </c>
      <c r="AD932">
        <v>0</v>
      </c>
      <c r="AE932">
        <v>0</v>
      </c>
      <c r="AF932">
        <v>0</v>
      </c>
      <c r="AG932">
        <v>109.976953539688</v>
      </c>
      <c r="AH932" s="7">
        <f t="shared" si="338"/>
        <v>173.65346345605556</v>
      </c>
      <c r="AI932">
        <v>500000</v>
      </c>
      <c r="AJ932">
        <f t="shared" si="324"/>
        <v>0.47299999999999998</v>
      </c>
      <c r="AK932">
        <f t="shared" si="325"/>
        <v>0.6165939147035101</v>
      </c>
      <c r="AL932">
        <v>0.43897593000000001</v>
      </c>
      <c r="AM932">
        <v>0.42381454000000002</v>
      </c>
      <c r="AN932">
        <f t="shared" si="326"/>
        <v>86.39</v>
      </c>
      <c r="AO932">
        <f t="shared" si="327"/>
        <v>259.18</v>
      </c>
      <c r="AP932">
        <f t="shared" si="328"/>
        <v>345.57</v>
      </c>
      <c r="AQ932">
        <f t="shared" si="329"/>
        <v>345.57</v>
      </c>
      <c r="AR932">
        <v>73000</v>
      </c>
      <c r="AS932">
        <v>0.33</v>
      </c>
      <c r="AT932">
        <f t="shared" si="330"/>
        <v>179.37243864268601</v>
      </c>
      <c r="AU932">
        <f t="shared" si="331"/>
        <v>192.02993210350968</v>
      </c>
      <c r="AV932">
        <f t="shared" si="332"/>
        <v>188.03585599906791</v>
      </c>
      <c r="AW932">
        <f t="shared" si="339"/>
        <v>179.37243864268601</v>
      </c>
      <c r="AX932">
        <f t="shared" si="333"/>
        <v>172.78249998191367</v>
      </c>
      <c r="AY932">
        <f t="shared" si="334"/>
        <v>291.8833939060205</v>
      </c>
      <c r="AZ932">
        <f t="shared" si="335"/>
        <v>210.21789625041478</v>
      </c>
      <c r="BA932">
        <f t="shared" si="336"/>
        <v>106.90509889785399</v>
      </c>
      <c r="BB932">
        <f t="shared" si="337"/>
        <v>98.214130439257147</v>
      </c>
      <c r="BC932">
        <f t="shared" si="322"/>
        <v>122.55815466436846</v>
      </c>
      <c r="BD932">
        <v>0</v>
      </c>
      <c r="BE932">
        <v>0</v>
      </c>
      <c r="BF932">
        <v>0.54529052465753403</v>
      </c>
      <c r="BG932">
        <v>345.57</v>
      </c>
      <c r="BH932">
        <v>0.17956712273030501</v>
      </c>
      <c r="BI932">
        <v>345.57</v>
      </c>
      <c r="BJ932">
        <v>86.39</v>
      </c>
      <c r="BK932">
        <v>259.18</v>
      </c>
    </row>
    <row r="933" spans="1:63" x14ac:dyDescent="0.25">
      <c r="A933" t="s">
        <v>95</v>
      </c>
      <c r="B933">
        <v>931</v>
      </c>
      <c r="C933" t="s">
        <v>110</v>
      </c>
      <c r="D933">
        <v>0</v>
      </c>
      <c r="E933">
        <v>0</v>
      </c>
      <c r="F933">
        <v>0</v>
      </c>
      <c r="G933">
        <v>0</v>
      </c>
      <c r="H933">
        <v>38.04</v>
      </c>
      <c r="I933">
        <v>0</v>
      </c>
      <c r="J933">
        <v>-97.2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f t="shared" si="323"/>
        <v>1</v>
      </c>
      <c r="W933" t="s">
        <v>20</v>
      </c>
      <c r="X933" t="s">
        <v>49</v>
      </c>
      <c r="Y933" t="s">
        <v>50</v>
      </c>
      <c r="Z933">
        <v>477.1</v>
      </c>
      <c r="AA933">
        <v>439.8</v>
      </c>
      <c r="AB933">
        <v>153.42331698821499</v>
      </c>
      <c r="AC933">
        <v>238.57047671784599</v>
      </c>
      <c r="AD933">
        <v>0</v>
      </c>
      <c r="AE933">
        <v>0</v>
      </c>
      <c r="AF933">
        <v>0</v>
      </c>
      <c r="AG933">
        <v>109.100774595164</v>
      </c>
      <c r="AH933">
        <v>178.01341139202199</v>
      </c>
      <c r="AI933">
        <v>500000</v>
      </c>
      <c r="AJ933">
        <f t="shared" si="324"/>
        <v>0.47299999999999998</v>
      </c>
      <c r="AK933">
        <f t="shared" si="325"/>
        <v>0.36310223814750442</v>
      </c>
      <c r="AL933">
        <v>0.91972240000000005</v>
      </c>
      <c r="AM933">
        <v>0.87241349999999995</v>
      </c>
      <c r="AN933">
        <f t="shared" si="326"/>
        <v>168.35533849569487</v>
      </c>
      <c r="AO933">
        <f t="shared" si="327"/>
        <v>38.04</v>
      </c>
      <c r="AP933">
        <f t="shared" si="328"/>
        <v>206.39533849569486</v>
      </c>
      <c r="AQ933">
        <f t="shared" si="329"/>
        <v>196.56840250251599</v>
      </c>
      <c r="AR933">
        <v>73000</v>
      </c>
      <c r="AS933">
        <v>0.33</v>
      </c>
      <c r="AT933">
        <f t="shared" si="330"/>
        <v>177.55478246935112</v>
      </c>
      <c r="AU933">
        <f t="shared" si="331"/>
        <v>162.93879777563956</v>
      </c>
      <c r="AV933">
        <f t="shared" si="332"/>
        <v>171.13123784882154</v>
      </c>
      <c r="AW933">
        <f t="shared" si="339"/>
        <v>187.43563381920484</v>
      </c>
      <c r="AX933">
        <f t="shared" si="333"/>
        <v>186.40750273627998</v>
      </c>
      <c r="AY933">
        <f t="shared" si="334"/>
        <v>197.5278300748696</v>
      </c>
      <c r="AZ933">
        <f t="shared" si="335"/>
        <v>184.29579318599812</v>
      </c>
      <c r="BA933">
        <f t="shared" si="336"/>
        <v>168.98864308836508</v>
      </c>
      <c r="BB933">
        <f t="shared" si="337"/>
        <v>168.3647615638566</v>
      </c>
      <c r="BC933">
        <f t="shared" si="322"/>
        <v>169.43244528188094</v>
      </c>
      <c r="BD933">
        <v>1.7906040566393701E-16</v>
      </c>
      <c r="BE933">
        <v>0.52245852185751995</v>
      </c>
      <c r="BF933">
        <v>0.12136208219178</v>
      </c>
      <c r="BG933">
        <v>163.02851284361199</v>
      </c>
      <c r="BH933">
        <v>0.10748271322222</v>
      </c>
      <c r="BI933">
        <v>172.59942525976101</v>
      </c>
      <c r="BJ933">
        <v>158.528402502516</v>
      </c>
      <c r="BK933">
        <v>38.04</v>
      </c>
    </row>
    <row r="934" spans="1:63" x14ac:dyDescent="0.25">
      <c r="A934" t="s">
        <v>95</v>
      </c>
      <c r="B934">
        <v>932</v>
      </c>
      <c r="C934" t="s">
        <v>110</v>
      </c>
      <c r="D934">
        <v>0</v>
      </c>
      <c r="E934">
        <v>0</v>
      </c>
      <c r="F934">
        <v>0</v>
      </c>
      <c r="G934">
        <v>0</v>
      </c>
      <c r="H934">
        <v>83.29</v>
      </c>
      <c r="I934">
        <v>0</v>
      </c>
      <c r="J934">
        <v>-86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f t="shared" si="323"/>
        <v>1</v>
      </c>
      <c r="W934" t="s">
        <v>20</v>
      </c>
      <c r="X934" t="s">
        <v>49</v>
      </c>
      <c r="Y934" t="s">
        <v>50</v>
      </c>
      <c r="Z934">
        <v>477.1</v>
      </c>
      <c r="AA934">
        <v>439.8</v>
      </c>
      <c r="AB934">
        <v>153.42331698821499</v>
      </c>
      <c r="AC934">
        <v>238.57047671784599</v>
      </c>
      <c r="AD934">
        <v>0</v>
      </c>
      <c r="AE934">
        <v>0</v>
      </c>
      <c r="AF934">
        <v>0</v>
      </c>
      <c r="AG934">
        <v>109.100774595164</v>
      </c>
      <c r="AH934">
        <v>178.01341139202199</v>
      </c>
      <c r="AI934">
        <v>500000</v>
      </c>
      <c r="AJ934">
        <f t="shared" si="324"/>
        <v>0.47299999999999998</v>
      </c>
      <c r="AK934">
        <f t="shared" si="325"/>
        <v>0.36310223814750442</v>
      </c>
      <c r="AL934">
        <v>0.8453813</v>
      </c>
      <c r="AM934">
        <v>0.81579405000000005</v>
      </c>
      <c r="AN934">
        <f t="shared" si="326"/>
        <v>148.95636945092346</v>
      </c>
      <c r="AO934">
        <f t="shared" si="327"/>
        <v>83.29</v>
      </c>
      <c r="AP934">
        <f t="shared" si="328"/>
        <v>232.24636945092345</v>
      </c>
      <c r="AQ934">
        <f t="shared" si="329"/>
        <v>223.55175530058</v>
      </c>
      <c r="AR934">
        <v>73000</v>
      </c>
      <c r="AS934">
        <v>0.33</v>
      </c>
      <c r="AT934">
        <f t="shared" si="330"/>
        <v>179.31826364359617</v>
      </c>
      <c r="AU934">
        <f t="shared" si="331"/>
        <v>152.83742205665254</v>
      </c>
      <c r="AV934">
        <f t="shared" si="332"/>
        <v>159.54509511266318</v>
      </c>
      <c r="AW934">
        <f t="shared" si="339"/>
        <v>188.24005117425227</v>
      </c>
      <c r="AX934">
        <f t="shared" si="333"/>
        <v>185.99617203471533</v>
      </c>
      <c r="AY934">
        <f t="shared" si="334"/>
        <v>211.96429719053094</v>
      </c>
      <c r="AZ934">
        <f t="shared" si="335"/>
        <v>183.75644802254115</v>
      </c>
      <c r="BA934">
        <f t="shared" si="336"/>
        <v>151.70162633628939</v>
      </c>
      <c r="BB934">
        <f t="shared" si="337"/>
        <v>149.14822246658522</v>
      </c>
      <c r="BC934">
        <f t="shared" si="322"/>
        <v>153.63876055482601</v>
      </c>
      <c r="BD934">
        <v>1.01189950177527E-15</v>
      </c>
      <c r="BE934">
        <v>0.31112462890780501</v>
      </c>
      <c r="BF934">
        <v>0.121509516438356</v>
      </c>
      <c r="BG934">
        <v>163.127508716341</v>
      </c>
      <c r="BH934">
        <v>0.10748271322222</v>
      </c>
      <c r="BI934">
        <v>170.66113822425999</v>
      </c>
      <c r="BJ934">
        <v>140.26175530058001</v>
      </c>
      <c r="BK934">
        <v>83.29</v>
      </c>
    </row>
    <row r="935" spans="1:63" x14ac:dyDescent="0.25">
      <c r="A935" t="s">
        <v>95</v>
      </c>
      <c r="B935">
        <v>933</v>
      </c>
      <c r="C935" t="s">
        <v>110</v>
      </c>
      <c r="D935">
        <v>0</v>
      </c>
      <c r="E935">
        <v>0</v>
      </c>
      <c r="F935">
        <v>0</v>
      </c>
      <c r="G935">
        <v>0</v>
      </c>
      <c r="H935">
        <v>168.11</v>
      </c>
      <c r="I935">
        <v>0</v>
      </c>
      <c r="J935">
        <v>-74.87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f t="shared" si="323"/>
        <v>1</v>
      </c>
      <c r="W935" t="s">
        <v>20</v>
      </c>
      <c r="X935" t="s">
        <v>49</v>
      </c>
      <c r="Y935" t="s">
        <v>50</v>
      </c>
      <c r="Z935">
        <v>477.1</v>
      </c>
      <c r="AA935">
        <v>439.8</v>
      </c>
      <c r="AB935">
        <v>153.42331698821499</v>
      </c>
      <c r="AC935">
        <v>238.57047671784599</v>
      </c>
      <c r="AD935">
        <v>0</v>
      </c>
      <c r="AE935">
        <v>0</v>
      </c>
      <c r="AF935">
        <v>0</v>
      </c>
      <c r="AG935">
        <v>109.100774595164</v>
      </c>
      <c r="AH935">
        <v>178.01341139202199</v>
      </c>
      <c r="AI935">
        <v>500000</v>
      </c>
      <c r="AJ935">
        <f t="shared" si="324"/>
        <v>0.47299999999999998</v>
      </c>
      <c r="AK935">
        <f t="shared" si="325"/>
        <v>0.36310223814750442</v>
      </c>
      <c r="AL935">
        <v>0.78478550000000002</v>
      </c>
      <c r="AM935">
        <v>0.74064295999999996</v>
      </c>
      <c r="AN935">
        <f t="shared" si="326"/>
        <v>129.67864396268183</v>
      </c>
      <c r="AO935">
        <f t="shared" si="327"/>
        <v>168.11</v>
      </c>
      <c r="AP935">
        <f t="shared" si="328"/>
        <v>297.78864396268182</v>
      </c>
      <c r="AQ935">
        <f t="shared" si="329"/>
        <v>290.21927464365604</v>
      </c>
      <c r="AR935">
        <v>73000</v>
      </c>
      <c r="AS935">
        <v>0.33</v>
      </c>
      <c r="AT935">
        <f t="shared" si="330"/>
        <v>192.70316475317426</v>
      </c>
      <c r="AU935">
        <f t="shared" si="331"/>
        <v>152.84846763517987</v>
      </c>
      <c r="AV935">
        <f t="shared" si="332"/>
        <v>155.0848709144467</v>
      </c>
      <c r="AW935">
        <f t="shared" si="339"/>
        <v>200.97237620073943</v>
      </c>
      <c r="AX935">
        <f t="shared" si="333"/>
        <v>196.51164733054995</v>
      </c>
      <c r="AY935">
        <f t="shared" si="334"/>
        <v>270.78532596900209</v>
      </c>
      <c r="AZ935">
        <f t="shared" si="335"/>
        <v>209.91817002755886</v>
      </c>
      <c r="BA935">
        <f t="shared" si="336"/>
        <v>140.33539289571945</v>
      </c>
      <c r="BB935">
        <f t="shared" si="337"/>
        <v>132.50738623099383</v>
      </c>
      <c r="BC935">
        <f t="shared" si="322"/>
        <v>148.06137540832162</v>
      </c>
      <c r="BD935">
        <v>4.64930450929201E-16</v>
      </c>
      <c r="BE935">
        <v>0.488594404068044</v>
      </c>
      <c r="BF935">
        <v>0.19713080846575301</v>
      </c>
      <c r="BG935">
        <v>207.77787912576201</v>
      </c>
      <c r="BH935">
        <v>0.10748271322222</v>
      </c>
      <c r="BI935">
        <v>212.31467872005399</v>
      </c>
      <c r="BJ935">
        <v>122.10927464365599</v>
      </c>
      <c r="BK935">
        <v>168.11</v>
      </c>
    </row>
    <row r="936" spans="1:63" x14ac:dyDescent="0.25">
      <c r="A936" t="s">
        <v>95</v>
      </c>
      <c r="B936">
        <v>934</v>
      </c>
      <c r="C936" t="s">
        <v>110</v>
      </c>
      <c r="D936">
        <v>0</v>
      </c>
      <c r="E936">
        <v>83.27</v>
      </c>
      <c r="F936">
        <v>0</v>
      </c>
      <c r="G936">
        <v>0</v>
      </c>
      <c r="H936">
        <v>0</v>
      </c>
      <c r="I936">
        <v>0</v>
      </c>
      <c r="J936">
        <v>-82.94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f t="shared" si="323"/>
        <v>1</v>
      </c>
      <c r="W936" t="s">
        <v>18</v>
      </c>
      <c r="X936" t="s">
        <v>49</v>
      </c>
      <c r="Y936" t="s">
        <v>50</v>
      </c>
      <c r="Z936">
        <v>477.1</v>
      </c>
      <c r="AA936">
        <v>439.8</v>
      </c>
      <c r="AB936">
        <v>153.42331698821499</v>
      </c>
      <c r="AC936">
        <v>238.57047671784599</v>
      </c>
      <c r="AD936">
        <v>0</v>
      </c>
      <c r="AE936">
        <v>0</v>
      </c>
      <c r="AF936">
        <v>0</v>
      </c>
      <c r="AG936">
        <v>109.100774595164</v>
      </c>
      <c r="AH936">
        <v>178.01341139202199</v>
      </c>
      <c r="AI936">
        <v>500000</v>
      </c>
      <c r="AJ936">
        <f t="shared" si="324"/>
        <v>0.47299999999999998</v>
      </c>
      <c r="AK936">
        <f t="shared" si="325"/>
        <v>0.36310223814750442</v>
      </c>
      <c r="AL936">
        <v>0.76232310000000003</v>
      </c>
      <c r="AM936">
        <v>0.55348129999999995</v>
      </c>
      <c r="AN936">
        <f t="shared" si="326"/>
        <v>166.04524594218287</v>
      </c>
      <c r="AO936">
        <f t="shared" si="327"/>
        <v>0</v>
      </c>
      <c r="AP936">
        <f t="shared" si="328"/>
        <v>166.04524594218287</v>
      </c>
      <c r="AQ936">
        <f t="shared" si="329"/>
        <v>158.84630583051</v>
      </c>
      <c r="AR936">
        <v>73000</v>
      </c>
      <c r="AS936">
        <v>0.33</v>
      </c>
      <c r="AT936">
        <f t="shared" si="330"/>
        <v>158.84630583051003</v>
      </c>
      <c r="AU936">
        <f t="shared" si="331"/>
        <v>158.84630583051003</v>
      </c>
      <c r="AV936">
        <f t="shared" si="332"/>
        <v>166.04524594218287</v>
      </c>
      <c r="AW936">
        <f t="shared" si="339"/>
        <v>166.04524594218285</v>
      </c>
      <c r="AX936">
        <f t="shared" si="333"/>
        <v>166.04524594218287</v>
      </c>
      <c r="AY936">
        <f t="shared" si="334"/>
        <v>166.04524594218287</v>
      </c>
      <c r="AZ936">
        <f t="shared" si="335"/>
        <v>166.04524594218287</v>
      </c>
      <c r="BA936">
        <f t="shared" si="336"/>
        <v>166.04524594218287</v>
      </c>
      <c r="BB936">
        <f t="shared" si="337"/>
        <v>166.04524594218287</v>
      </c>
      <c r="BC936">
        <f t="shared" si="322"/>
        <v>166.04524594218287</v>
      </c>
      <c r="BD936">
        <v>7.6594778046534396E-9</v>
      </c>
      <c r="BE936">
        <v>9.5199499734782501E-17</v>
      </c>
      <c r="BF936">
        <v>0.115215291671232</v>
      </c>
      <c r="BG936">
        <v>158.84630583051</v>
      </c>
      <c r="BH936">
        <v>0.10748271322222</v>
      </c>
      <c r="BI936">
        <v>166.04524594218199</v>
      </c>
      <c r="BJ936">
        <v>158.84630583051</v>
      </c>
      <c r="BK936">
        <v>0</v>
      </c>
    </row>
    <row r="937" spans="1:63" x14ac:dyDescent="0.25">
      <c r="A937" t="s">
        <v>95</v>
      </c>
      <c r="B937">
        <v>935</v>
      </c>
      <c r="C937" t="s">
        <v>110</v>
      </c>
      <c r="D937">
        <v>0</v>
      </c>
      <c r="E937">
        <v>133.38999999999999</v>
      </c>
      <c r="F937">
        <v>0</v>
      </c>
      <c r="G937">
        <v>0</v>
      </c>
      <c r="H937">
        <v>0</v>
      </c>
      <c r="I937">
        <v>0</v>
      </c>
      <c r="J937">
        <v>-44.42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f t="shared" si="323"/>
        <v>1</v>
      </c>
      <c r="W937" t="s">
        <v>18</v>
      </c>
      <c r="X937" t="s">
        <v>49</v>
      </c>
      <c r="Y937" t="s">
        <v>50</v>
      </c>
      <c r="Z937">
        <v>477.1</v>
      </c>
      <c r="AA937">
        <v>439.8</v>
      </c>
      <c r="AB937">
        <v>153.42331698821499</v>
      </c>
      <c r="AC937">
        <v>238.57047671784599</v>
      </c>
      <c r="AD937">
        <v>0</v>
      </c>
      <c r="AE937">
        <v>0</v>
      </c>
      <c r="AF937">
        <v>0</v>
      </c>
      <c r="AG937">
        <v>109.100774595164</v>
      </c>
      <c r="AH937">
        <v>178.01341139202199</v>
      </c>
      <c r="AI937">
        <v>500000</v>
      </c>
      <c r="AJ937">
        <f t="shared" si="324"/>
        <v>0.47299999999999998</v>
      </c>
      <c r="AK937">
        <f t="shared" si="325"/>
        <v>0.36310223814750442</v>
      </c>
      <c r="AL937">
        <v>0.64592402999999998</v>
      </c>
      <c r="AM937">
        <v>0.56019896000000002</v>
      </c>
      <c r="AN937">
        <f t="shared" si="326"/>
        <v>153.98799076551393</v>
      </c>
      <c r="AO937">
        <f t="shared" si="327"/>
        <v>0</v>
      </c>
      <c r="AP937">
        <f t="shared" si="328"/>
        <v>153.98799076551393</v>
      </c>
      <c r="AQ937">
        <f t="shared" si="329"/>
        <v>151.79405431043699</v>
      </c>
      <c r="AR937">
        <v>73000</v>
      </c>
      <c r="AS937">
        <v>0.33</v>
      </c>
      <c r="AT937">
        <f t="shared" si="330"/>
        <v>151.79405431043702</v>
      </c>
      <c r="AU937">
        <f t="shared" si="331"/>
        <v>151.79405431043702</v>
      </c>
      <c r="AV937">
        <f t="shared" si="332"/>
        <v>153.98799076551398</v>
      </c>
      <c r="AW937">
        <f t="shared" si="339"/>
        <v>153.98799076551398</v>
      </c>
      <c r="AX937">
        <f t="shared" si="333"/>
        <v>153.98799076551393</v>
      </c>
      <c r="AY937">
        <f t="shared" si="334"/>
        <v>153.98799076551393</v>
      </c>
      <c r="AZ937">
        <f t="shared" si="335"/>
        <v>153.98799076551393</v>
      </c>
      <c r="BA937">
        <f t="shared" si="336"/>
        <v>153.98799076551393</v>
      </c>
      <c r="BB937">
        <f t="shared" si="337"/>
        <v>153.98799076551393</v>
      </c>
      <c r="BC937">
        <f t="shared" si="322"/>
        <v>153.98799076551393</v>
      </c>
      <c r="BD937">
        <v>1.47621139751559E-8</v>
      </c>
      <c r="BE937">
        <v>6.5716045212696605E-17</v>
      </c>
      <c r="BF937">
        <v>0.105212031616438</v>
      </c>
      <c r="BG937">
        <v>151.79405431043699</v>
      </c>
      <c r="BH937">
        <v>0.10748271322222</v>
      </c>
      <c r="BI937">
        <v>153.98799076551299</v>
      </c>
      <c r="BJ937">
        <v>151.79405431043699</v>
      </c>
      <c r="BK937">
        <v>0</v>
      </c>
    </row>
    <row r="938" spans="1:63" x14ac:dyDescent="0.25">
      <c r="A938" t="s">
        <v>95</v>
      </c>
      <c r="B938">
        <v>936</v>
      </c>
      <c r="C938" t="s">
        <v>110</v>
      </c>
      <c r="D938">
        <v>0</v>
      </c>
      <c r="E938">
        <v>77.59</v>
      </c>
      <c r="F938">
        <v>0</v>
      </c>
      <c r="G938">
        <v>0</v>
      </c>
      <c r="H938">
        <v>0</v>
      </c>
      <c r="I938">
        <v>0</v>
      </c>
      <c r="J938">
        <v>-77.510000000000005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90</v>
      </c>
      <c r="T938">
        <v>0</v>
      </c>
      <c r="U938">
        <v>0</v>
      </c>
      <c r="V938">
        <f t="shared" si="323"/>
        <v>0</v>
      </c>
      <c r="W938" t="s">
        <v>18</v>
      </c>
      <c r="X938" t="s">
        <v>49</v>
      </c>
      <c r="Y938" t="s">
        <v>50</v>
      </c>
      <c r="Z938">
        <v>477.1</v>
      </c>
      <c r="AA938">
        <v>439.8</v>
      </c>
      <c r="AB938">
        <v>153.42331698821499</v>
      </c>
      <c r="AC938">
        <v>238.57047671784599</v>
      </c>
      <c r="AD938">
        <v>0</v>
      </c>
      <c r="AE938">
        <v>0</v>
      </c>
      <c r="AF938">
        <v>0</v>
      </c>
      <c r="AG938">
        <v>109.100774595164</v>
      </c>
      <c r="AH938">
        <v>178.01341139202199</v>
      </c>
      <c r="AI938">
        <v>500000</v>
      </c>
      <c r="AJ938">
        <f t="shared" si="324"/>
        <v>0.47299999999999998</v>
      </c>
      <c r="AK938">
        <f t="shared" si="325"/>
        <v>0.36310223814750442</v>
      </c>
      <c r="AL938">
        <v>0.80373790000000001</v>
      </c>
      <c r="AM938">
        <v>0.42681393000000001</v>
      </c>
      <c r="AN938">
        <f t="shared" si="326"/>
        <v>155.06001547787875</v>
      </c>
      <c r="AO938">
        <f t="shared" si="327"/>
        <v>0</v>
      </c>
      <c r="AP938">
        <f t="shared" si="328"/>
        <v>155.06001547787875</v>
      </c>
      <c r="AQ938">
        <f t="shared" si="329"/>
        <v>126.414984341256</v>
      </c>
      <c r="AR938">
        <v>73000</v>
      </c>
      <c r="AS938">
        <v>0.33</v>
      </c>
      <c r="AT938">
        <f t="shared" si="330"/>
        <v>126.41498434125602</v>
      </c>
      <c r="AU938">
        <f t="shared" si="331"/>
        <v>126.41498434125603</v>
      </c>
      <c r="AV938">
        <f t="shared" si="332"/>
        <v>155.06001547787864</v>
      </c>
      <c r="AW938">
        <f t="shared" si="339"/>
        <v>155.06001547787872</v>
      </c>
      <c r="AX938">
        <f t="shared" si="333"/>
        <v>155.06001547787875</v>
      </c>
      <c r="AY938">
        <f t="shared" si="334"/>
        <v>155.06001547787875</v>
      </c>
      <c r="AZ938">
        <f t="shared" si="335"/>
        <v>155.06001547787875</v>
      </c>
      <c r="BA938">
        <f t="shared" si="336"/>
        <v>155.06001547787875</v>
      </c>
      <c r="BB938">
        <f t="shared" si="337"/>
        <v>155.06001547787875</v>
      </c>
      <c r="BC938">
        <f t="shared" si="322"/>
        <v>155.06001547787875</v>
      </c>
      <c r="BD938">
        <v>0.77047991911984404</v>
      </c>
      <c r="BE938">
        <v>0.52948635033904301</v>
      </c>
      <c r="BF938">
        <v>7.2971453269406406E-2</v>
      </c>
      <c r="BG938">
        <v>126.414984341256</v>
      </c>
      <c r="BH938">
        <v>0.10748271322222</v>
      </c>
      <c r="BI938">
        <v>134.251258094663</v>
      </c>
      <c r="BJ938">
        <v>126.414984341256</v>
      </c>
      <c r="BK938">
        <v>0</v>
      </c>
    </row>
    <row r="939" spans="1:63" x14ac:dyDescent="0.25">
      <c r="A939" t="s">
        <v>95</v>
      </c>
      <c r="B939">
        <v>937</v>
      </c>
      <c r="C939" t="s">
        <v>110</v>
      </c>
      <c r="D939">
        <v>0</v>
      </c>
      <c r="E939">
        <v>125.96</v>
      </c>
      <c r="F939">
        <v>0</v>
      </c>
      <c r="G939">
        <v>0</v>
      </c>
      <c r="H939">
        <v>0</v>
      </c>
      <c r="I939">
        <v>0</v>
      </c>
      <c r="J939">
        <v>-42.07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90</v>
      </c>
      <c r="T939">
        <v>0</v>
      </c>
      <c r="U939">
        <v>0</v>
      </c>
      <c r="V939">
        <f t="shared" si="323"/>
        <v>0</v>
      </c>
      <c r="W939" t="s">
        <v>18</v>
      </c>
      <c r="X939" t="s">
        <v>49</v>
      </c>
      <c r="Y939" t="s">
        <v>50</v>
      </c>
      <c r="Z939">
        <v>477.1</v>
      </c>
      <c r="AA939">
        <v>439.8</v>
      </c>
      <c r="AB939">
        <v>153.42331698821499</v>
      </c>
      <c r="AC939">
        <v>238.57047671784599</v>
      </c>
      <c r="AD939">
        <v>0</v>
      </c>
      <c r="AE939">
        <v>0</v>
      </c>
      <c r="AF939">
        <v>0</v>
      </c>
      <c r="AG939">
        <v>109.100774595164</v>
      </c>
      <c r="AH939">
        <v>178.01341139202199</v>
      </c>
      <c r="AI939">
        <v>500000</v>
      </c>
      <c r="AJ939">
        <f t="shared" si="324"/>
        <v>0.47299999999999998</v>
      </c>
      <c r="AK939">
        <f t="shared" si="325"/>
        <v>0.36310223814750442</v>
      </c>
      <c r="AL939">
        <v>0.79071469999999999</v>
      </c>
      <c r="AM939">
        <v>0.26226208000000001</v>
      </c>
      <c r="AN939">
        <f t="shared" si="326"/>
        <v>145.51830228531392</v>
      </c>
      <c r="AO939">
        <f t="shared" si="327"/>
        <v>0</v>
      </c>
      <c r="AP939">
        <f t="shared" si="328"/>
        <v>145.51830228531392</v>
      </c>
      <c r="AQ939">
        <f t="shared" si="329"/>
        <v>125.96</v>
      </c>
      <c r="AR939">
        <v>73000</v>
      </c>
      <c r="AS939">
        <v>0.33</v>
      </c>
      <c r="AT939">
        <f t="shared" si="330"/>
        <v>125.96000000000002</v>
      </c>
      <c r="AU939">
        <f t="shared" si="331"/>
        <v>125.96000000000006</v>
      </c>
      <c r="AV939">
        <f t="shared" si="332"/>
        <v>145.51830228531392</v>
      </c>
      <c r="AW939">
        <f t="shared" si="339"/>
        <v>145.51830228531392</v>
      </c>
      <c r="AX939">
        <f t="shared" si="333"/>
        <v>145.51830228531392</v>
      </c>
      <c r="AY939">
        <f t="shared" si="334"/>
        <v>145.51830228531392</v>
      </c>
      <c r="AZ939">
        <f t="shared" si="335"/>
        <v>145.51830228531392</v>
      </c>
      <c r="BA939">
        <f t="shared" si="336"/>
        <v>145.51830228531392</v>
      </c>
      <c r="BB939">
        <f t="shared" si="337"/>
        <v>145.51830228531392</v>
      </c>
      <c r="BC939">
        <f t="shared" si="322"/>
        <v>145.51830228531392</v>
      </c>
      <c r="BD939">
        <v>0.56122239601523505</v>
      </c>
      <c r="BE939">
        <v>0.21260131076956201</v>
      </c>
      <c r="BF939">
        <v>7.2447130593607301E-2</v>
      </c>
      <c r="BG939">
        <v>125.96</v>
      </c>
      <c r="BH939">
        <v>0.10748271322222</v>
      </c>
      <c r="BI939">
        <v>125.96</v>
      </c>
      <c r="BJ939">
        <v>125.96</v>
      </c>
      <c r="BK939">
        <v>0</v>
      </c>
    </row>
    <row r="940" spans="1:63" x14ac:dyDescent="0.25">
      <c r="A940" t="s">
        <v>95</v>
      </c>
      <c r="B940">
        <v>938</v>
      </c>
      <c r="C940" t="s">
        <v>109</v>
      </c>
      <c r="D940">
        <v>0</v>
      </c>
      <c r="E940">
        <v>58.92</v>
      </c>
      <c r="F940">
        <v>0</v>
      </c>
      <c r="G940">
        <v>0</v>
      </c>
      <c r="H940">
        <v>58.92</v>
      </c>
      <c r="I940">
        <v>0</v>
      </c>
      <c r="J940">
        <v>-58.92</v>
      </c>
      <c r="K940">
        <v>0</v>
      </c>
      <c r="L940">
        <v>0</v>
      </c>
      <c r="M940">
        <v>-58.92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90</v>
      </c>
      <c r="T940">
        <v>0</v>
      </c>
      <c r="U940">
        <v>0</v>
      </c>
      <c r="V940">
        <f t="shared" si="323"/>
        <v>0</v>
      </c>
      <c r="W940" t="s">
        <v>18</v>
      </c>
      <c r="X940" t="s">
        <v>49</v>
      </c>
      <c r="Y940" t="s">
        <v>50</v>
      </c>
      <c r="Z940">
        <v>477.1</v>
      </c>
      <c r="AA940">
        <v>439.8</v>
      </c>
      <c r="AB940">
        <v>153.42331698821499</v>
      </c>
      <c r="AC940">
        <v>238.57047671784599</v>
      </c>
      <c r="AD940">
        <v>0</v>
      </c>
      <c r="AE940">
        <v>0</v>
      </c>
      <c r="AF940">
        <v>0</v>
      </c>
      <c r="AG940">
        <v>109.100774595164</v>
      </c>
      <c r="AH940">
        <v>178.01341139202199</v>
      </c>
      <c r="AI940">
        <v>500000</v>
      </c>
      <c r="AJ940">
        <f t="shared" si="324"/>
        <v>0.47299999999999998</v>
      </c>
      <c r="AK940">
        <f t="shared" si="325"/>
        <v>0.36310223814750442</v>
      </c>
      <c r="AL940">
        <v>0.62538992999999998</v>
      </c>
      <c r="AM940">
        <v>0.37670376999999999</v>
      </c>
      <c r="AN940">
        <f t="shared" si="326"/>
        <v>117.84</v>
      </c>
      <c r="AO940">
        <f t="shared" si="327"/>
        <v>117.84</v>
      </c>
      <c r="AP940">
        <f t="shared" si="328"/>
        <v>235.68</v>
      </c>
      <c r="AQ940">
        <f t="shared" si="329"/>
        <v>208.81620904685309</v>
      </c>
      <c r="AR940">
        <v>73000</v>
      </c>
      <c r="AS940">
        <v>0.33</v>
      </c>
      <c r="AT940">
        <f t="shared" si="330"/>
        <v>144.65535630584867</v>
      </c>
      <c r="AU940">
        <f t="shared" si="331"/>
        <v>155.88064326111899</v>
      </c>
      <c r="AV940">
        <f t="shared" si="332"/>
        <v>152.77827479827585</v>
      </c>
      <c r="AW940">
        <f t="shared" si="339"/>
        <v>169.79916160306061</v>
      </c>
      <c r="AX940">
        <f t="shared" si="333"/>
        <v>166.65092619004554</v>
      </c>
      <c r="AY940">
        <f t="shared" si="334"/>
        <v>195.14482436118689</v>
      </c>
      <c r="AZ940">
        <f t="shared" si="335"/>
        <v>160.97040626164741</v>
      </c>
      <c r="BA940">
        <f t="shared" si="336"/>
        <v>122.31227391332328</v>
      </c>
      <c r="BB940">
        <f t="shared" si="337"/>
        <v>118.45050178781884</v>
      </c>
      <c r="BC940">
        <f t="shared" si="322"/>
        <v>125.49589849625363</v>
      </c>
      <c r="BD940">
        <v>0.76987323142336905</v>
      </c>
      <c r="BE940">
        <v>0.43037810021407402</v>
      </c>
      <c r="BF940">
        <v>0.18805987016881601</v>
      </c>
      <c r="BG940">
        <v>202.94115296551001</v>
      </c>
      <c r="BH940">
        <v>0.10748271322222</v>
      </c>
      <c r="BI940">
        <v>214.055548747221</v>
      </c>
      <c r="BJ940">
        <v>96.095611887328104</v>
      </c>
      <c r="BK940">
        <v>112.720597159525</v>
      </c>
    </row>
    <row r="941" spans="1:63" x14ac:dyDescent="0.25">
      <c r="A941" t="s">
        <v>95</v>
      </c>
      <c r="B941">
        <v>939</v>
      </c>
      <c r="C941" t="s">
        <v>109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-65.28</v>
      </c>
      <c r="K941">
        <v>0</v>
      </c>
      <c r="L941">
        <v>0</v>
      </c>
      <c r="M941">
        <v>-196.36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f t="shared" si="323"/>
        <v>1</v>
      </c>
      <c r="W941" t="s">
        <v>21</v>
      </c>
      <c r="X941" t="s">
        <v>49</v>
      </c>
      <c r="Y941" t="s">
        <v>50</v>
      </c>
      <c r="Z941">
        <v>477.1</v>
      </c>
      <c r="AA941">
        <v>439.8</v>
      </c>
      <c r="AB941">
        <v>153.42331698821499</v>
      </c>
      <c r="AC941">
        <v>238.57047671784599</v>
      </c>
      <c r="AD941">
        <v>0</v>
      </c>
      <c r="AE941">
        <v>0</v>
      </c>
      <c r="AF941">
        <v>0</v>
      </c>
      <c r="AG941">
        <v>109.100774595164</v>
      </c>
      <c r="AH941">
        <v>178.01341139202199</v>
      </c>
      <c r="AI941">
        <v>500000</v>
      </c>
      <c r="AJ941">
        <f t="shared" si="324"/>
        <v>0.47299999999999998</v>
      </c>
      <c r="AK941">
        <f t="shared" si="325"/>
        <v>0.36310223814750442</v>
      </c>
      <c r="AL941">
        <v>0.78457474999999999</v>
      </c>
      <c r="AM941">
        <v>0.74241500000000005</v>
      </c>
      <c r="AN941">
        <f t="shared" si="326"/>
        <v>113.06827671809631</v>
      </c>
      <c r="AO941">
        <f t="shared" si="327"/>
        <v>340.10549657422473</v>
      </c>
      <c r="AP941">
        <f t="shared" si="328"/>
        <v>453.17377329232102</v>
      </c>
      <c r="AQ941">
        <f t="shared" si="329"/>
        <v>426.72192624237005</v>
      </c>
      <c r="AR941">
        <v>73000</v>
      </c>
      <c r="AS941">
        <v>0.33</v>
      </c>
      <c r="AT941">
        <f t="shared" si="330"/>
        <v>221.29006139232899</v>
      </c>
      <c r="AU941">
        <f t="shared" si="331"/>
        <v>152.23872610904593</v>
      </c>
      <c r="AV941">
        <f t="shared" si="332"/>
        <v>152.4845440166863</v>
      </c>
      <c r="AW941">
        <f t="shared" si="339"/>
        <v>235.00749773118662</v>
      </c>
      <c r="AX941">
        <f t="shared" si="333"/>
        <v>226.36160805224898</v>
      </c>
      <c r="AY941">
        <f t="shared" si="334"/>
        <v>674.47974124207713</v>
      </c>
      <c r="AZ941">
        <f t="shared" si="335"/>
        <v>498.79809208982022</v>
      </c>
      <c r="BA941">
        <f t="shared" si="336"/>
        <v>178.33615560084135</v>
      </c>
      <c r="BB941">
        <f t="shared" si="337"/>
        <v>176.01731398201258</v>
      </c>
      <c r="BC941">
        <f t="shared" si="322"/>
        <v>229.89270198494759</v>
      </c>
      <c r="BD941">
        <v>0</v>
      </c>
      <c r="BE941">
        <v>3.3476659217845101E-16</v>
      </c>
      <c r="BF941">
        <v>0.83146850381735105</v>
      </c>
      <c r="BG941">
        <v>426.72192624237101</v>
      </c>
      <c r="BH941">
        <v>0.10748271322222</v>
      </c>
      <c r="BI941">
        <v>453.17377329232102</v>
      </c>
      <c r="BJ941">
        <v>106.468457976998</v>
      </c>
      <c r="BK941">
        <v>320.25346826537202</v>
      </c>
    </row>
    <row r="942" spans="1:63" x14ac:dyDescent="0.25">
      <c r="A942" t="s">
        <v>95</v>
      </c>
      <c r="B942">
        <v>940</v>
      </c>
      <c r="C942" t="s">
        <v>110</v>
      </c>
      <c r="D942">
        <v>0</v>
      </c>
      <c r="E942">
        <v>72.48</v>
      </c>
      <c r="F942">
        <v>0</v>
      </c>
      <c r="G942">
        <v>0</v>
      </c>
      <c r="H942">
        <v>24.14</v>
      </c>
      <c r="I942">
        <v>0</v>
      </c>
      <c r="J942">
        <v>-72.48</v>
      </c>
      <c r="K942">
        <v>0</v>
      </c>
      <c r="L942">
        <v>0</v>
      </c>
      <c r="M942">
        <v>-24.28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90</v>
      </c>
      <c r="T942">
        <v>0</v>
      </c>
      <c r="U942">
        <v>0</v>
      </c>
      <c r="V942">
        <f t="shared" si="323"/>
        <v>0</v>
      </c>
      <c r="W942" t="s">
        <v>18</v>
      </c>
      <c r="X942" t="s">
        <v>49</v>
      </c>
      <c r="Y942" t="s">
        <v>50</v>
      </c>
      <c r="Z942">
        <v>477.1</v>
      </c>
      <c r="AA942">
        <v>439.8</v>
      </c>
      <c r="AB942">
        <v>153.42331698821499</v>
      </c>
      <c r="AC942">
        <v>238.57047671784599</v>
      </c>
      <c r="AD942">
        <v>0</v>
      </c>
      <c r="AE942">
        <v>0</v>
      </c>
      <c r="AF942">
        <v>0</v>
      </c>
      <c r="AG942">
        <v>109.100774595164</v>
      </c>
      <c r="AH942">
        <v>178.01341139202199</v>
      </c>
      <c r="AI942">
        <v>500000</v>
      </c>
      <c r="AJ942">
        <f t="shared" si="324"/>
        <v>0.47299999999999998</v>
      </c>
      <c r="AK942">
        <f t="shared" si="325"/>
        <v>0.36310223814750442</v>
      </c>
      <c r="AL942">
        <v>0.7363613</v>
      </c>
      <c r="AM942">
        <v>0.35713592</v>
      </c>
      <c r="AN942">
        <f t="shared" si="326"/>
        <v>144.96</v>
      </c>
      <c r="AO942">
        <f t="shared" si="327"/>
        <v>48.490151577407964</v>
      </c>
      <c r="AP942">
        <f t="shared" si="328"/>
        <v>193.45015157740798</v>
      </c>
      <c r="AQ942">
        <f t="shared" si="329"/>
        <v>164.58865207829729</v>
      </c>
      <c r="AR942">
        <v>73000</v>
      </c>
      <c r="AS942">
        <v>0.33</v>
      </c>
      <c r="AT942">
        <f t="shared" si="330"/>
        <v>140.73770011622835</v>
      </c>
      <c r="AU942">
        <f t="shared" si="331"/>
        <v>146.23955441971972</v>
      </c>
      <c r="AV942">
        <f t="shared" si="332"/>
        <v>156.41832030474527</v>
      </c>
      <c r="AW942">
        <f t="shared" si="339"/>
        <v>168.76885014875458</v>
      </c>
      <c r="AX942">
        <f t="shared" si="333"/>
        <v>167.4590516295284</v>
      </c>
      <c r="AY942">
        <f t="shared" si="334"/>
        <v>177.75967736873196</v>
      </c>
      <c r="AZ942">
        <f t="shared" si="335"/>
        <v>162.92308577715633</v>
      </c>
      <c r="BA942">
        <f t="shared" si="336"/>
        <v>145.84919409081209</v>
      </c>
      <c r="BB942">
        <f t="shared" si="337"/>
        <v>144.98142425004957</v>
      </c>
      <c r="BC942">
        <f t="shared" si="322"/>
        <v>146.47302428567829</v>
      </c>
      <c r="BD942">
        <v>0.76987323142336905</v>
      </c>
      <c r="BE942">
        <v>0.67646328973524905</v>
      </c>
      <c r="BF942">
        <v>0.117189957197564</v>
      </c>
      <c r="BG942">
        <v>160.20174976031501</v>
      </c>
      <c r="BH942">
        <v>0.10748271322222</v>
      </c>
      <c r="BI942">
        <v>169.792847982718</v>
      </c>
      <c r="BJ942">
        <v>118.211302606815</v>
      </c>
      <c r="BK942">
        <v>46.377349471482297</v>
      </c>
    </row>
    <row r="943" spans="1:63" x14ac:dyDescent="0.25">
      <c r="A943" t="s">
        <v>95</v>
      </c>
      <c r="B943">
        <v>941</v>
      </c>
      <c r="C943" t="s">
        <v>109</v>
      </c>
      <c r="D943">
        <v>0</v>
      </c>
      <c r="E943">
        <v>55.72</v>
      </c>
      <c r="F943">
        <v>0</v>
      </c>
      <c r="G943">
        <v>0</v>
      </c>
      <c r="H943">
        <v>55.72</v>
      </c>
      <c r="I943">
        <v>0</v>
      </c>
      <c r="J943">
        <v>-55.83</v>
      </c>
      <c r="K943">
        <v>0</v>
      </c>
      <c r="L943">
        <v>0</v>
      </c>
      <c r="M943">
        <v>-55.72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f t="shared" si="323"/>
        <v>1</v>
      </c>
      <c r="W943" t="s">
        <v>18</v>
      </c>
      <c r="X943" t="s">
        <v>49</v>
      </c>
      <c r="Y943" t="s">
        <v>50</v>
      </c>
      <c r="Z943">
        <v>477.1</v>
      </c>
      <c r="AA943">
        <v>439.8</v>
      </c>
      <c r="AB943">
        <v>153.42331698821499</v>
      </c>
      <c r="AC943">
        <v>238.57047671784599</v>
      </c>
      <c r="AD943">
        <v>0</v>
      </c>
      <c r="AE943">
        <v>0</v>
      </c>
      <c r="AF943">
        <v>0</v>
      </c>
      <c r="AG943">
        <v>109.100774595164</v>
      </c>
      <c r="AH943">
        <v>178.01341139202199</v>
      </c>
      <c r="AI943">
        <v>500000</v>
      </c>
      <c r="AJ943">
        <f t="shared" si="324"/>
        <v>0.47299999999999998</v>
      </c>
      <c r="AK943">
        <f t="shared" si="325"/>
        <v>0.36310223814750442</v>
      </c>
      <c r="AL943">
        <v>0.61002820000000002</v>
      </c>
      <c r="AM943">
        <v>0.45951170000000002</v>
      </c>
      <c r="AN943">
        <f t="shared" si="326"/>
        <v>111.6050406567732</v>
      </c>
      <c r="AO943">
        <f t="shared" si="327"/>
        <v>111.44</v>
      </c>
      <c r="AP943">
        <f t="shared" si="328"/>
        <v>223.04504065677321</v>
      </c>
      <c r="AQ943">
        <f t="shared" si="329"/>
        <v>213.35025903754502</v>
      </c>
      <c r="AR943">
        <v>73000</v>
      </c>
      <c r="AS943">
        <v>0.33</v>
      </c>
      <c r="AT943">
        <f t="shared" si="330"/>
        <v>153.76349217313734</v>
      </c>
      <c r="AU943">
        <f t="shared" si="331"/>
        <v>155.20632571999371</v>
      </c>
      <c r="AV943">
        <f t="shared" si="332"/>
        <v>146.20147256101794</v>
      </c>
      <c r="AW943">
        <f t="shared" si="339"/>
        <v>160.7523487809267</v>
      </c>
      <c r="AX943">
        <f t="shared" si="333"/>
        <v>157.77500065216543</v>
      </c>
      <c r="AY943">
        <f t="shared" si="334"/>
        <v>179.63143528998879</v>
      </c>
      <c r="AZ943">
        <f t="shared" si="335"/>
        <v>149.48196150824964</v>
      </c>
      <c r="BA943">
        <f t="shared" si="336"/>
        <v>115.37017450193513</v>
      </c>
      <c r="BB943">
        <f t="shared" si="337"/>
        <v>112.06701869698604</v>
      </c>
      <c r="BC943">
        <f t="shared" si="322"/>
        <v>118.04543673684044</v>
      </c>
      <c r="BD943">
        <v>9.8360565658099396E-9</v>
      </c>
      <c r="BE943">
        <v>3.8423292980454703E-4</v>
      </c>
      <c r="BF943">
        <v>0.207846229452054</v>
      </c>
      <c r="BG943">
        <v>213.35023845779901</v>
      </c>
      <c r="BH943">
        <v>0.10748271322222</v>
      </c>
      <c r="BI943">
        <v>223.04502034342701</v>
      </c>
      <c r="BJ943">
        <v>106.751622348327</v>
      </c>
      <c r="BK943">
        <v>106.598636689218</v>
      </c>
    </row>
    <row r="944" spans="1:63" x14ac:dyDescent="0.25">
      <c r="A944" t="s">
        <v>95</v>
      </c>
      <c r="B944">
        <v>942</v>
      </c>
      <c r="C944" t="s">
        <v>110</v>
      </c>
      <c r="D944">
        <v>0</v>
      </c>
      <c r="E944">
        <v>74.75</v>
      </c>
      <c r="F944">
        <v>0</v>
      </c>
      <c r="G944">
        <v>0</v>
      </c>
      <c r="H944">
        <v>24.97</v>
      </c>
      <c r="I944">
        <v>0</v>
      </c>
      <c r="J944">
        <v>-74.75</v>
      </c>
      <c r="K944">
        <v>0</v>
      </c>
      <c r="L944">
        <v>0</v>
      </c>
      <c r="M944">
        <v>-25.12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f t="shared" si="323"/>
        <v>1</v>
      </c>
      <c r="W944" t="s">
        <v>18</v>
      </c>
      <c r="X944" t="s">
        <v>49</v>
      </c>
      <c r="Y944" t="s">
        <v>50</v>
      </c>
      <c r="Z944">
        <v>477.1</v>
      </c>
      <c r="AA944">
        <v>439.8</v>
      </c>
      <c r="AB944">
        <v>153.42331698821499</v>
      </c>
      <c r="AC944">
        <v>238.57047671784599</v>
      </c>
      <c r="AD944">
        <v>0</v>
      </c>
      <c r="AE944">
        <v>0</v>
      </c>
      <c r="AF944">
        <v>0</v>
      </c>
      <c r="AG944">
        <v>109.100774595164</v>
      </c>
      <c r="AH944">
        <v>178.01341139202199</v>
      </c>
      <c r="AI944">
        <v>500000</v>
      </c>
      <c r="AJ944">
        <f t="shared" si="324"/>
        <v>0.47299999999999998</v>
      </c>
      <c r="AK944">
        <f t="shared" si="325"/>
        <v>0.36310223814750442</v>
      </c>
      <c r="AL944">
        <v>0.72069530000000004</v>
      </c>
      <c r="AM944">
        <v>0.51623224999999995</v>
      </c>
      <c r="AN944">
        <f t="shared" si="326"/>
        <v>149.5</v>
      </c>
      <c r="AO944">
        <f t="shared" si="327"/>
        <v>50.165168194674678</v>
      </c>
      <c r="AP944">
        <f t="shared" si="328"/>
        <v>199.66516819467466</v>
      </c>
      <c r="AQ944">
        <f t="shared" si="329"/>
        <v>190.98432420938599</v>
      </c>
      <c r="AR944">
        <v>73000</v>
      </c>
      <c r="AS944">
        <v>0.33</v>
      </c>
      <c r="AT944">
        <f t="shared" si="330"/>
        <v>166.55864248418609</v>
      </c>
      <c r="AU944">
        <f t="shared" si="331"/>
        <v>164.48837644232813</v>
      </c>
      <c r="AV944">
        <f t="shared" si="332"/>
        <v>162.08354728073979</v>
      </c>
      <c r="AW944">
        <f t="shared" si="339"/>
        <v>174.12639173573837</v>
      </c>
      <c r="AX944">
        <f t="shared" si="333"/>
        <v>172.77135944682459</v>
      </c>
      <c r="AY944">
        <f t="shared" si="334"/>
        <v>184.63272793129042</v>
      </c>
      <c r="AZ944">
        <f t="shared" si="335"/>
        <v>168.74800359956259</v>
      </c>
      <c r="BA944">
        <f t="shared" si="336"/>
        <v>150.48212907128931</v>
      </c>
      <c r="BB944">
        <f t="shared" si="337"/>
        <v>149.52531062701496</v>
      </c>
      <c r="BC944">
        <f t="shared" si="322"/>
        <v>151.17130251733244</v>
      </c>
      <c r="BD944">
        <v>0</v>
      </c>
      <c r="BE944">
        <v>8.7473319292644396E-4</v>
      </c>
      <c r="BF944">
        <v>0.166552344082191</v>
      </c>
      <c r="BG944">
        <v>190.98419660799101</v>
      </c>
      <c r="BH944">
        <v>0.10748271322222</v>
      </c>
      <c r="BI944">
        <v>199.66504225827799</v>
      </c>
      <c r="BJ944">
        <v>143.00517036107399</v>
      </c>
      <c r="BK944">
        <v>47.979153848312002</v>
      </c>
    </row>
    <row r="945" spans="1:63" x14ac:dyDescent="0.25">
      <c r="A945" t="s">
        <v>95</v>
      </c>
      <c r="B945">
        <v>943</v>
      </c>
      <c r="C945" t="s">
        <v>110</v>
      </c>
      <c r="D945">
        <v>0</v>
      </c>
      <c r="E945">
        <v>124.02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-124.02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f t="shared" si="323"/>
        <v>1</v>
      </c>
      <c r="W945" t="s">
        <v>18</v>
      </c>
      <c r="X945" t="s">
        <v>49</v>
      </c>
      <c r="Y945" t="s">
        <v>50</v>
      </c>
      <c r="Z945">
        <v>477.1</v>
      </c>
      <c r="AA945">
        <v>439.8</v>
      </c>
      <c r="AB945">
        <v>153.42331698821499</v>
      </c>
      <c r="AC945">
        <v>238.57047671784599</v>
      </c>
      <c r="AD945">
        <v>0</v>
      </c>
      <c r="AE945">
        <v>0</v>
      </c>
      <c r="AF945">
        <v>0</v>
      </c>
      <c r="AG945">
        <v>109.100774595164</v>
      </c>
      <c r="AH945">
        <v>178.01341139202199</v>
      </c>
      <c r="AI945">
        <v>500000</v>
      </c>
      <c r="AJ945">
        <f t="shared" si="324"/>
        <v>0.47299999999999998</v>
      </c>
      <c r="AK945">
        <f t="shared" si="325"/>
        <v>0.36310223814750442</v>
      </c>
      <c r="AL945">
        <v>0.78958919999999999</v>
      </c>
      <c r="AM945">
        <v>0.79637259999999999</v>
      </c>
      <c r="AN945">
        <f t="shared" si="326"/>
        <v>124.02</v>
      </c>
      <c r="AO945">
        <f t="shared" si="327"/>
        <v>214.80894115469215</v>
      </c>
      <c r="AP945">
        <f t="shared" si="328"/>
        <v>338.82894115469213</v>
      </c>
      <c r="AQ945">
        <f t="shared" si="329"/>
        <v>326.290498748581</v>
      </c>
      <c r="AR945">
        <v>73000</v>
      </c>
      <c r="AS945">
        <v>0.33</v>
      </c>
      <c r="AT945">
        <f t="shared" si="330"/>
        <v>206.48624200569859</v>
      </c>
      <c r="AU945">
        <f t="shared" si="331"/>
        <v>151.02129290269875</v>
      </c>
      <c r="AV945">
        <f t="shared" si="332"/>
        <v>153.22642841128743</v>
      </c>
      <c r="AW945">
        <f t="shared" si="339"/>
        <v>210.63052470982964</v>
      </c>
      <c r="AX945">
        <f t="shared" si="333"/>
        <v>204.99162246785821</v>
      </c>
      <c r="AY945">
        <f t="shared" si="334"/>
        <v>327.15772798268978</v>
      </c>
      <c r="AZ945">
        <f t="shared" si="335"/>
        <v>242.42739369257163</v>
      </c>
      <c r="BA945">
        <f t="shared" si="336"/>
        <v>142.12594186982076</v>
      </c>
      <c r="BB945">
        <f t="shared" si="337"/>
        <v>131.50388491484219</v>
      </c>
      <c r="BC945">
        <f t="shared" si="322"/>
        <v>155.55290676061352</v>
      </c>
      <c r="BD945">
        <v>3.9693472642653801E-16</v>
      </c>
      <c r="BE945">
        <v>0.78367293312061503</v>
      </c>
      <c r="BF945">
        <v>0.25705166695890402</v>
      </c>
      <c r="BG945">
        <v>237.26423047732999</v>
      </c>
      <c r="BH945">
        <v>0.10748271322222</v>
      </c>
      <c r="BI945">
        <v>248.04</v>
      </c>
      <c r="BJ945">
        <v>124.02</v>
      </c>
      <c r="BK945">
        <v>202.27049874858099</v>
      </c>
    </row>
    <row r="946" spans="1:63" x14ac:dyDescent="0.25">
      <c r="A946" t="s">
        <v>95</v>
      </c>
      <c r="B946">
        <v>944</v>
      </c>
      <c r="C946" t="s">
        <v>110</v>
      </c>
      <c r="D946">
        <v>0</v>
      </c>
      <c r="E946">
        <v>77.58</v>
      </c>
      <c r="F946">
        <v>0</v>
      </c>
      <c r="G946">
        <v>0</v>
      </c>
      <c r="H946">
        <v>232.74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f t="shared" si="323"/>
        <v>1</v>
      </c>
      <c r="W946" t="s">
        <v>19</v>
      </c>
      <c r="X946" t="s">
        <v>49</v>
      </c>
      <c r="Y946" t="s">
        <v>50</v>
      </c>
      <c r="Z946">
        <v>477.1</v>
      </c>
      <c r="AA946">
        <v>439.8</v>
      </c>
      <c r="AB946">
        <v>153.42331698821499</v>
      </c>
      <c r="AC946">
        <v>238.57047671784599</v>
      </c>
      <c r="AD946">
        <v>0</v>
      </c>
      <c r="AE946">
        <v>0</v>
      </c>
      <c r="AF946">
        <v>0</v>
      </c>
      <c r="AG946">
        <v>109.100774595164</v>
      </c>
      <c r="AH946">
        <v>178.01341139202199</v>
      </c>
      <c r="AI946">
        <v>500000</v>
      </c>
      <c r="AJ946">
        <f t="shared" si="324"/>
        <v>0.47299999999999998</v>
      </c>
      <c r="AK946">
        <f t="shared" si="325"/>
        <v>0.36310223814750442</v>
      </c>
      <c r="AL946">
        <v>0.47076687</v>
      </c>
      <c r="AM946">
        <v>0.47980460000000003</v>
      </c>
      <c r="AN946">
        <f t="shared" si="326"/>
        <v>77.58</v>
      </c>
      <c r="AO946">
        <f t="shared" si="327"/>
        <v>232.74</v>
      </c>
      <c r="AP946">
        <f t="shared" si="328"/>
        <v>310.32</v>
      </c>
      <c r="AQ946">
        <f t="shared" si="329"/>
        <v>310.32</v>
      </c>
      <c r="AR946">
        <v>73000</v>
      </c>
      <c r="AS946">
        <v>0.33</v>
      </c>
      <c r="AT946">
        <f t="shared" si="330"/>
        <v>161.07768921746077</v>
      </c>
      <c r="AU946">
        <f t="shared" si="331"/>
        <v>159.5653588607496</v>
      </c>
      <c r="AV946">
        <f t="shared" si="332"/>
        <v>161.57712225304022</v>
      </c>
      <c r="AW946">
        <f t="shared" si="339"/>
        <v>161.07768921746077</v>
      </c>
      <c r="AX946">
        <f t="shared" si="333"/>
        <v>155.16</v>
      </c>
      <c r="AY946">
        <f t="shared" si="334"/>
        <v>225.36170895400232</v>
      </c>
      <c r="AZ946">
        <f t="shared" si="335"/>
        <v>164.78162851347435</v>
      </c>
      <c r="BA946">
        <f t="shared" si="336"/>
        <v>91.431919150162571</v>
      </c>
      <c r="BB946">
        <f t="shared" si="337"/>
        <v>84.182114468100039</v>
      </c>
      <c r="BC946">
        <f t="shared" si="322"/>
        <v>101.80708986669848</v>
      </c>
      <c r="BD946">
        <v>0</v>
      </c>
      <c r="BE946">
        <v>0</v>
      </c>
      <c r="BF946">
        <v>0.43971918904109503</v>
      </c>
      <c r="BG946">
        <v>310.32</v>
      </c>
      <c r="BH946">
        <v>0.10748271322222</v>
      </c>
      <c r="BI946">
        <v>310.32</v>
      </c>
      <c r="BJ946">
        <v>77.58</v>
      </c>
      <c r="BK946">
        <v>232.74</v>
      </c>
    </row>
    <row r="947" spans="1:63" x14ac:dyDescent="0.25">
      <c r="A947" t="s">
        <v>95</v>
      </c>
      <c r="B947">
        <v>945</v>
      </c>
      <c r="C947" t="s">
        <v>109</v>
      </c>
      <c r="D947">
        <v>0</v>
      </c>
      <c r="E947">
        <v>66.290000000000006</v>
      </c>
      <c r="F947">
        <v>0</v>
      </c>
      <c r="G947">
        <v>0</v>
      </c>
      <c r="H947">
        <v>375.65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f t="shared" si="323"/>
        <v>1</v>
      </c>
      <c r="W947" t="s">
        <v>19</v>
      </c>
      <c r="X947" t="s">
        <v>49</v>
      </c>
      <c r="Y947" t="s">
        <v>50</v>
      </c>
      <c r="Z947">
        <v>477.1</v>
      </c>
      <c r="AA947">
        <v>439.8</v>
      </c>
      <c r="AB947">
        <v>153.42331698821499</v>
      </c>
      <c r="AC947">
        <v>238.57047671784599</v>
      </c>
      <c r="AD947">
        <v>0</v>
      </c>
      <c r="AE947">
        <v>0</v>
      </c>
      <c r="AF947">
        <v>0</v>
      </c>
      <c r="AG947">
        <v>109.100774595164</v>
      </c>
      <c r="AH947">
        <v>178.01341139202199</v>
      </c>
      <c r="AI947">
        <v>500000</v>
      </c>
      <c r="AJ947">
        <f t="shared" si="324"/>
        <v>0.47299999999999998</v>
      </c>
      <c r="AK947">
        <f t="shared" si="325"/>
        <v>0.36310223814750442</v>
      </c>
      <c r="AL947">
        <v>0.54952409999999996</v>
      </c>
      <c r="AM947">
        <v>0.55209529999999996</v>
      </c>
      <c r="AN947">
        <f t="shared" si="326"/>
        <v>66.290000000000006</v>
      </c>
      <c r="AO947">
        <f t="shared" si="327"/>
        <v>375.65</v>
      </c>
      <c r="AP947">
        <f t="shared" si="328"/>
        <v>441.94</v>
      </c>
      <c r="AQ947">
        <f t="shared" si="329"/>
        <v>441.94</v>
      </c>
      <c r="AR947">
        <v>73000</v>
      </c>
      <c r="AS947">
        <v>0.33</v>
      </c>
      <c r="AT947">
        <f t="shared" si="330"/>
        <v>180.15709822118285</v>
      </c>
      <c r="AU947">
        <f t="shared" si="331"/>
        <v>155.05420580322399</v>
      </c>
      <c r="AV947">
        <f t="shared" si="332"/>
        <v>155.81239452291726</v>
      </c>
      <c r="AW947">
        <f t="shared" si="339"/>
        <v>180.15709822118285</v>
      </c>
      <c r="AX947">
        <f t="shared" si="333"/>
        <v>171.16133500297315</v>
      </c>
      <c r="AY947">
        <f t="shared" si="334"/>
        <v>557.20845243962503</v>
      </c>
      <c r="AZ947">
        <f t="shared" si="335"/>
        <v>454.47142634450472</v>
      </c>
      <c r="BA947">
        <f t="shared" si="336"/>
        <v>127.46948910086162</v>
      </c>
      <c r="BB947">
        <f t="shared" si="337"/>
        <v>141.71989177996412</v>
      </c>
      <c r="BC947">
        <f t="shared" si="322"/>
        <v>174.41871102840523</v>
      </c>
      <c r="BD947">
        <v>0</v>
      </c>
      <c r="BE947">
        <v>0</v>
      </c>
      <c r="BF947">
        <v>0.89183088401826405</v>
      </c>
      <c r="BG947">
        <v>441.94</v>
      </c>
      <c r="BH947">
        <v>0.10748271322222</v>
      </c>
      <c r="BI947">
        <v>441.94</v>
      </c>
      <c r="BJ947">
        <v>66.290000000000006</v>
      </c>
      <c r="BK947">
        <v>375.65</v>
      </c>
    </row>
    <row r="948" spans="1:63" x14ac:dyDescent="0.25">
      <c r="A948" t="s">
        <v>95</v>
      </c>
      <c r="B948">
        <v>946</v>
      </c>
      <c r="C948" t="s">
        <v>110</v>
      </c>
      <c r="D948">
        <v>0</v>
      </c>
      <c r="E948">
        <v>114</v>
      </c>
      <c r="F948">
        <v>0</v>
      </c>
      <c r="G948">
        <v>0</v>
      </c>
      <c r="H948">
        <v>0</v>
      </c>
      <c r="I948">
        <v>0</v>
      </c>
      <c r="J948">
        <v>-114.34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f t="shared" si="323"/>
        <v>1</v>
      </c>
      <c r="W948" t="s">
        <v>22</v>
      </c>
      <c r="X948" t="s">
        <v>49</v>
      </c>
      <c r="Y948" t="s">
        <v>50</v>
      </c>
      <c r="Z948">
        <v>477.1</v>
      </c>
      <c r="AA948">
        <v>439.8</v>
      </c>
      <c r="AB948" s="1">
        <f>AG948*SQRT(3)</f>
        <v>235.53659739052651</v>
      </c>
      <c r="AC948" s="6">
        <f>(2^(1-AJ948))*AB948</f>
        <v>339.39169012006994</v>
      </c>
      <c r="AD948">
        <v>203.20772486288101</v>
      </c>
      <c r="AE948">
        <v>0</v>
      </c>
      <c r="AF948">
        <v>0</v>
      </c>
      <c r="AG948">
        <v>135.987117907429</v>
      </c>
      <c r="AH948" s="7">
        <f t="shared" ref="AH948:AH950" si="340">(2*AG948)/((AB948/AC948)+0.5)</f>
        <v>227.78481161112973</v>
      </c>
      <c r="AI948">
        <v>200000</v>
      </c>
      <c r="AJ948">
        <f t="shared" si="324"/>
        <v>0.47299999999999998</v>
      </c>
      <c r="AK948">
        <f t="shared" si="325"/>
        <v>0.47299999999999998</v>
      </c>
      <c r="AL948">
        <v>0.70523499999999995</v>
      </c>
      <c r="AM948">
        <v>0.53567430000000005</v>
      </c>
      <c r="AN948">
        <f t="shared" si="326"/>
        <v>228.51018970715509</v>
      </c>
      <c r="AO948">
        <f t="shared" si="327"/>
        <v>0</v>
      </c>
      <c r="AP948">
        <f t="shared" si="328"/>
        <v>228.51018970715509</v>
      </c>
      <c r="AQ948">
        <f t="shared" si="329"/>
        <v>218.56777140283</v>
      </c>
      <c r="AR948">
        <v>73000</v>
      </c>
      <c r="AS948">
        <v>0.33</v>
      </c>
      <c r="AT948">
        <f t="shared" si="330"/>
        <v>218.56777140283</v>
      </c>
      <c r="AU948">
        <f t="shared" si="331"/>
        <v>218.56777140283</v>
      </c>
      <c r="AV948">
        <f t="shared" si="332"/>
        <v>228.51018970715521</v>
      </c>
      <c r="AW948">
        <f t="shared" si="339"/>
        <v>228.51018970715515</v>
      </c>
      <c r="AX948">
        <f t="shared" si="333"/>
        <v>228.51018970715509</v>
      </c>
      <c r="AY948">
        <f t="shared" si="334"/>
        <v>228.51018970715509</v>
      </c>
      <c r="AZ948">
        <f t="shared" si="335"/>
        <v>228.51018970715509</v>
      </c>
      <c r="BA948">
        <f t="shared" si="336"/>
        <v>228.51018970715509</v>
      </c>
      <c r="BB948">
        <f t="shared" si="337"/>
        <v>228.51018970715509</v>
      </c>
      <c r="BC948">
        <f t="shared" si="322"/>
        <v>228.51018970715509</v>
      </c>
      <c r="BD948">
        <v>1.34308301513522E-8</v>
      </c>
      <c r="BE948">
        <v>6.0889701261139104E-17</v>
      </c>
      <c r="BF948">
        <v>0.21813639587214601</v>
      </c>
      <c r="BG948">
        <v>218.56777140283</v>
      </c>
      <c r="BH948">
        <v>0.25332186625710901</v>
      </c>
      <c r="BI948">
        <v>228.51018970715501</v>
      </c>
      <c r="BJ948">
        <v>218.56777140283</v>
      </c>
      <c r="BK948">
        <v>0</v>
      </c>
    </row>
    <row r="949" spans="1:63" x14ac:dyDescent="0.25">
      <c r="A949" t="s">
        <v>95</v>
      </c>
      <c r="B949">
        <v>947</v>
      </c>
      <c r="C949" t="s">
        <v>110</v>
      </c>
      <c r="D949">
        <v>0</v>
      </c>
      <c r="E949">
        <v>181.13</v>
      </c>
      <c r="F949">
        <v>0</v>
      </c>
      <c r="G949">
        <v>0</v>
      </c>
      <c r="H949">
        <v>0</v>
      </c>
      <c r="I949">
        <v>0</v>
      </c>
      <c r="J949">
        <v>-59.95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f t="shared" si="323"/>
        <v>1</v>
      </c>
      <c r="W949" t="s">
        <v>22</v>
      </c>
      <c r="X949" t="s">
        <v>49</v>
      </c>
      <c r="Y949" t="s">
        <v>50</v>
      </c>
      <c r="Z949">
        <v>477.1</v>
      </c>
      <c r="AA949">
        <v>439.8</v>
      </c>
      <c r="AB949" s="1">
        <f>AG949*SQRT(3)</f>
        <v>235.53659739052651</v>
      </c>
      <c r="AC949" s="6">
        <f>(2^(1-AJ949))*AB949</f>
        <v>339.39169012006994</v>
      </c>
      <c r="AD949">
        <v>203.20772486288101</v>
      </c>
      <c r="AE949">
        <v>0</v>
      </c>
      <c r="AF949">
        <v>0</v>
      </c>
      <c r="AG949">
        <v>135.987117907429</v>
      </c>
      <c r="AH949" s="7">
        <f t="shared" si="340"/>
        <v>227.78481161112973</v>
      </c>
      <c r="AI949">
        <v>200000</v>
      </c>
      <c r="AJ949">
        <f t="shared" si="324"/>
        <v>0.47299999999999998</v>
      </c>
      <c r="AK949">
        <f t="shared" si="325"/>
        <v>0.47299999999999998</v>
      </c>
      <c r="AL949">
        <v>0.55664460000000004</v>
      </c>
      <c r="AM949">
        <v>0.53422004000000001</v>
      </c>
      <c r="AN949">
        <f t="shared" si="326"/>
        <v>208.78238527232128</v>
      </c>
      <c r="AO949">
        <f t="shared" si="327"/>
        <v>0</v>
      </c>
      <c r="AP949">
        <f t="shared" si="328"/>
        <v>208.78238527232128</v>
      </c>
      <c r="AQ949">
        <f t="shared" si="329"/>
        <v>205.83518540327299</v>
      </c>
      <c r="AR949">
        <v>73000</v>
      </c>
      <c r="AS949">
        <v>0.33</v>
      </c>
      <c r="AT949">
        <f t="shared" si="330"/>
        <v>205.83518540327304</v>
      </c>
      <c r="AU949">
        <f t="shared" si="331"/>
        <v>205.83518540327307</v>
      </c>
      <c r="AV949">
        <f t="shared" si="332"/>
        <v>208.78238527232128</v>
      </c>
      <c r="AW949">
        <f t="shared" si="339"/>
        <v>208.78238527232128</v>
      </c>
      <c r="AX949">
        <f t="shared" si="333"/>
        <v>208.78238527232128</v>
      </c>
      <c r="AY949">
        <f t="shared" si="334"/>
        <v>208.78238527232128</v>
      </c>
      <c r="AZ949">
        <f t="shared" si="335"/>
        <v>208.78238527232128</v>
      </c>
      <c r="BA949">
        <f t="shared" si="336"/>
        <v>208.78238527232128</v>
      </c>
      <c r="BB949">
        <f t="shared" si="337"/>
        <v>208.78238527232128</v>
      </c>
      <c r="BC949">
        <f t="shared" si="322"/>
        <v>208.78238527232128</v>
      </c>
      <c r="BD949">
        <v>0</v>
      </c>
      <c r="BE949">
        <v>4.6403106810265101E-17</v>
      </c>
      <c r="BF949">
        <v>0.19346175136986299</v>
      </c>
      <c r="BG949">
        <v>205.83518540327299</v>
      </c>
      <c r="BH949">
        <v>0.25332186625710901</v>
      </c>
      <c r="BI949">
        <v>208.78238527232099</v>
      </c>
      <c r="BJ949">
        <v>205.83518540327299</v>
      </c>
      <c r="BK949">
        <v>0</v>
      </c>
    </row>
    <row r="950" spans="1:63" x14ac:dyDescent="0.25">
      <c r="A950" t="s">
        <v>95</v>
      </c>
      <c r="B950">
        <v>948</v>
      </c>
      <c r="C950" t="s">
        <v>110</v>
      </c>
      <c r="D950">
        <v>0</v>
      </c>
      <c r="E950">
        <v>159.84</v>
      </c>
      <c r="F950">
        <v>0</v>
      </c>
      <c r="G950">
        <v>0</v>
      </c>
      <c r="H950">
        <v>0</v>
      </c>
      <c r="I950">
        <v>0</v>
      </c>
      <c r="J950">
        <v>-53.39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90</v>
      </c>
      <c r="T950">
        <v>0</v>
      </c>
      <c r="U950">
        <v>0</v>
      </c>
      <c r="V950">
        <f t="shared" si="323"/>
        <v>0</v>
      </c>
      <c r="W950" t="s">
        <v>22</v>
      </c>
      <c r="X950" t="s">
        <v>49</v>
      </c>
      <c r="Y950" t="s">
        <v>50</v>
      </c>
      <c r="Z950">
        <v>477.1</v>
      </c>
      <c r="AA950">
        <v>439.8</v>
      </c>
      <c r="AB950" s="1">
        <f>AG950*SQRT(3)</f>
        <v>235.53659739052651</v>
      </c>
      <c r="AC950" s="6">
        <f>(2^(1-AJ950))*AB950</f>
        <v>339.39169012006994</v>
      </c>
      <c r="AD950">
        <v>203.20772486288101</v>
      </c>
      <c r="AE950">
        <v>0</v>
      </c>
      <c r="AF950">
        <v>0</v>
      </c>
      <c r="AG950">
        <v>135.987117907429</v>
      </c>
      <c r="AH950" s="7">
        <f t="shared" si="340"/>
        <v>227.78481161112973</v>
      </c>
      <c r="AI950">
        <v>200000</v>
      </c>
      <c r="AJ950">
        <f t="shared" si="324"/>
        <v>0.47299999999999998</v>
      </c>
      <c r="AK950">
        <f t="shared" si="325"/>
        <v>0.47299999999999998</v>
      </c>
      <c r="AL950">
        <v>0.7688258</v>
      </c>
      <c r="AM950">
        <v>0.21955047999999999</v>
      </c>
      <c r="AN950">
        <f t="shared" si="326"/>
        <v>184.66267056446466</v>
      </c>
      <c r="AO950">
        <f t="shared" si="327"/>
        <v>0</v>
      </c>
      <c r="AP950">
        <f t="shared" si="328"/>
        <v>184.66267056446466</v>
      </c>
      <c r="AQ950">
        <f t="shared" si="329"/>
        <v>159.84</v>
      </c>
      <c r="AR950">
        <v>73000</v>
      </c>
      <c r="AS950">
        <v>0.33</v>
      </c>
      <c r="AT950">
        <f t="shared" si="330"/>
        <v>159.84000000000006</v>
      </c>
      <c r="AU950">
        <f t="shared" si="331"/>
        <v>159.84000000000006</v>
      </c>
      <c r="AV950">
        <f t="shared" si="332"/>
        <v>184.66267056446469</v>
      </c>
      <c r="AW950">
        <f t="shared" si="339"/>
        <v>184.66267056446463</v>
      </c>
      <c r="AX950">
        <f t="shared" si="333"/>
        <v>184.66267056446466</v>
      </c>
      <c r="AY950">
        <f t="shared" si="334"/>
        <v>184.66267056446466</v>
      </c>
      <c r="AZ950">
        <f t="shared" si="335"/>
        <v>184.66267056446466</v>
      </c>
      <c r="BA950">
        <f t="shared" si="336"/>
        <v>184.66267056446466</v>
      </c>
      <c r="BB950">
        <f t="shared" si="337"/>
        <v>184.66267056446466</v>
      </c>
      <c r="BC950">
        <f t="shared" si="322"/>
        <v>184.66267056446466</v>
      </c>
      <c r="BD950">
        <v>0.56125846522627398</v>
      </c>
      <c r="BE950">
        <v>0.21262006926843999</v>
      </c>
      <c r="BF950">
        <v>0.116661304109589</v>
      </c>
      <c r="BG950">
        <v>159.84</v>
      </c>
      <c r="BH950">
        <v>0.25332186625710901</v>
      </c>
      <c r="BI950">
        <v>159.84</v>
      </c>
      <c r="BJ950">
        <v>159.84</v>
      </c>
      <c r="BK950">
        <v>0</v>
      </c>
    </row>
    <row r="951" spans="1:63" x14ac:dyDescent="0.25">
      <c r="A951" t="s">
        <v>95</v>
      </c>
      <c r="B951">
        <v>949</v>
      </c>
      <c r="C951" t="s">
        <v>110</v>
      </c>
      <c r="D951">
        <v>-0.09</v>
      </c>
      <c r="E951">
        <v>99.37</v>
      </c>
      <c r="F951">
        <v>0</v>
      </c>
      <c r="G951">
        <v>0</v>
      </c>
      <c r="H951">
        <v>0</v>
      </c>
      <c r="I951">
        <v>0</v>
      </c>
      <c r="J951">
        <v>-149.22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f t="shared" si="323"/>
        <v>1</v>
      </c>
      <c r="W951" t="s">
        <v>18</v>
      </c>
      <c r="X951" t="s">
        <v>51</v>
      </c>
      <c r="Y951" t="s">
        <v>41</v>
      </c>
      <c r="Z951">
        <v>560</v>
      </c>
      <c r="AA951">
        <v>400</v>
      </c>
      <c r="AB951">
        <v>244.50693662748299</v>
      </c>
      <c r="AC951">
        <v>385.32154502160398</v>
      </c>
      <c r="AD951">
        <v>0</v>
      </c>
      <c r="AE951">
        <v>0</v>
      </c>
      <c r="AF951">
        <v>0</v>
      </c>
      <c r="AG951">
        <v>168.99265775664901</v>
      </c>
      <c r="AH951">
        <v>330.54098503042701</v>
      </c>
      <c r="AI951">
        <v>750000</v>
      </c>
      <c r="AJ951">
        <f t="shared" si="324"/>
        <v>0.76980000000000004</v>
      </c>
      <c r="AK951">
        <f t="shared" si="325"/>
        <v>0.34381253913880627</v>
      </c>
      <c r="AL951">
        <v>1.2392014</v>
      </c>
      <c r="AM951">
        <v>0.92741709999999999</v>
      </c>
      <c r="AN951">
        <f t="shared" si="326"/>
        <v>276.91726833117502</v>
      </c>
      <c r="AO951">
        <f t="shared" si="327"/>
        <v>0</v>
      </c>
      <c r="AP951">
        <f t="shared" si="328"/>
        <v>276.91726833117502</v>
      </c>
      <c r="AQ951">
        <f t="shared" si="329"/>
        <v>260.33238911053598</v>
      </c>
      <c r="AR951">
        <v>210000</v>
      </c>
      <c r="AS951">
        <v>0.3</v>
      </c>
      <c r="AT951">
        <f t="shared" si="330"/>
        <v>260.33238911053598</v>
      </c>
      <c r="AU951">
        <f t="shared" si="331"/>
        <v>260.33238911053587</v>
      </c>
      <c r="AV951">
        <f t="shared" si="332"/>
        <v>276.91726833117485</v>
      </c>
      <c r="AW951">
        <f t="shared" si="339"/>
        <v>276.91726833117508</v>
      </c>
      <c r="AX951">
        <f t="shared" si="333"/>
        <v>276.91726833117502</v>
      </c>
      <c r="AY951">
        <f t="shared" si="334"/>
        <v>276.91726833117502</v>
      </c>
      <c r="AZ951">
        <f t="shared" si="335"/>
        <v>276.91726833117502</v>
      </c>
      <c r="BA951">
        <f t="shared" si="336"/>
        <v>276.91726833117502</v>
      </c>
      <c r="BB951">
        <f t="shared" si="337"/>
        <v>276.91726833117502</v>
      </c>
      <c r="BC951">
        <f t="shared" si="322"/>
        <v>276.91726833117502</v>
      </c>
      <c r="BD951">
        <v>1.0681226545180201E-8</v>
      </c>
      <c r="BE951">
        <v>7.9564422050803099E-17</v>
      </c>
      <c r="BF951">
        <v>0.107576115587301</v>
      </c>
      <c r="BG951">
        <v>260.33238911053598</v>
      </c>
      <c r="BH951">
        <v>9.4894669934850698E-2</v>
      </c>
      <c r="BI951">
        <v>276.91726833117502</v>
      </c>
      <c r="BJ951">
        <v>260.33238911053598</v>
      </c>
      <c r="BK951">
        <v>0</v>
      </c>
    </row>
    <row r="952" spans="1:63" x14ac:dyDescent="0.25">
      <c r="A952" t="s">
        <v>95</v>
      </c>
      <c r="B952">
        <v>950</v>
      </c>
      <c r="C952" t="s">
        <v>110</v>
      </c>
      <c r="D952">
        <v>-0.17</v>
      </c>
      <c r="E952">
        <v>194.43</v>
      </c>
      <c r="F952">
        <v>0</v>
      </c>
      <c r="G952">
        <v>0</v>
      </c>
      <c r="H952">
        <v>0</v>
      </c>
      <c r="I952">
        <v>0</v>
      </c>
      <c r="J952">
        <v>-102.9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f t="shared" si="323"/>
        <v>1</v>
      </c>
      <c r="W952" t="s">
        <v>18</v>
      </c>
      <c r="X952" t="s">
        <v>51</v>
      </c>
      <c r="Y952" t="s">
        <v>41</v>
      </c>
      <c r="Z952">
        <v>560</v>
      </c>
      <c r="AA952">
        <v>400</v>
      </c>
      <c r="AB952">
        <v>244.50693662748299</v>
      </c>
      <c r="AC952">
        <v>385.32154502160398</v>
      </c>
      <c r="AD952">
        <v>0</v>
      </c>
      <c r="AE952">
        <v>0</v>
      </c>
      <c r="AF952">
        <v>0</v>
      </c>
      <c r="AG952">
        <v>168.99265775664901</v>
      </c>
      <c r="AH952">
        <v>330.54098503042701</v>
      </c>
      <c r="AI952">
        <v>750000</v>
      </c>
      <c r="AJ952">
        <f t="shared" si="324"/>
        <v>0.76980000000000004</v>
      </c>
      <c r="AK952">
        <f t="shared" si="325"/>
        <v>0.34381253913880627</v>
      </c>
      <c r="AL952">
        <v>0.89337884999999995</v>
      </c>
      <c r="AM952">
        <v>0.71135974000000002</v>
      </c>
      <c r="AN952">
        <f t="shared" si="326"/>
        <v>263.82065290647733</v>
      </c>
      <c r="AO952">
        <f t="shared" si="327"/>
        <v>0</v>
      </c>
      <c r="AP952">
        <f t="shared" si="328"/>
        <v>263.82065290647733</v>
      </c>
      <c r="AQ952">
        <f t="shared" si="329"/>
        <v>255.641842545386</v>
      </c>
      <c r="AR952">
        <v>210000</v>
      </c>
      <c r="AS952">
        <v>0.3</v>
      </c>
      <c r="AT952">
        <f t="shared" si="330"/>
        <v>255.64184254538588</v>
      </c>
      <c r="AU952">
        <f t="shared" si="331"/>
        <v>255.64184254538597</v>
      </c>
      <c r="AV952">
        <f t="shared" si="332"/>
        <v>263.82065290647722</v>
      </c>
      <c r="AW952">
        <f t="shared" si="339"/>
        <v>263.82065290647728</v>
      </c>
      <c r="AX952">
        <f t="shared" si="333"/>
        <v>263.82065290647733</v>
      </c>
      <c r="AY952">
        <f t="shared" si="334"/>
        <v>263.82065290647733</v>
      </c>
      <c r="AZ952">
        <f t="shared" si="335"/>
        <v>263.82065290647733</v>
      </c>
      <c r="BA952">
        <f t="shared" si="336"/>
        <v>263.82065290647733</v>
      </c>
      <c r="BB952">
        <f t="shared" si="337"/>
        <v>263.82065290647733</v>
      </c>
      <c r="BC952">
        <f t="shared" si="322"/>
        <v>263.82065290647733</v>
      </c>
      <c r="BD952">
        <v>2.3288539424467602E-10</v>
      </c>
      <c r="BE952">
        <v>1.17554987145334E-16</v>
      </c>
      <c r="BF952">
        <v>0.103734526444444</v>
      </c>
      <c r="BG952">
        <v>255.641842545386</v>
      </c>
      <c r="BH952">
        <v>9.4894669934850698E-2</v>
      </c>
      <c r="BI952">
        <v>263.82065290647699</v>
      </c>
      <c r="BJ952">
        <v>255.641842545386</v>
      </c>
      <c r="BK952">
        <v>0</v>
      </c>
    </row>
    <row r="953" spans="1:63" x14ac:dyDescent="0.25">
      <c r="A953" t="s">
        <v>95</v>
      </c>
      <c r="B953">
        <v>951</v>
      </c>
      <c r="C953" t="s">
        <v>110</v>
      </c>
      <c r="D953">
        <v>-0.09</v>
      </c>
      <c r="E953">
        <v>99.37</v>
      </c>
      <c r="F953">
        <v>0</v>
      </c>
      <c r="G953">
        <v>0</v>
      </c>
      <c r="H953">
        <v>0</v>
      </c>
      <c r="I953">
        <v>0</v>
      </c>
      <c r="J953">
        <v>-155.71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90</v>
      </c>
      <c r="T953">
        <v>0</v>
      </c>
      <c r="U953">
        <v>0</v>
      </c>
      <c r="V953">
        <f t="shared" si="323"/>
        <v>0</v>
      </c>
      <c r="W953" t="s">
        <v>18</v>
      </c>
      <c r="X953" t="s">
        <v>51</v>
      </c>
      <c r="Y953" t="s">
        <v>41</v>
      </c>
      <c r="Z953">
        <v>560</v>
      </c>
      <c r="AA953">
        <v>400</v>
      </c>
      <c r="AB953">
        <v>244.50693662748299</v>
      </c>
      <c r="AC953">
        <v>385.32154502160398</v>
      </c>
      <c r="AD953">
        <v>0</v>
      </c>
      <c r="AE953">
        <v>0</v>
      </c>
      <c r="AF953">
        <v>0</v>
      </c>
      <c r="AG953">
        <v>168.99265775664901</v>
      </c>
      <c r="AH953">
        <v>330.54098503042701</v>
      </c>
      <c r="AI953">
        <v>750000</v>
      </c>
      <c r="AJ953">
        <f t="shared" si="324"/>
        <v>0.76980000000000004</v>
      </c>
      <c r="AK953">
        <f t="shared" si="325"/>
        <v>0.34381253913880627</v>
      </c>
      <c r="AL953">
        <v>1.2355202000000001</v>
      </c>
      <c r="AM953">
        <v>0.89588343999999998</v>
      </c>
      <c r="AN953">
        <f t="shared" si="326"/>
        <v>287.43722897356218</v>
      </c>
      <c r="AO953">
        <f t="shared" si="327"/>
        <v>0</v>
      </c>
      <c r="AP953">
        <f t="shared" si="328"/>
        <v>287.43722897356218</v>
      </c>
      <c r="AQ953">
        <f t="shared" si="329"/>
        <v>251.07483079751299</v>
      </c>
      <c r="AR953">
        <v>210000</v>
      </c>
      <c r="AS953">
        <v>0.3</v>
      </c>
      <c r="AT953">
        <f t="shared" si="330"/>
        <v>251.07483079751285</v>
      </c>
      <c r="AU953">
        <f t="shared" si="331"/>
        <v>251.0748307975129</v>
      </c>
      <c r="AV953">
        <f t="shared" si="332"/>
        <v>287.43722897356213</v>
      </c>
      <c r="AW953">
        <f t="shared" si="339"/>
        <v>287.43722897356218</v>
      </c>
      <c r="AX953">
        <f t="shared" si="333"/>
        <v>287.43722897356218</v>
      </c>
      <c r="AY953">
        <f t="shared" si="334"/>
        <v>287.43722897356218</v>
      </c>
      <c r="AZ953">
        <f t="shared" si="335"/>
        <v>287.43722897356218</v>
      </c>
      <c r="BA953">
        <f t="shared" si="336"/>
        <v>287.43722897356218</v>
      </c>
      <c r="BB953">
        <f t="shared" si="337"/>
        <v>287.43722897356218</v>
      </c>
      <c r="BC953">
        <f t="shared" si="322"/>
        <v>287.43722897356218</v>
      </c>
      <c r="BD953">
        <v>0.54084629147210395</v>
      </c>
      <c r="BE953">
        <v>0.54282783001722601</v>
      </c>
      <c r="BF953">
        <v>0.100061223269841</v>
      </c>
      <c r="BG953">
        <v>251.07483079751299</v>
      </c>
      <c r="BH953">
        <v>9.4894669934850698E-2</v>
      </c>
      <c r="BI953">
        <v>269.69763124654901</v>
      </c>
      <c r="BJ953">
        <v>251.07483079751299</v>
      </c>
      <c r="BK953">
        <v>0</v>
      </c>
    </row>
    <row r="954" spans="1:63" x14ac:dyDescent="0.25">
      <c r="A954" t="s">
        <v>95</v>
      </c>
      <c r="B954">
        <v>952</v>
      </c>
      <c r="C954" t="s">
        <v>110</v>
      </c>
      <c r="D954">
        <v>-0.17</v>
      </c>
      <c r="E954">
        <v>194.03</v>
      </c>
      <c r="F954">
        <v>0</v>
      </c>
      <c r="G954">
        <v>0</v>
      </c>
      <c r="H954">
        <v>0</v>
      </c>
      <c r="I954">
        <v>0</v>
      </c>
      <c r="J954">
        <v>-140.51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90</v>
      </c>
      <c r="T954">
        <v>0</v>
      </c>
      <c r="U954">
        <v>0</v>
      </c>
      <c r="V954">
        <f t="shared" si="323"/>
        <v>0</v>
      </c>
      <c r="W954" t="s">
        <v>18</v>
      </c>
      <c r="X954" t="s">
        <v>51</v>
      </c>
      <c r="Y954" t="s">
        <v>41</v>
      </c>
      <c r="Z954">
        <v>560</v>
      </c>
      <c r="AA954">
        <v>400</v>
      </c>
      <c r="AB954">
        <v>244.50693662748299</v>
      </c>
      <c r="AC954">
        <v>385.32154502160398</v>
      </c>
      <c r="AD954">
        <v>0</v>
      </c>
      <c r="AE954">
        <v>0</v>
      </c>
      <c r="AF954">
        <v>0</v>
      </c>
      <c r="AG954">
        <v>168.99265775664901</v>
      </c>
      <c r="AH954">
        <v>330.54098503042701</v>
      </c>
      <c r="AI954">
        <v>750000</v>
      </c>
      <c r="AJ954">
        <f t="shared" si="324"/>
        <v>0.76980000000000004</v>
      </c>
      <c r="AK954">
        <f t="shared" si="325"/>
        <v>0.34381253913880627</v>
      </c>
      <c r="AL954">
        <v>1.2032049</v>
      </c>
      <c r="AM954">
        <v>0.71826939999999995</v>
      </c>
      <c r="AN954">
        <f t="shared" si="326"/>
        <v>311.30344553184756</v>
      </c>
      <c r="AO954">
        <f t="shared" si="327"/>
        <v>0</v>
      </c>
      <c r="AP954">
        <f t="shared" si="328"/>
        <v>311.30344553184756</v>
      </c>
      <c r="AQ954">
        <f t="shared" si="329"/>
        <v>226.56556724268501</v>
      </c>
      <c r="AR954">
        <v>210000</v>
      </c>
      <c r="AS954">
        <v>0.3</v>
      </c>
      <c r="AT954">
        <f t="shared" si="330"/>
        <v>226.56556724268486</v>
      </c>
      <c r="AU954">
        <f t="shared" si="331"/>
        <v>226.56556724268495</v>
      </c>
      <c r="AV954">
        <f t="shared" si="332"/>
        <v>311.3034455318475</v>
      </c>
      <c r="AW954">
        <f t="shared" si="339"/>
        <v>311.30344553184761</v>
      </c>
      <c r="AX954">
        <f t="shared" si="333"/>
        <v>311.30344553184756</v>
      </c>
      <c r="AY954">
        <f t="shared" si="334"/>
        <v>311.30344553184756</v>
      </c>
      <c r="AZ954">
        <f t="shared" si="335"/>
        <v>311.30344553184756</v>
      </c>
      <c r="BA954">
        <f t="shared" si="336"/>
        <v>311.30344553184756</v>
      </c>
      <c r="BB954">
        <f t="shared" si="337"/>
        <v>311.30344553184756</v>
      </c>
      <c r="BC954">
        <f t="shared" si="322"/>
        <v>311.30344553184756</v>
      </c>
      <c r="BD954">
        <v>0.98227875895664596</v>
      </c>
      <c r="BE954">
        <v>0.51067745949151899</v>
      </c>
      <c r="BF954">
        <v>8.1479295650793607E-2</v>
      </c>
      <c r="BG954">
        <v>226.56556724268501</v>
      </c>
      <c r="BH954">
        <v>9.4894669934850698E-2</v>
      </c>
      <c r="BI954">
        <v>243.37045897150199</v>
      </c>
      <c r="BJ954">
        <v>226.56556724268501</v>
      </c>
      <c r="BK954">
        <v>0</v>
      </c>
    </row>
    <row r="955" spans="1:63" x14ac:dyDescent="0.25">
      <c r="A955" t="s">
        <v>95</v>
      </c>
      <c r="B955">
        <v>953</v>
      </c>
      <c r="C955" t="s">
        <v>110</v>
      </c>
      <c r="D955">
        <v>-0.1</v>
      </c>
      <c r="E955">
        <v>114.58</v>
      </c>
      <c r="F955">
        <v>0</v>
      </c>
      <c r="G955">
        <v>-0.1</v>
      </c>
      <c r="H955">
        <v>114.5</v>
      </c>
      <c r="I955">
        <v>0</v>
      </c>
      <c r="J955">
        <v>-107.38</v>
      </c>
      <c r="K955">
        <v>0</v>
      </c>
      <c r="L955">
        <v>0</v>
      </c>
      <c r="M955">
        <v>-107.38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f t="shared" si="323"/>
        <v>1</v>
      </c>
      <c r="W955" t="s">
        <v>18</v>
      </c>
      <c r="X955" t="s">
        <v>51</v>
      </c>
      <c r="Y955" t="s">
        <v>41</v>
      </c>
      <c r="Z955">
        <v>560</v>
      </c>
      <c r="AA955">
        <v>400</v>
      </c>
      <c r="AB955">
        <v>244.50693662748299</v>
      </c>
      <c r="AC955">
        <v>385.32154502160398</v>
      </c>
      <c r="AD955">
        <v>0</v>
      </c>
      <c r="AE955">
        <v>0</v>
      </c>
      <c r="AF955">
        <v>0</v>
      </c>
      <c r="AG955">
        <v>168.99265775664901</v>
      </c>
      <c r="AH955">
        <v>330.54098503042701</v>
      </c>
      <c r="AI955">
        <v>750000</v>
      </c>
      <c r="AJ955">
        <f t="shared" si="324"/>
        <v>0.76980000000000004</v>
      </c>
      <c r="AK955">
        <f t="shared" si="325"/>
        <v>0.34381253913880627</v>
      </c>
      <c r="AL955">
        <v>0.8060368</v>
      </c>
      <c r="AM955">
        <v>0.75865729999999998</v>
      </c>
      <c r="AN955">
        <f t="shared" si="326"/>
        <v>218.47525626486859</v>
      </c>
      <c r="AO955">
        <f t="shared" si="327"/>
        <v>218.43329233429597</v>
      </c>
      <c r="AP955">
        <f t="shared" si="328"/>
        <v>436.90854859916453</v>
      </c>
      <c r="AQ955">
        <f t="shared" si="329"/>
        <v>415.23729385870604</v>
      </c>
      <c r="AR955">
        <v>210000</v>
      </c>
      <c r="AS955">
        <v>0.3</v>
      </c>
      <c r="AT955">
        <f t="shared" si="330"/>
        <v>243.55609540868969</v>
      </c>
      <c r="AU955">
        <f t="shared" si="331"/>
        <v>245.44420089036279</v>
      </c>
      <c r="AV955">
        <f t="shared" si="332"/>
        <v>249.90958212161613</v>
      </c>
      <c r="AW955">
        <f t="shared" si="339"/>
        <v>256.26527447897627</v>
      </c>
      <c r="AX955">
        <f t="shared" si="333"/>
        <v>308.95583360654359</v>
      </c>
      <c r="AY955">
        <f t="shared" si="334"/>
        <v>497.90687795687893</v>
      </c>
      <c r="AZ955">
        <f t="shared" si="335"/>
        <v>481.3112691719225</v>
      </c>
      <c r="BA955">
        <f t="shared" si="336"/>
        <v>260.79406810375662</v>
      </c>
      <c r="BB955">
        <f t="shared" si="337"/>
        <v>239.80003877687847</v>
      </c>
      <c r="BC955">
        <f t="shared" si="322"/>
        <v>257.68039414217117</v>
      </c>
      <c r="BD955">
        <v>1.5587547415141301E-8</v>
      </c>
      <c r="BE955">
        <v>1.38613775347232E-4</v>
      </c>
      <c r="BF955">
        <v>0.273685723428571</v>
      </c>
      <c r="BG955">
        <v>415.23728849899697</v>
      </c>
      <c r="BH955">
        <v>9.4894669934850698E-2</v>
      </c>
      <c r="BI955">
        <v>436.90854329024</v>
      </c>
      <c r="BJ955">
        <v>207.64072009121901</v>
      </c>
      <c r="BK955">
        <v>207.596573767487</v>
      </c>
    </row>
    <row r="956" spans="1:63" x14ac:dyDescent="0.25">
      <c r="A956" t="s">
        <v>95</v>
      </c>
      <c r="B956">
        <v>954</v>
      </c>
      <c r="C956" t="s">
        <v>110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-165.27</v>
      </c>
      <c r="K956">
        <v>0</v>
      </c>
      <c r="L956">
        <v>0</v>
      </c>
      <c r="M956">
        <v>-165.27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f t="shared" si="323"/>
        <v>1</v>
      </c>
      <c r="W956" t="s">
        <v>21</v>
      </c>
      <c r="X956" t="s">
        <v>51</v>
      </c>
      <c r="Y956" t="s">
        <v>41</v>
      </c>
      <c r="Z956">
        <v>560</v>
      </c>
      <c r="AA956">
        <v>400</v>
      </c>
      <c r="AB956">
        <v>244.50693662748299</v>
      </c>
      <c r="AC956">
        <v>385.32154502160398</v>
      </c>
      <c r="AD956">
        <v>0</v>
      </c>
      <c r="AE956">
        <v>0</v>
      </c>
      <c r="AF956">
        <v>0</v>
      </c>
      <c r="AG956">
        <v>168.99265775664901</v>
      </c>
      <c r="AH956">
        <v>330.54098503042701</v>
      </c>
      <c r="AI956">
        <v>750000</v>
      </c>
      <c r="AJ956">
        <f t="shared" si="324"/>
        <v>0.76980000000000004</v>
      </c>
      <c r="AK956">
        <f t="shared" si="325"/>
        <v>0.34381253913880627</v>
      </c>
      <c r="AL956">
        <v>1.1972027999999999</v>
      </c>
      <c r="AM956">
        <v>1.1201828</v>
      </c>
      <c r="AN956">
        <f t="shared" si="326"/>
        <v>286.25603696690837</v>
      </c>
      <c r="AO956">
        <f t="shared" si="327"/>
        <v>286.25603696690837</v>
      </c>
      <c r="AP956">
        <f t="shared" si="328"/>
        <v>572.51207393381674</v>
      </c>
      <c r="AQ956">
        <f t="shared" si="329"/>
        <v>532.97973522452003</v>
      </c>
      <c r="AR956">
        <v>210000</v>
      </c>
      <c r="AS956">
        <v>0.3</v>
      </c>
      <c r="AT956">
        <f t="shared" si="330"/>
        <v>312.59196179565572</v>
      </c>
      <c r="AU956">
        <f t="shared" si="331"/>
        <v>245.1896159097991</v>
      </c>
      <c r="AV956">
        <f t="shared" si="332"/>
        <v>249.68399034417504</v>
      </c>
      <c r="AW956">
        <f t="shared" si="339"/>
        <v>335.77763002055303</v>
      </c>
      <c r="AX956">
        <f t="shared" si="333"/>
        <v>404.82716978977589</v>
      </c>
      <c r="AY956">
        <f t="shared" si="334"/>
        <v>884.93604285324375</v>
      </c>
      <c r="AZ956">
        <f t="shared" si="335"/>
        <v>1006.6680616135297</v>
      </c>
      <c r="BA956">
        <f t="shared" si="336"/>
        <v>409.83342825170956</v>
      </c>
      <c r="BB956">
        <f t="shared" si="337"/>
        <v>388.0323094823807</v>
      </c>
      <c r="BC956">
        <f t="shared" si="322"/>
        <v>387.51130630039563</v>
      </c>
      <c r="BD956">
        <v>0</v>
      </c>
      <c r="BE956">
        <v>2.1140514173431899E-16</v>
      </c>
      <c r="BF956">
        <v>0.45090063200000002</v>
      </c>
      <c r="BG956">
        <v>532.97973522452003</v>
      </c>
      <c r="BH956">
        <v>9.4894669934850698E-2</v>
      </c>
      <c r="BI956">
        <v>572.51207393381605</v>
      </c>
      <c r="BJ956">
        <v>266.48986761226001</v>
      </c>
      <c r="BK956">
        <v>266.48986761226001</v>
      </c>
    </row>
    <row r="957" spans="1:63" x14ac:dyDescent="0.25">
      <c r="A957" t="s">
        <v>95</v>
      </c>
      <c r="B957">
        <v>955</v>
      </c>
      <c r="C957" t="s">
        <v>110</v>
      </c>
      <c r="D957">
        <v>16.2</v>
      </c>
      <c r="E957">
        <v>201.24</v>
      </c>
      <c r="F957">
        <v>0</v>
      </c>
      <c r="G957">
        <v>0</v>
      </c>
      <c r="H957">
        <v>0</v>
      </c>
      <c r="I957">
        <v>0</v>
      </c>
      <c r="J957">
        <v>-134.97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f t="shared" si="323"/>
        <v>1</v>
      </c>
      <c r="W957" t="s">
        <v>22</v>
      </c>
      <c r="X957" t="s">
        <v>51</v>
      </c>
      <c r="Y957" t="s">
        <v>41</v>
      </c>
      <c r="Z957">
        <v>560</v>
      </c>
      <c r="AA957">
        <v>400</v>
      </c>
      <c r="AB957" s="1">
        <f>AG957*SQRT(3)</f>
        <v>292.7038693406148</v>
      </c>
      <c r="AC957" s="6">
        <f>(2^(1-AJ957))*AB957</f>
        <v>343.34092159739845</v>
      </c>
      <c r="AD957">
        <v>315.89999999999998</v>
      </c>
      <c r="AE957">
        <v>498</v>
      </c>
      <c r="AF957">
        <v>0</v>
      </c>
      <c r="AG957">
        <v>168.99265775664901</v>
      </c>
      <c r="AH957">
        <v>330.54098503042701</v>
      </c>
      <c r="AI957">
        <v>750000</v>
      </c>
      <c r="AJ957">
        <f t="shared" si="324"/>
        <v>0.76980000000000004</v>
      </c>
      <c r="AK957">
        <f t="shared" si="325"/>
        <v>0.76980000000000004</v>
      </c>
      <c r="AL957">
        <v>1.1874150999999999</v>
      </c>
      <c r="AM957">
        <v>1.0574398</v>
      </c>
      <c r="AN957">
        <f t="shared" si="326"/>
        <v>303.56316031429111</v>
      </c>
      <c r="AO957">
        <f t="shared" si="327"/>
        <v>0</v>
      </c>
      <c r="AP957">
        <f t="shared" si="328"/>
        <v>303.56316031429111</v>
      </c>
      <c r="AQ957">
        <f t="shared" si="329"/>
        <v>293.54363753963298</v>
      </c>
      <c r="AR957">
        <v>210000</v>
      </c>
      <c r="AS957">
        <v>0.3</v>
      </c>
      <c r="AT957">
        <f t="shared" si="330"/>
        <v>293.54363753963298</v>
      </c>
      <c r="AU957">
        <f t="shared" si="331"/>
        <v>293.54363753963298</v>
      </c>
      <c r="AV957">
        <f t="shared" si="332"/>
        <v>303.56316031429117</v>
      </c>
      <c r="AW957">
        <f t="shared" si="339"/>
        <v>303.56316031429122</v>
      </c>
      <c r="AX957">
        <f t="shared" si="333"/>
        <v>303.56316031429111</v>
      </c>
      <c r="AY957">
        <f t="shared" si="334"/>
        <v>303.56316031429111</v>
      </c>
      <c r="AZ957">
        <f t="shared" si="335"/>
        <v>303.56316031429111</v>
      </c>
      <c r="BA957">
        <f t="shared" si="336"/>
        <v>303.56316031429111</v>
      </c>
      <c r="BB957">
        <f t="shared" si="337"/>
        <v>303.56316031429111</v>
      </c>
      <c r="BC957">
        <f t="shared" si="322"/>
        <v>303.56316031429111</v>
      </c>
      <c r="BD957">
        <v>2.1980587981812501E-9</v>
      </c>
      <c r="BE957">
        <v>5.5933036950936896E-17</v>
      </c>
      <c r="BF957">
        <v>0.136774392285714</v>
      </c>
      <c r="BG957">
        <v>293.54363753963298</v>
      </c>
      <c r="BH957">
        <v>0.13599294464598</v>
      </c>
      <c r="BI957">
        <v>303.563160314291</v>
      </c>
      <c r="BJ957">
        <v>293.54363753963298</v>
      </c>
      <c r="BK957">
        <v>0</v>
      </c>
    </row>
    <row r="958" spans="1:63" x14ac:dyDescent="0.25">
      <c r="A958" t="s">
        <v>95</v>
      </c>
      <c r="B958">
        <v>956</v>
      </c>
      <c r="C958" t="s">
        <v>110</v>
      </c>
      <c r="D958">
        <v>24.53</v>
      </c>
      <c r="E958">
        <v>304.95</v>
      </c>
      <c r="F958">
        <v>0</v>
      </c>
      <c r="G958">
        <v>0</v>
      </c>
      <c r="H958">
        <v>0</v>
      </c>
      <c r="I958">
        <v>0</v>
      </c>
      <c r="J958">
        <v>-68.14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f t="shared" si="323"/>
        <v>1</v>
      </c>
      <c r="W958" t="s">
        <v>22</v>
      </c>
      <c r="X958" t="s">
        <v>51</v>
      </c>
      <c r="Y958" t="s">
        <v>41</v>
      </c>
      <c r="Z958">
        <v>560</v>
      </c>
      <c r="AA958">
        <v>400</v>
      </c>
      <c r="AB958" s="1">
        <f>AG958*SQRT(3)</f>
        <v>292.7038693406148</v>
      </c>
      <c r="AC958" s="6">
        <f>(2^(1-AJ958))*AB958</f>
        <v>343.34092159739845</v>
      </c>
      <c r="AD958">
        <v>315.89999999999998</v>
      </c>
      <c r="AE958">
        <v>498</v>
      </c>
      <c r="AF958">
        <v>0</v>
      </c>
      <c r="AG958">
        <v>168.99265775664901</v>
      </c>
      <c r="AH958">
        <v>330.54098503042701</v>
      </c>
      <c r="AI958">
        <v>750000</v>
      </c>
      <c r="AJ958">
        <f t="shared" si="324"/>
        <v>0.76980000000000004</v>
      </c>
      <c r="AK958">
        <f t="shared" si="325"/>
        <v>0.76980000000000004</v>
      </c>
      <c r="AL958">
        <v>1.2421871</v>
      </c>
      <c r="AM958">
        <v>1.3774203</v>
      </c>
      <c r="AN958">
        <f t="shared" si="326"/>
        <v>316.29887559079305</v>
      </c>
      <c r="AO958">
        <f t="shared" si="327"/>
        <v>0</v>
      </c>
      <c r="AP958">
        <f t="shared" si="328"/>
        <v>316.29887559079305</v>
      </c>
      <c r="AQ958">
        <f t="shared" si="329"/>
        <v>318.08791907269898</v>
      </c>
      <c r="AR958">
        <v>210000</v>
      </c>
      <c r="AS958">
        <v>0.3</v>
      </c>
      <c r="AT958">
        <f t="shared" si="330"/>
        <v>318.08791907269909</v>
      </c>
      <c r="AU958">
        <f t="shared" si="331"/>
        <v>318.08791907269915</v>
      </c>
      <c r="AV958">
        <f t="shared" si="332"/>
        <v>316.29887559079293</v>
      </c>
      <c r="AW958">
        <f t="shared" si="339"/>
        <v>316.29887559079287</v>
      </c>
      <c r="AX958">
        <f t="shared" si="333"/>
        <v>316.29887559079305</v>
      </c>
      <c r="AY958">
        <f t="shared" si="334"/>
        <v>316.29887559079305</v>
      </c>
      <c r="AZ958">
        <f t="shared" si="335"/>
        <v>316.29887559079305</v>
      </c>
      <c r="BA958">
        <f t="shared" si="336"/>
        <v>316.29887559079305</v>
      </c>
      <c r="BB958">
        <f t="shared" si="337"/>
        <v>316.29887559079305</v>
      </c>
      <c r="BC958">
        <f t="shared" si="322"/>
        <v>316.29887559079305</v>
      </c>
      <c r="BD958">
        <v>4.8635329873799897E-9</v>
      </c>
      <c r="BE958">
        <v>6.5750973639541101E-17</v>
      </c>
      <c r="BF958">
        <v>0.16060305438095199</v>
      </c>
      <c r="BG958">
        <v>318.08791907269898</v>
      </c>
      <c r="BH958">
        <v>0.13599294464598</v>
      </c>
      <c r="BI958">
        <v>316.29887559079299</v>
      </c>
      <c r="BJ958">
        <v>318.08791907269898</v>
      </c>
      <c r="BK958">
        <v>0</v>
      </c>
    </row>
    <row r="959" spans="1:63" x14ac:dyDescent="0.25">
      <c r="A959" t="s">
        <v>95</v>
      </c>
      <c r="B959">
        <v>957</v>
      </c>
      <c r="C959" t="s">
        <v>110</v>
      </c>
      <c r="D959">
        <v>23.69</v>
      </c>
      <c r="E959">
        <v>294.29000000000002</v>
      </c>
      <c r="F959">
        <v>0</v>
      </c>
      <c r="G959">
        <v>207.6</v>
      </c>
      <c r="H959">
        <v>50.14</v>
      </c>
      <c r="I959">
        <v>-0.88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f t="shared" si="323"/>
        <v>1</v>
      </c>
      <c r="W959" t="s">
        <v>23</v>
      </c>
      <c r="X959" t="s">
        <v>51</v>
      </c>
      <c r="Y959" t="s">
        <v>41</v>
      </c>
      <c r="Z959">
        <v>560</v>
      </c>
      <c r="AA959">
        <v>400</v>
      </c>
      <c r="AB959" s="1">
        <f>AG959*SQRT(3)</f>
        <v>292.7038693406148</v>
      </c>
      <c r="AC959" s="6">
        <f>(2^(1-AJ959))*AB959</f>
        <v>343.34092159739845</v>
      </c>
      <c r="AD959">
        <v>315.89999999999998</v>
      </c>
      <c r="AE959">
        <v>498</v>
      </c>
      <c r="AF959">
        <v>0</v>
      </c>
      <c r="AG959">
        <v>168.99265775664901</v>
      </c>
      <c r="AH959">
        <v>330.54098503042701</v>
      </c>
      <c r="AI959">
        <v>750000</v>
      </c>
      <c r="AJ959">
        <f t="shared" si="324"/>
        <v>0.76980000000000004</v>
      </c>
      <c r="AK959">
        <f t="shared" si="325"/>
        <v>0.76980000000000004</v>
      </c>
      <c r="AL959">
        <v>0.92391699999999999</v>
      </c>
      <c r="AM959">
        <v>0.96594155000000004</v>
      </c>
      <c r="AN959">
        <f t="shared" si="326"/>
        <v>283.18914191755306</v>
      </c>
      <c r="AO959">
        <f t="shared" si="327"/>
        <v>188.22938452855865</v>
      </c>
      <c r="AP959">
        <f t="shared" si="328"/>
        <v>471.41852644611174</v>
      </c>
      <c r="AQ959">
        <f t="shared" si="329"/>
        <v>486.82491891597499</v>
      </c>
      <c r="AR959">
        <v>210000</v>
      </c>
      <c r="AS959">
        <v>0.3</v>
      </c>
      <c r="AT959">
        <f t="shared" si="330"/>
        <v>325.05415753095389</v>
      </c>
      <c r="AU959">
        <f t="shared" si="331"/>
        <v>293.26501009179196</v>
      </c>
      <c r="AV959">
        <f t="shared" si="332"/>
        <v>294.38525371922736</v>
      </c>
      <c r="AW959">
        <f t="shared" si="339"/>
        <v>318.43938368730841</v>
      </c>
      <c r="AX959">
        <f t="shared" si="333"/>
        <v>365.37735013039833</v>
      </c>
      <c r="AY959">
        <f t="shared" si="334"/>
        <v>569.94939498766928</v>
      </c>
      <c r="AZ959">
        <f t="shared" si="335"/>
        <v>534.89789655117283</v>
      </c>
      <c r="BA959">
        <f t="shared" si="336"/>
        <v>320.94482817901911</v>
      </c>
      <c r="BB959">
        <f t="shared" si="337"/>
        <v>297.79146558544664</v>
      </c>
      <c r="BC959">
        <f t="shared" si="322"/>
        <v>319.25876645966531</v>
      </c>
      <c r="BD959">
        <v>0</v>
      </c>
      <c r="BE959">
        <v>0.54429355177920102</v>
      </c>
      <c r="BF959">
        <v>0.19783161069841201</v>
      </c>
      <c r="BG959">
        <v>353.03528823617597</v>
      </c>
      <c r="BH959">
        <v>0.13599294464598</v>
      </c>
      <c r="BI959">
        <v>371.86220606563398</v>
      </c>
      <c r="BJ959">
        <v>288.070793625455</v>
      </c>
      <c r="BK959">
        <v>198.75412529051999</v>
      </c>
    </row>
    <row r="960" spans="1:63" x14ac:dyDescent="0.25">
      <c r="A960" t="s">
        <v>95</v>
      </c>
      <c r="B960">
        <v>958</v>
      </c>
      <c r="C960" t="s">
        <v>110</v>
      </c>
      <c r="D960">
        <v>22.97</v>
      </c>
      <c r="E960">
        <v>285.01</v>
      </c>
      <c r="F960">
        <v>0</v>
      </c>
      <c r="G960">
        <v>315.5</v>
      </c>
      <c r="H960">
        <v>76.02</v>
      </c>
      <c r="I960">
        <v>-1.36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f t="shared" si="323"/>
        <v>1</v>
      </c>
      <c r="W960" t="s">
        <v>23</v>
      </c>
      <c r="X960" t="s">
        <v>51</v>
      </c>
      <c r="Y960" t="s">
        <v>41</v>
      </c>
      <c r="Z960">
        <v>560</v>
      </c>
      <c r="AA960">
        <v>400</v>
      </c>
      <c r="AB960" s="1">
        <f>AG960*SQRT(3)</f>
        <v>292.7038693406148</v>
      </c>
      <c r="AC960" s="6">
        <f>(2^(1-AJ960))*AB960</f>
        <v>343.34092159739845</v>
      </c>
      <c r="AD960">
        <v>315.89999999999998</v>
      </c>
      <c r="AE960">
        <v>498</v>
      </c>
      <c r="AF960">
        <v>0</v>
      </c>
      <c r="AG960">
        <v>168.99265775664901</v>
      </c>
      <c r="AH960">
        <v>330.54098503042701</v>
      </c>
      <c r="AI960">
        <v>750000</v>
      </c>
      <c r="AJ960">
        <f t="shared" si="324"/>
        <v>0.76980000000000004</v>
      </c>
      <c r="AK960">
        <f t="shared" si="325"/>
        <v>0.76980000000000004</v>
      </c>
      <c r="AL960">
        <v>0.88676219999999994</v>
      </c>
      <c r="AM960">
        <v>0.92885952999999999</v>
      </c>
      <c r="AN960">
        <f t="shared" si="326"/>
        <v>274.2474089212148</v>
      </c>
      <c r="AO960">
        <f t="shared" si="327"/>
        <v>286.12811326397133</v>
      </c>
      <c r="AP960">
        <f t="shared" si="328"/>
        <v>560.37552218518613</v>
      </c>
      <c r="AQ960">
        <f t="shared" si="329"/>
        <v>581.057053482166</v>
      </c>
      <c r="AR960">
        <v>210000</v>
      </c>
      <c r="AS960">
        <v>0.3</v>
      </c>
      <c r="AT960">
        <f t="shared" si="330"/>
        <v>330.31350261949677</v>
      </c>
      <c r="AU960">
        <f t="shared" si="331"/>
        <v>293.92931366448136</v>
      </c>
      <c r="AV960">
        <f t="shared" si="332"/>
        <v>297.36124716806125</v>
      </c>
      <c r="AW960">
        <f t="shared" si="339"/>
        <v>323.28237187371519</v>
      </c>
      <c r="AX960">
        <f t="shared" si="333"/>
        <v>392.02236541064849</v>
      </c>
      <c r="AY960">
        <f t="shared" si="334"/>
        <v>847.28829031546445</v>
      </c>
      <c r="AZ960">
        <f t="shared" si="335"/>
        <v>963.35422827219702</v>
      </c>
      <c r="BA960">
        <f t="shared" si="336"/>
        <v>392.45661977172585</v>
      </c>
      <c r="BB960">
        <f t="shared" si="337"/>
        <v>371.51814089120819</v>
      </c>
      <c r="BC960">
        <f t="shared" si="322"/>
        <v>371.13764554505531</v>
      </c>
      <c r="BD960">
        <v>4.0351169412389402E-18</v>
      </c>
      <c r="BE960">
        <v>0.56305541023958205</v>
      </c>
      <c r="BF960">
        <v>0.27326753799999898</v>
      </c>
      <c r="BG960">
        <v>414.91993075773001</v>
      </c>
      <c r="BH960">
        <v>0.13599294464598</v>
      </c>
      <c r="BI960">
        <v>436.46526746122601</v>
      </c>
      <c r="BJ960">
        <v>278.98084733543902</v>
      </c>
      <c r="BK960">
        <v>302.07620614672697</v>
      </c>
    </row>
    <row r="961" spans="1:63" x14ac:dyDescent="0.25">
      <c r="A961" t="s">
        <v>95</v>
      </c>
      <c r="B961">
        <v>959</v>
      </c>
      <c r="C961" t="s">
        <v>110</v>
      </c>
      <c r="D961">
        <v>0</v>
      </c>
      <c r="E961">
        <v>0</v>
      </c>
      <c r="F961">
        <v>0</v>
      </c>
      <c r="G961">
        <v>140.79</v>
      </c>
      <c r="H961">
        <v>76.819999999999993</v>
      </c>
      <c r="I961">
        <v>-0.56000000000000005</v>
      </c>
      <c r="J961">
        <v>-161.88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f t="shared" si="323"/>
        <v>1</v>
      </c>
      <c r="W961" t="s">
        <v>24</v>
      </c>
      <c r="X961" t="s">
        <v>51</v>
      </c>
      <c r="Y961" t="s">
        <v>41</v>
      </c>
      <c r="Z961">
        <v>560</v>
      </c>
      <c r="AA961">
        <v>400</v>
      </c>
      <c r="AB961">
        <v>244.50693662748299</v>
      </c>
      <c r="AC961">
        <v>385.32154502160398</v>
      </c>
      <c r="AD961">
        <v>0</v>
      </c>
      <c r="AE961">
        <v>0</v>
      </c>
      <c r="AF961">
        <v>0</v>
      </c>
      <c r="AG961">
        <v>168.99265775664901</v>
      </c>
      <c r="AH961">
        <v>330.54098503042701</v>
      </c>
      <c r="AI961">
        <v>750000</v>
      </c>
      <c r="AJ961">
        <f t="shared" si="324"/>
        <v>0.76980000000000004</v>
      </c>
      <c r="AK961">
        <f t="shared" si="325"/>
        <v>0.34381253913880627</v>
      </c>
      <c r="AL961">
        <v>1.3482448</v>
      </c>
      <c r="AM961">
        <v>1.1168051000000001</v>
      </c>
      <c r="AN961">
        <f t="shared" si="326"/>
        <v>280.38438472924986</v>
      </c>
      <c r="AO961">
        <f t="shared" si="327"/>
        <v>122.59618224072069</v>
      </c>
      <c r="AP961">
        <f t="shared" si="328"/>
        <v>402.98056696997054</v>
      </c>
      <c r="AQ961">
        <f t="shared" si="329"/>
        <v>399.97427535339801</v>
      </c>
      <c r="AR961">
        <v>210000</v>
      </c>
      <c r="AS961">
        <v>0.3</v>
      </c>
      <c r="AT961">
        <f t="shared" si="330"/>
        <v>287.97046254454375</v>
      </c>
      <c r="AU961">
        <f t="shared" si="331"/>
        <v>248.33034309211547</v>
      </c>
      <c r="AV961">
        <f t="shared" si="332"/>
        <v>247.11250434872156</v>
      </c>
      <c r="AW961">
        <f t="shared" si="339"/>
        <v>304.80163594977313</v>
      </c>
      <c r="AX961">
        <f t="shared" si="333"/>
        <v>336.13904612186826</v>
      </c>
      <c r="AY961">
        <f t="shared" si="334"/>
        <v>437.55747619338001</v>
      </c>
      <c r="AZ961">
        <f t="shared" si="335"/>
        <v>404.29780237928378</v>
      </c>
      <c r="BA961">
        <f t="shared" si="336"/>
        <v>294.56048156940631</v>
      </c>
      <c r="BB961">
        <f t="shared" si="337"/>
        <v>282.88053590957963</v>
      </c>
      <c r="BC961">
        <f t="shared" si="322"/>
        <v>294.49874799833617</v>
      </c>
      <c r="BD961">
        <v>2.1503176958901199E-16</v>
      </c>
      <c r="BE961">
        <v>0.73743867736492996</v>
      </c>
      <c r="BF961">
        <v>0.138794640984126</v>
      </c>
      <c r="BG961">
        <v>295.70360806050297</v>
      </c>
      <c r="BH961">
        <v>9.4894669934850698E-2</v>
      </c>
      <c r="BI961">
        <v>306.015076589373</v>
      </c>
      <c r="BJ961">
        <v>261.023656858913</v>
      </c>
      <c r="BK961">
        <v>138.95061849448501</v>
      </c>
    </row>
    <row r="962" spans="1:63" x14ac:dyDescent="0.25">
      <c r="A962" t="s">
        <v>95</v>
      </c>
      <c r="B962">
        <v>960</v>
      </c>
      <c r="C962" t="s">
        <v>110</v>
      </c>
      <c r="D962">
        <v>0</v>
      </c>
      <c r="E962">
        <v>0</v>
      </c>
      <c r="F962">
        <v>0</v>
      </c>
      <c r="G962">
        <v>97.83</v>
      </c>
      <c r="H962">
        <v>53.4</v>
      </c>
      <c r="I962">
        <v>-0.37</v>
      </c>
      <c r="J962">
        <v>-166.87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f t="shared" si="323"/>
        <v>1</v>
      </c>
      <c r="W962" t="s">
        <v>24</v>
      </c>
      <c r="X962" t="s">
        <v>51</v>
      </c>
      <c r="Y962" t="s">
        <v>41</v>
      </c>
      <c r="Z962">
        <v>560</v>
      </c>
      <c r="AA962">
        <v>400</v>
      </c>
      <c r="AB962">
        <v>244.50693662748299</v>
      </c>
      <c r="AC962">
        <v>385.32154502160398</v>
      </c>
      <c r="AD962">
        <v>0</v>
      </c>
      <c r="AE962">
        <v>0</v>
      </c>
      <c r="AF962">
        <v>0</v>
      </c>
      <c r="AG962">
        <v>168.99265775664901</v>
      </c>
      <c r="AH962">
        <v>330.54098503042701</v>
      </c>
      <c r="AI962">
        <v>750000</v>
      </c>
      <c r="AJ962">
        <f t="shared" si="324"/>
        <v>0.76980000000000004</v>
      </c>
      <c r="AK962">
        <f t="shared" si="325"/>
        <v>0.34381253913880627</v>
      </c>
      <c r="AL962">
        <v>1.4727699000000001</v>
      </c>
      <c r="AM962">
        <v>1.2333635000000001</v>
      </c>
      <c r="AN962">
        <f t="shared" si="326"/>
        <v>289.02731825901856</v>
      </c>
      <c r="AO962">
        <f t="shared" si="327"/>
        <v>85.171819870189452</v>
      </c>
      <c r="AP962">
        <f t="shared" si="328"/>
        <v>374.199138129208</v>
      </c>
      <c r="AQ962">
        <f t="shared" si="329"/>
        <v>365.61773496885883</v>
      </c>
      <c r="AR962">
        <v>210000</v>
      </c>
      <c r="AS962">
        <v>0.3</v>
      </c>
      <c r="AT962">
        <f t="shared" si="330"/>
        <v>288.74794667884652</v>
      </c>
      <c r="AU962">
        <f t="shared" si="331"/>
        <v>250.48960983385646</v>
      </c>
      <c r="AV962">
        <f t="shared" si="332"/>
        <v>255.80626840729832</v>
      </c>
      <c r="AW962">
        <f t="shared" si="339"/>
        <v>306.73195360225247</v>
      </c>
      <c r="AX962">
        <f t="shared" si="333"/>
        <v>328.86741004289411</v>
      </c>
      <c r="AY962">
        <f t="shared" si="334"/>
        <v>392.715278318976</v>
      </c>
      <c r="AZ962">
        <f t="shared" si="335"/>
        <v>367.21912014336999</v>
      </c>
      <c r="BA962">
        <f t="shared" si="336"/>
        <v>295.81098748390917</v>
      </c>
      <c r="BB962">
        <f t="shared" si="337"/>
        <v>289.62267366413516</v>
      </c>
      <c r="BC962">
        <f t="shared" ref="BC962:BC1025" si="341">AN962/(1-((AO962/Z962)^2))</f>
        <v>295.87145805631394</v>
      </c>
      <c r="BD962">
        <v>2.08601563259239E-16</v>
      </c>
      <c r="BE962">
        <v>0.64775425499474304</v>
      </c>
      <c r="BF962">
        <v>0.129714377142857</v>
      </c>
      <c r="BG962">
        <v>285.867202735815</v>
      </c>
      <c r="BH962">
        <v>9.4894669934850698E-2</v>
      </c>
      <c r="BI962">
        <v>301.31549843975802</v>
      </c>
      <c r="BJ962">
        <v>269.06979009171499</v>
      </c>
      <c r="BK962">
        <v>96.547944877143806</v>
      </c>
    </row>
    <row r="963" spans="1:63" x14ac:dyDescent="0.25">
      <c r="A963" t="s">
        <v>95</v>
      </c>
      <c r="B963">
        <v>961</v>
      </c>
      <c r="C963" t="s">
        <v>110</v>
      </c>
      <c r="D963">
        <v>0</v>
      </c>
      <c r="E963">
        <v>0</v>
      </c>
      <c r="F963">
        <v>0</v>
      </c>
      <c r="G963">
        <v>195.16</v>
      </c>
      <c r="H963">
        <v>106.51</v>
      </c>
      <c r="I963">
        <v>-0.76</v>
      </c>
      <c r="J963">
        <v>-140.57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f t="shared" ref="V963:V1026" si="342">IF(SUM(P963:U963)&gt;0,0,1)</f>
        <v>1</v>
      </c>
      <c r="W963" t="s">
        <v>24</v>
      </c>
      <c r="X963" t="s">
        <v>51</v>
      </c>
      <c r="Y963" t="s">
        <v>41</v>
      </c>
      <c r="Z963">
        <v>560</v>
      </c>
      <c r="AA963">
        <v>400</v>
      </c>
      <c r="AB963">
        <v>244.50693662748299</v>
      </c>
      <c r="AC963">
        <v>385.32154502160398</v>
      </c>
      <c r="AD963">
        <v>0</v>
      </c>
      <c r="AE963">
        <v>0</v>
      </c>
      <c r="AF963">
        <v>0</v>
      </c>
      <c r="AG963">
        <v>168.99265775664901</v>
      </c>
      <c r="AH963">
        <v>330.54098503042701</v>
      </c>
      <c r="AI963">
        <v>750000</v>
      </c>
      <c r="AJ963">
        <f t="shared" ref="AJ963:AJ1026" si="343">IF(Y963="S",((-0.0002*Z963)+0.8818),IF(Y963="CI",0.42,IF(Y963="A",0.473,0.45)))</f>
        <v>0.76980000000000004</v>
      </c>
      <c r="AK963">
        <f t="shared" ref="AK963:AK1026" si="344">1-LOG((AC963/AB963),2)</f>
        <v>0.34381253913880627</v>
      </c>
      <c r="AL963">
        <v>1.0287894</v>
      </c>
      <c r="AM963">
        <v>0.88669140000000002</v>
      </c>
      <c r="AN963">
        <f t="shared" ref="AN963:AN1026" si="345">SQRT( 0.5* ((D963-E963)^2+(E963-F963)^2+(F963-D963)^2+(6*(J963^2+K963^2+L963^2))) )</f>
        <v>243.47438201995706</v>
      </c>
      <c r="AO963">
        <f t="shared" ref="AO963:AO1026" si="346">SQRT( 0.5* ((G963-H963)^2+(H963-I963)^2+(I963-G963)^2+(6*(M963^2+N963^2+O963^2))) )</f>
        <v>169.92692811911832</v>
      </c>
      <c r="AP963">
        <f t="shared" ref="AP963:AP1026" si="347">AN963+AO963</f>
        <v>413.40131013907535</v>
      </c>
      <c r="AQ963">
        <f t="shared" ref="AQ963:AQ1026" si="348">BJ963+BK963</f>
        <v>419.270854800515</v>
      </c>
      <c r="AR963">
        <v>210000</v>
      </c>
      <c r="AS963">
        <v>0.3</v>
      </c>
      <c r="AT963">
        <f t="shared" ref="AT963:AT1026" si="349">((BJ963+BK963)^(1-AJ963))*(BJ963^AJ963)</f>
        <v>261.1375189286544</v>
      </c>
      <c r="AU963">
        <f t="shared" ref="AU963:AU1026" si="350">((BJ963+BK963)^(1-AM963))*(BJ963^AM963)</f>
        <v>243.02210916300965</v>
      </c>
      <c r="AV963">
        <f t="shared" ref="AV963:AV1026" si="351">((AN963+AO963)^(1-AL963))*(AN963^AL963)</f>
        <v>239.79164903875548</v>
      </c>
      <c r="AW963">
        <f t="shared" si="339"/>
        <v>275.03029109761661</v>
      </c>
      <c r="AX963">
        <f t="shared" ref="AX963:AX1026" si="352">SQRT((AN963+AO963)*AN963)</f>
        <v>317.2579841585582</v>
      </c>
      <c r="AY963">
        <f t="shared" ref="AY963:AY1026" si="353">AN963*(1+AO963/Z963)/(1-AO963/Z963)</f>
        <v>455.60311786351309</v>
      </c>
      <c r="AZ963">
        <f t="shared" ref="AZ963:AZ1026" si="354">AN963/(1-AO963/AA963)</f>
        <v>423.29922407610366</v>
      </c>
      <c r="BA963">
        <f t="shared" ref="BA963:BA1026" si="355">AN963/((1-(AO963/AA963)^2)^0.5)</f>
        <v>268.94952362387437</v>
      </c>
      <c r="BB963">
        <f t="shared" ref="BB963:BB1026" si="356">AN963/((1-(AO963/AA963)^4))</f>
        <v>251.67114321308233</v>
      </c>
      <c r="BC963">
        <f t="shared" si="341"/>
        <v>268.16615804510798</v>
      </c>
      <c r="BD963">
        <v>2.4762995561691201E-16</v>
      </c>
      <c r="BE963">
        <v>0.79338334203713401</v>
      </c>
      <c r="BF963">
        <v>0.140434689841269</v>
      </c>
      <c r="BG963">
        <v>297.44554896652897</v>
      </c>
      <c r="BH963">
        <v>9.4894669934850698E-2</v>
      </c>
      <c r="BI963">
        <v>296.90896854086401</v>
      </c>
      <c r="BJ963">
        <v>226.662314335665</v>
      </c>
      <c r="BK963">
        <v>192.60854046484999</v>
      </c>
    </row>
    <row r="964" spans="1:63" x14ac:dyDescent="0.25">
      <c r="A964" t="s">
        <v>95</v>
      </c>
      <c r="B964">
        <v>962</v>
      </c>
      <c r="C964" t="s">
        <v>109</v>
      </c>
      <c r="D964">
        <v>0</v>
      </c>
      <c r="E964">
        <v>0</v>
      </c>
      <c r="F964">
        <v>0</v>
      </c>
      <c r="G964">
        <v>18.22</v>
      </c>
      <c r="H964">
        <v>241.88</v>
      </c>
      <c r="I964">
        <v>0</v>
      </c>
      <c r="J964">
        <v>-146.47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f t="shared" si="342"/>
        <v>1</v>
      </c>
      <c r="W964" t="s">
        <v>25</v>
      </c>
      <c r="X964" t="s">
        <v>51</v>
      </c>
      <c r="Y964" t="s">
        <v>41</v>
      </c>
      <c r="Z964">
        <v>560</v>
      </c>
      <c r="AA964">
        <v>400</v>
      </c>
      <c r="AB964">
        <v>244.50693662748299</v>
      </c>
      <c r="AC964">
        <v>385.32154502160398</v>
      </c>
      <c r="AD964">
        <v>0</v>
      </c>
      <c r="AE964">
        <v>0</v>
      </c>
      <c r="AF964">
        <v>0</v>
      </c>
      <c r="AG964">
        <v>168.99265775664901</v>
      </c>
      <c r="AH964">
        <v>330.54098503042701</v>
      </c>
      <c r="AI964">
        <v>750000</v>
      </c>
      <c r="AJ964">
        <f t="shared" si="343"/>
        <v>0.76980000000000004</v>
      </c>
      <c r="AK964">
        <f t="shared" si="344"/>
        <v>0.34381253913880627</v>
      </c>
      <c r="AL964">
        <v>1.0385457</v>
      </c>
      <c r="AM964">
        <v>0.94769853000000004</v>
      </c>
      <c r="AN964">
        <f t="shared" si="345"/>
        <v>253.69348178461345</v>
      </c>
      <c r="AO964">
        <f t="shared" si="346"/>
        <v>233.30419884777041</v>
      </c>
      <c r="AP964">
        <f t="shared" si="347"/>
        <v>486.99768063238389</v>
      </c>
      <c r="AQ964">
        <f t="shared" si="348"/>
        <v>473.227820528498</v>
      </c>
      <c r="AR964">
        <v>210000</v>
      </c>
      <c r="AS964">
        <v>0.3</v>
      </c>
      <c r="AT964">
        <f t="shared" si="349"/>
        <v>277.15183124406963</v>
      </c>
      <c r="AU964">
        <f t="shared" si="350"/>
        <v>244.91859826338674</v>
      </c>
      <c r="AV964">
        <f t="shared" si="351"/>
        <v>247.39589484004267</v>
      </c>
      <c r="AW964">
        <f t="shared" si="339"/>
        <v>294.78541803173221</v>
      </c>
      <c r="AX964">
        <f t="shared" si="352"/>
        <v>351.49414962508365</v>
      </c>
      <c r="AY964">
        <f t="shared" si="353"/>
        <v>616.03517281284394</v>
      </c>
      <c r="AZ964">
        <f t="shared" si="354"/>
        <v>608.75794118637953</v>
      </c>
      <c r="BA964">
        <f t="shared" si="355"/>
        <v>312.32071210533172</v>
      </c>
      <c r="BB964">
        <f t="shared" si="356"/>
        <v>286.89632199058894</v>
      </c>
      <c r="BC964">
        <f t="shared" si="341"/>
        <v>306.97432793245383</v>
      </c>
      <c r="BD964">
        <v>2.9706887810702999E-17</v>
      </c>
      <c r="BE964">
        <v>0.27036320754266402</v>
      </c>
      <c r="BF964">
        <v>0.17773439520634901</v>
      </c>
      <c r="BG964">
        <v>334.62317460092299</v>
      </c>
      <c r="BH964">
        <v>9.4894669934850698E-2</v>
      </c>
      <c r="BI964">
        <v>344.66103913845501</v>
      </c>
      <c r="BJ964">
        <v>236.17577847865701</v>
      </c>
      <c r="BK964">
        <v>237.05204204984099</v>
      </c>
    </row>
    <row r="965" spans="1:63" x14ac:dyDescent="0.25">
      <c r="A965" t="s">
        <v>95</v>
      </c>
      <c r="B965">
        <v>963</v>
      </c>
      <c r="C965" t="s">
        <v>110</v>
      </c>
      <c r="D965">
        <v>0</v>
      </c>
      <c r="E965">
        <v>0</v>
      </c>
      <c r="F965">
        <v>0</v>
      </c>
      <c r="G965">
        <v>13.25</v>
      </c>
      <c r="H965">
        <v>175.93</v>
      </c>
      <c r="I965">
        <v>0</v>
      </c>
      <c r="J965">
        <v>-157.28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f t="shared" si="342"/>
        <v>1</v>
      </c>
      <c r="W965" t="s">
        <v>25</v>
      </c>
      <c r="X965" t="s">
        <v>51</v>
      </c>
      <c r="Y965" t="s">
        <v>41</v>
      </c>
      <c r="Z965">
        <v>560</v>
      </c>
      <c r="AA965">
        <v>400</v>
      </c>
      <c r="AB965">
        <v>244.50693662748299</v>
      </c>
      <c r="AC965">
        <v>385.32154502160398</v>
      </c>
      <c r="AD965">
        <v>0</v>
      </c>
      <c r="AE965">
        <v>0</v>
      </c>
      <c r="AF965">
        <v>0</v>
      </c>
      <c r="AG965">
        <v>168.99265775664901</v>
      </c>
      <c r="AH965">
        <v>330.54098503042701</v>
      </c>
      <c r="AI965">
        <v>750000</v>
      </c>
      <c r="AJ965">
        <f t="shared" si="343"/>
        <v>0.76980000000000004</v>
      </c>
      <c r="AK965">
        <f t="shared" si="344"/>
        <v>0.34381253913880627</v>
      </c>
      <c r="AL965">
        <v>1.2652981000000001</v>
      </c>
      <c r="AM965">
        <v>1.0919665000000001</v>
      </c>
      <c r="AN965">
        <f t="shared" si="345"/>
        <v>272.41695101443304</v>
      </c>
      <c r="AO965">
        <f t="shared" si="346"/>
        <v>169.6934144273136</v>
      </c>
      <c r="AP965">
        <f t="shared" si="347"/>
        <v>442.11036544174664</v>
      </c>
      <c r="AQ965">
        <f t="shared" si="348"/>
        <v>426.025299515982</v>
      </c>
      <c r="AR965">
        <v>210000</v>
      </c>
      <c r="AS965">
        <v>0.3</v>
      </c>
      <c r="AT965">
        <f t="shared" si="349"/>
        <v>285.77124651894843</v>
      </c>
      <c r="AU965">
        <f t="shared" si="350"/>
        <v>241.79226376091091</v>
      </c>
      <c r="AV965">
        <f t="shared" si="351"/>
        <v>239.57574512389661</v>
      </c>
      <c r="AW965">
        <f t="shared" si="339"/>
        <v>304.54003836929002</v>
      </c>
      <c r="AX965">
        <f t="shared" si="352"/>
        <v>347.0422996776004</v>
      </c>
      <c r="AY965">
        <f t="shared" si="353"/>
        <v>509.2941356393822</v>
      </c>
      <c r="AZ965">
        <f t="shared" si="354"/>
        <v>473.13792671109934</v>
      </c>
      <c r="BA965">
        <f t="shared" si="355"/>
        <v>300.8294441642139</v>
      </c>
      <c r="BB965">
        <f t="shared" si="356"/>
        <v>281.53609494009868</v>
      </c>
      <c r="BC965">
        <f t="shared" si="341"/>
        <v>299.96036682728118</v>
      </c>
      <c r="BD965">
        <v>1.38325529553461E-17</v>
      </c>
      <c r="BE965">
        <v>0.60376405940465905</v>
      </c>
      <c r="BF965">
        <v>0.149276951968253</v>
      </c>
      <c r="BG965">
        <v>306.666724213762</v>
      </c>
      <c r="BH965">
        <v>9.4894669934850698E-2</v>
      </c>
      <c r="BI965">
        <v>320.94680260130298</v>
      </c>
      <c r="BJ965">
        <v>253.60637973047901</v>
      </c>
      <c r="BK965">
        <v>172.41891978550299</v>
      </c>
    </row>
    <row r="966" spans="1:63" x14ac:dyDescent="0.25">
      <c r="A966" t="s">
        <v>95</v>
      </c>
      <c r="B966">
        <v>964</v>
      </c>
      <c r="C966" t="s">
        <v>109</v>
      </c>
      <c r="D966">
        <v>0</v>
      </c>
      <c r="E966">
        <v>0</v>
      </c>
      <c r="F966">
        <v>0</v>
      </c>
      <c r="G966">
        <v>-19.47</v>
      </c>
      <c r="H966">
        <v>227.49</v>
      </c>
      <c r="I966">
        <v>-39.979999999999997</v>
      </c>
      <c r="J966">
        <v>-171.83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f t="shared" si="342"/>
        <v>1</v>
      </c>
      <c r="W966" t="s">
        <v>25</v>
      </c>
      <c r="X966" t="s">
        <v>51</v>
      </c>
      <c r="Y966" t="s">
        <v>41</v>
      </c>
      <c r="Z966">
        <v>560</v>
      </c>
      <c r="AA966">
        <v>400</v>
      </c>
      <c r="AB966">
        <v>244.50693662748299</v>
      </c>
      <c r="AC966">
        <v>385.32154502160398</v>
      </c>
      <c r="AD966">
        <v>0</v>
      </c>
      <c r="AE966">
        <v>0</v>
      </c>
      <c r="AF966">
        <v>0</v>
      </c>
      <c r="AG966">
        <v>168.99265775664901</v>
      </c>
      <c r="AH966">
        <v>330.54098503042701</v>
      </c>
      <c r="AI966">
        <v>750000</v>
      </c>
      <c r="AJ966">
        <f t="shared" si="343"/>
        <v>0.76980000000000004</v>
      </c>
      <c r="AK966">
        <f t="shared" si="344"/>
        <v>0.34381253913880627</v>
      </c>
      <c r="AL966">
        <v>1.3297253</v>
      </c>
      <c r="AM966">
        <v>1.2122265999999999</v>
      </c>
      <c r="AN966">
        <f t="shared" si="345"/>
        <v>297.61829026456019</v>
      </c>
      <c r="AO966">
        <f t="shared" si="346"/>
        <v>257.82756117219122</v>
      </c>
      <c r="AP966">
        <f t="shared" si="347"/>
        <v>555.44585143675135</v>
      </c>
      <c r="AQ966">
        <f t="shared" si="348"/>
        <v>524.81077035126395</v>
      </c>
      <c r="AR966">
        <v>210000</v>
      </c>
      <c r="AS966">
        <v>0.3</v>
      </c>
      <c r="AT966">
        <f t="shared" si="349"/>
        <v>320.95716464505404</v>
      </c>
      <c r="AU966">
        <f t="shared" si="350"/>
        <v>241.94150700029516</v>
      </c>
      <c r="AV966">
        <f t="shared" si="351"/>
        <v>242.27575741138872</v>
      </c>
      <c r="AW966">
        <f t="shared" si="339"/>
        <v>343.58935421269359</v>
      </c>
      <c r="AX966">
        <f t="shared" si="352"/>
        <v>406.58436349563277</v>
      </c>
      <c r="AY966">
        <f t="shared" si="353"/>
        <v>805.50179040651335</v>
      </c>
      <c r="AZ966">
        <f t="shared" si="354"/>
        <v>837.34454502822075</v>
      </c>
      <c r="BA966">
        <f t="shared" si="355"/>
        <v>389.27442283146479</v>
      </c>
      <c r="BB966">
        <f t="shared" si="356"/>
        <v>359.70935889374681</v>
      </c>
      <c r="BC966">
        <f t="shared" si="341"/>
        <v>377.67573172172433</v>
      </c>
      <c r="BD966">
        <v>8.7920355040864294E-9</v>
      </c>
      <c r="BE966">
        <v>0.31477964227317901</v>
      </c>
      <c r="BF966">
        <v>0.21927481028571399</v>
      </c>
      <c r="BG966">
        <v>371.67610964386699</v>
      </c>
      <c r="BH966">
        <v>9.4894669934850698E-2</v>
      </c>
      <c r="BI966">
        <v>393.76604475246398</v>
      </c>
      <c r="BJ966">
        <v>277.067549778027</v>
      </c>
      <c r="BK966">
        <v>247.74322057323701</v>
      </c>
    </row>
    <row r="967" spans="1:63" x14ac:dyDescent="0.25">
      <c r="A967" t="s">
        <v>95</v>
      </c>
      <c r="B967">
        <v>965</v>
      </c>
      <c r="C967" t="s">
        <v>110</v>
      </c>
      <c r="D967">
        <v>0</v>
      </c>
      <c r="E967">
        <v>0</v>
      </c>
      <c r="F967">
        <v>0</v>
      </c>
      <c r="G967">
        <v>-28.46</v>
      </c>
      <c r="H967">
        <v>109.7</v>
      </c>
      <c r="I967">
        <v>-40</v>
      </c>
      <c r="J967">
        <v>-176.36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f t="shared" si="342"/>
        <v>1</v>
      </c>
      <c r="W967" t="s">
        <v>25</v>
      </c>
      <c r="X967" t="s">
        <v>51</v>
      </c>
      <c r="Y967" t="s">
        <v>41</v>
      </c>
      <c r="Z967">
        <v>560</v>
      </c>
      <c r="AA967">
        <v>400</v>
      </c>
      <c r="AB967">
        <v>244.50693662748299</v>
      </c>
      <c r="AC967">
        <v>385.32154502160398</v>
      </c>
      <c r="AD967">
        <v>0</v>
      </c>
      <c r="AE967">
        <v>0</v>
      </c>
      <c r="AF967">
        <v>0</v>
      </c>
      <c r="AG967">
        <v>168.99265775664901</v>
      </c>
      <c r="AH967">
        <v>330.54098503042701</v>
      </c>
      <c r="AI967">
        <v>750000</v>
      </c>
      <c r="AJ967">
        <f t="shared" si="343"/>
        <v>0.76980000000000004</v>
      </c>
      <c r="AK967">
        <f t="shared" si="344"/>
        <v>0.34381253913880627</v>
      </c>
      <c r="AL967">
        <v>1.6579584000000001</v>
      </c>
      <c r="AM967">
        <v>1.339682</v>
      </c>
      <c r="AN967">
        <f t="shared" si="345"/>
        <v>305.4644804228472</v>
      </c>
      <c r="AO967">
        <f t="shared" si="346"/>
        <v>144.27655249554584</v>
      </c>
      <c r="AP967">
        <f t="shared" si="347"/>
        <v>449.74103291839305</v>
      </c>
      <c r="AQ967">
        <f t="shared" si="348"/>
        <v>419.52763886327301</v>
      </c>
      <c r="AR967">
        <v>210000</v>
      </c>
      <c r="AS967">
        <v>0.3</v>
      </c>
      <c r="AT967">
        <f t="shared" si="349"/>
        <v>311.00080706660663</v>
      </c>
      <c r="AU967">
        <f t="shared" si="350"/>
        <v>249.18584543997321</v>
      </c>
      <c r="AV967">
        <f t="shared" si="351"/>
        <v>236.82226200564267</v>
      </c>
      <c r="AW967">
        <f t="shared" si="339"/>
        <v>333.91407900111074</v>
      </c>
      <c r="AX967">
        <f t="shared" si="352"/>
        <v>370.64796093497068</v>
      </c>
      <c r="AY967">
        <f t="shared" si="353"/>
        <v>517.48697956167359</v>
      </c>
      <c r="AZ967">
        <f t="shared" si="354"/>
        <v>477.80441473600365</v>
      </c>
      <c r="BA967">
        <f t="shared" si="355"/>
        <v>327.51079623299245</v>
      </c>
      <c r="BB967">
        <f t="shared" si="356"/>
        <v>310.72365240269556</v>
      </c>
      <c r="BC967">
        <f t="shared" si="341"/>
        <v>327.18171289271078</v>
      </c>
      <c r="BD967">
        <v>1.0294991749819099E-8</v>
      </c>
      <c r="BE967">
        <v>0.57152877201121999</v>
      </c>
      <c r="BF967">
        <v>0.157356298031746</v>
      </c>
      <c r="BG967">
        <v>314.85626523859997</v>
      </c>
      <c r="BH967">
        <v>9.4894669934850698E-2</v>
      </c>
      <c r="BI967">
        <v>337.822841738092</v>
      </c>
      <c r="BJ967">
        <v>284.37195529798601</v>
      </c>
      <c r="BK967">
        <v>135.15568356528701</v>
      </c>
    </row>
    <row r="968" spans="1:63" x14ac:dyDescent="0.25">
      <c r="A968" t="s">
        <v>95</v>
      </c>
      <c r="B968">
        <v>966</v>
      </c>
      <c r="C968" t="s">
        <v>110</v>
      </c>
      <c r="D968">
        <v>18.54</v>
      </c>
      <c r="E968">
        <v>247.26</v>
      </c>
      <c r="F968">
        <v>0</v>
      </c>
      <c r="G968">
        <v>0</v>
      </c>
      <c r="H968">
        <v>0</v>
      </c>
      <c r="I968">
        <v>0</v>
      </c>
      <c r="J968">
        <v>-44.51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f t="shared" si="342"/>
        <v>1</v>
      </c>
      <c r="W968" t="s">
        <v>18</v>
      </c>
      <c r="X968" t="s">
        <v>51</v>
      </c>
      <c r="Y968" t="s">
        <v>41</v>
      </c>
      <c r="Z968">
        <v>560</v>
      </c>
      <c r="AA968">
        <v>400</v>
      </c>
      <c r="AB968">
        <v>244.50693662748299</v>
      </c>
      <c r="AC968">
        <v>385.32154502160398</v>
      </c>
      <c r="AD968">
        <v>0</v>
      </c>
      <c r="AE968">
        <v>0</v>
      </c>
      <c r="AF968">
        <v>0</v>
      </c>
      <c r="AG968">
        <v>168.99265775664901</v>
      </c>
      <c r="AH968">
        <v>330.54098503042701</v>
      </c>
      <c r="AI968">
        <v>750000</v>
      </c>
      <c r="AJ968">
        <f t="shared" si="343"/>
        <v>0.76980000000000004</v>
      </c>
      <c r="AK968">
        <f t="shared" si="344"/>
        <v>0.34381253913880627</v>
      </c>
      <c r="AL968">
        <v>0.92955834000000004</v>
      </c>
      <c r="AM968">
        <v>0.95837295</v>
      </c>
      <c r="AN968">
        <f t="shared" si="345"/>
        <v>250.6799934179032</v>
      </c>
      <c r="AO968">
        <f t="shared" si="346"/>
        <v>0</v>
      </c>
      <c r="AP968">
        <f t="shared" si="347"/>
        <v>250.6799934179032</v>
      </c>
      <c r="AQ968">
        <f t="shared" si="348"/>
        <v>252.74826056770399</v>
      </c>
      <c r="AR968">
        <v>210000</v>
      </c>
      <c r="AS968">
        <v>0.3</v>
      </c>
      <c r="AT968">
        <f t="shared" si="349"/>
        <v>252.74826056770402</v>
      </c>
      <c r="AU968">
        <f t="shared" si="350"/>
        <v>252.74826056770394</v>
      </c>
      <c r="AV968">
        <f t="shared" si="351"/>
        <v>250.67999341790318</v>
      </c>
      <c r="AW968">
        <f t="shared" si="339"/>
        <v>250.67999341790335</v>
      </c>
      <c r="AX968">
        <f t="shared" si="352"/>
        <v>250.6799934179032</v>
      </c>
      <c r="AY968">
        <f t="shared" si="353"/>
        <v>250.6799934179032</v>
      </c>
      <c r="AZ968">
        <f t="shared" si="354"/>
        <v>250.6799934179032</v>
      </c>
      <c r="BA968">
        <f t="shared" si="355"/>
        <v>250.6799934179032</v>
      </c>
      <c r="BB968">
        <f t="shared" si="356"/>
        <v>250.6799934179032</v>
      </c>
      <c r="BC968">
        <f t="shared" si="341"/>
        <v>250.6799934179032</v>
      </c>
      <c r="BD968">
        <v>0</v>
      </c>
      <c r="BE968">
        <v>4.4566586552331898E-17</v>
      </c>
      <c r="BF968">
        <v>0.101399497174603</v>
      </c>
      <c r="BG968">
        <v>252.74826056770399</v>
      </c>
      <c r="BH968">
        <v>9.4894669934850698E-2</v>
      </c>
      <c r="BI968">
        <v>250.67999341790301</v>
      </c>
      <c r="BJ968">
        <v>252.74826056770399</v>
      </c>
      <c r="BK968">
        <v>0</v>
      </c>
    </row>
    <row r="969" spans="1:63" x14ac:dyDescent="0.25">
      <c r="A969" t="s">
        <v>95</v>
      </c>
      <c r="B969">
        <v>967</v>
      </c>
      <c r="C969" t="s">
        <v>110</v>
      </c>
      <c r="D969">
        <v>0</v>
      </c>
      <c r="E969">
        <v>0</v>
      </c>
      <c r="F969">
        <v>0</v>
      </c>
      <c r="G969">
        <v>128.32</v>
      </c>
      <c r="H969">
        <v>29.95</v>
      </c>
      <c r="I969">
        <v>-0.5</v>
      </c>
      <c r="J969">
        <v>-152.94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f t="shared" si="342"/>
        <v>1</v>
      </c>
      <c r="W969" t="s">
        <v>26</v>
      </c>
      <c r="X969" t="s">
        <v>51</v>
      </c>
      <c r="Y969" t="s">
        <v>41</v>
      </c>
      <c r="Z969">
        <v>560</v>
      </c>
      <c r="AA969">
        <v>400</v>
      </c>
      <c r="AB969">
        <v>244.50693662748299</v>
      </c>
      <c r="AC969">
        <v>385.32154502160398</v>
      </c>
      <c r="AD969">
        <v>0</v>
      </c>
      <c r="AE969">
        <v>0</v>
      </c>
      <c r="AF969">
        <v>0</v>
      </c>
      <c r="AG969">
        <v>168.99265775664901</v>
      </c>
      <c r="AH969">
        <v>330.54098503042701</v>
      </c>
      <c r="AI969">
        <v>750000</v>
      </c>
      <c r="AJ969">
        <f t="shared" si="343"/>
        <v>0.76980000000000004</v>
      </c>
      <c r="AK969">
        <f t="shared" si="344"/>
        <v>0.34381253913880627</v>
      </c>
      <c r="AL969">
        <v>1.2996429</v>
      </c>
      <c r="AM969">
        <v>1.1078699999999999</v>
      </c>
      <c r="AN969">
        <f t="shared" si="345"/>
        <v>264.8998505095841</v>
      </c>
      <c r="AO969">
        <f t="shared" si="346"/>
        <v>116.61571892330809</v>
      </c>
      <c r="AP969">
        <f t="shared" si="347"/>
        <v>381.51556943289222</v>
      </c>
      <c r="AQ969">
        <f t="shared" si="348"/>
        <v>369.51011175784799</v>
      </c>
      <c r="AR969">
        <v>210000</v>
      </c>
      <c r="AS969">
        <v>0.3</v>
      </c>
      <c r="AT969">
        <f t="shared" si="349"/>
        <v>270.6669032407284</v>
      </c>
      <c r="AU969">
        <f t="shared" si="350"/>
        <v>236.08249427014906</v>
      </c>
      <c r="AV969">
        <f t="shared" si="351"/>
        <v>237.47020269290553</v>
      </c>
      <c r="AW969">
        <f t="shared" si="339"/>
        <v>288.10608200039138</v>
      </c>
      <c r="AX969">
        <f t="shared" si="352"/>
        <v>317.90472992683203</v>
      </c>
      <c r="AY969">
        <f t="shared" si="353"/>
        <v>404.24392664524083</v>
      </c>
      <c r="AZ969">
        <f t="shared" si="354"/>
        <v>373.90902488045145</v>
      </c>
      <c r="BA969">
        <f t="shared" si="355"/>
        <v>276.93000785265724</v>
      </c>
      <c r="BB969">
        <f t="shared" si="356"/>
        <v>266.82745944977205</v>
      </c>
      <c r="BC969">
        <f t="shared" si="341"/>
        <v>276.90792921792519</v>
      </c>
      <c r="BD969">
        <v>6.8280390076636502E-16</v>
      </c>
      <c r="BE969">
        <v>0.51341576400886002</v>
      </c>
      <c r="BF969">
        <v>0.120508760095238</v>
      </c>
      <c r="BG969">
        <v>275.53678313430299</v>
      </c>
      <c r="BH969">
        <v>9.4894669934850698E-2</v>
      </c>
      <c r="BI969">
        <v>289.43247347179198</v>
      </c>
      <c r="BJ969">
        <v>246.60834000495601</v>
      </c>
      <c r="BK969">
        <v>122.901771752892</v>
      </c>
    </row>
    <row r="970" spans="1:63" x14ac:dyDescent="0.25">
      <c r="A970" t="s">
        <v>95</v>
      </c>
      <c r="B970">
        <v>968</v>
      </c>
      <c r="C970" t="s">
        <v>110</v>
      </c>
      <c r="D970">
        <v>0</v>
      </c>
      <c r="E970">
        <v>0</v>
      </c>
      <c r="F970">
        <v>0</v>
      </c>
      <c r="G970">
        <v>266.52</v>
      </c>
      <c r="H970">
        <v>62.21</v>
      </c>
      <c r="I970">
        <v>-1.04</v>
      </c>
      <c r="J970">
        <v>-124.28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f t="shared" si="342"/>
        <v>1</v>
      </c>
      <c r="W970" t="s">
        <v>26</v>
      </c>
      <c r="X970" t="s">
        <v>51</v>
      </c>
      <c r="Y970" t="s">
        <v>41</v>
      </c>
      <c r="Z970">
        <v>560</v>
      </c>
      <c r="AA970">
        <v>400</v>
      </c>
      <c r="AB970">
        <v>244.50693662748299</v>
      </c>
      <c r="AC970">
        <v>385.32154502160398</v>
      </c>
      <c r="AD970">
        <v>0</v>
      </c>
      <c r="AE970">
        <v>0</v>
      </c>
      <c r="AF970">
        <v>0</v>
      </c>
      <c r="AG970">
        <v>168.99265775664901</v>
      </c>
      <c r="AH970">
        <v>330.54098503042701</v>
      </c>
      <c r="AI970">
        <v>750000</v>
      </c>
      <c r="AJ970">
        <f t="shared" si="343"/>
        <v>0.76980000000000004</v>
      </c>
      <c r="AK970">
        <f t="shared" si="344"/>
        <v>0.34381253913880627</v>
      </c>
      <c r="AL970">
        <v>0.83039843999999996</v>
      </c>
      <c r="AM970">
        <v>0.75653833000000004</v>
      </c>
      <c r="AN970">
        <f t="shared" si="345"/>
        <v>215.25927436466009</v>
      </c>
      <c r="AO970">
        <f t="shared" si="346"/>
        <v>242.21012798807567</v>
      </c>
      <c r="AP970">
        <f t="shared" si="347"/>
        <v>457.46940235273576</v>
      </c>
      <c r="AQ970">
        <f t="shared" si="348"/>
        <v>455.66215894776201</v>
      </c>
      <c r="AR970">
        <v>210000</v>
      </c>
      <c r="AS970">
        <v>0.3</v>
      </c>
      <c r="AT970">
        <f t="shared" si="349"/>
        <v>242.11011272664618</v>
      </c>
      <c r="AU970">
        <f t="shared" si="350"/>
        <v>244.76205880963863</v>
      </c>
      <c r="AV970">
        <f t="shared" si="351"/>
        <v>244.61858698607864</v>
      </c>
      <c r="AW970">
        <f t="shared" si="339"/>
        <v>256.05271983231637</v>
      </c>
      <c r="AX970">
        <f t="shared" si="352"/>
        <v>313.80651936262353</v>
      </c>
      <c r="AY970">
        <f t="shared" si="353"/>
        <v>543.38789636510091</v>
      </c>
      <c r="AZ970">
        <f t="shared" si="354"/>
        <v>545.68590903830068</v>
      </c>
      <c r="BA970">
        <f t="shared" si="355"/>
        <v>270.48533647644899</v>
      </c>
      <c r="BB970">
        <f t="shared" si="356"/>
        <v>248.69371317283742</v>
      </c>
      <c r="BC970">
        <f t="shared" si="341"/>
        <v>264.79497128399584</v>
      </c>
      <c r="BD970">
        <v>8.3985773248876798E-9</v>
      </c>
      <c r="BE970">
        <v>0.53821776481440098</v>
      </c>
      <c r="BF970">
        <v>0.16717369196825299</v>
      </c>
      <c r="BG970">
        <v>324.52954555787301</v>
      </c>
      <c r="BH970">
        <v>9.4894669934850698E-2</v>
      </c>
      <c r="BI970">
        <v>324.040585883929</v>
      </c>
      <c r="BJ970">
        <v>200.39547859170801</v>
      </c>
      <c r="BK970">
        <v>255.266680356054</v>
      </c>
    </row>
    <row r="971" spans="1:63" x14ac:dyDescent="0.25">
      <c r="A971" t="s">
        <v>95</v>
      </c>
      <c r="B971">
        <v>969</v>
      </c>
      <c r="C971" t="s">
        <v>110</v>
      </c>
      <c r="D971">
        <v>24.42</v>
      </c>
      <c r="E971">
        <v>265.39</v>
      </c>
      <c r="F971">
        <v>0</v>
      </c>
      <c r="G971">
        <v>222.41</v>
      </c>
      <c r="H971">
        <v>19</v>
      </c>
      <c r="I971">
        <v>-21.79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f t="shared" si="342"/>
        <v>1</v>
      </c>
      <c r="W971" t="s">
        <v>27</v>
      </c>
      <c r="X971" t="s">
        <v>51</v>
      </c>
      <c r="Y971" t="s">
        <v>41</v>
      </c>
      <c r="Z971">
        <v>560</v>
      </c>
      <c r="AA971">
        <v>400</v>
      </c>
      <c r="AB971" s="1">
        <f>AG971*SQRT(3)</f>
        <v>292.7038693406148</v>
      </c>
      <c r="AC971" s="6">
        <f>(2^(1-AJ971))*AB971</f>
        <v>343.34092159739845</v>
      </c>
      <c r="AD971">
        <v>315.89999999999998</v>
      </c>
      <c r="AE971">
        <v>498</v>
      </c>
      <c r="AF971">
        <v>0</v>
      </c>
      <c r="AG971">
        <v>168.99265775664901</v>
      </c>
      <c r="AH971">
        <v>330.54098503042701</v>
      </c>
      <c r="AI971">
        <v>750000</v>
      </c>
      <c r="AJ971">
        <f t="shared" si="343"/>
        <v>0.76980000000000004</v>
      </c>
      <c r="AK971">
        <f t="shared" si="344"/>
        <v>0.76980000000000004</v>
      </c>
      <c r="AL971">
        <v>0.80641204</v>
      </c>
      <c r="AM971">
        <v>0.8190286</v>
      </c>
      <c r="AN971">
        <f t="shared" si="345"/>
        <v>254.06173403328569</v>
      </c>
      <c r="AO971">
        <f t="shared" si="346"/>
        <v>226.57569618121002</v>
      </c>
      <c r="AP971">
        <f t="shared" si="347"/>
        <v>480.63743021449568</v>
      </c>
      <c r="AQ971">
        <f t="shared" si="348"/>
        <v>484.77394246590399</v>
      </c>
      <c r="AR971">
        <v>210000</v>
      </c>
      <c r="AS971">
        <v>0.3</v>
      </c>
      <c r="AT971">
        <f t="shared" si="349"/>
        <v>299.30604942609079</v>
      </c>
      <c r="AU971">
        <f t="shared" si="350"/>
        <v>290.21701728567803</v>
      </c>
      <c r="AV971">
        <f t="shared" si="351"/>
        <v>287.43494678749175</v>
      </c>
      <c r="AW971">
        <f t="shared" si="339"/>
        <v>294.22302056262731</v>
      </c>
      <c r="AX971">
        <f t="shared" si="352"/>
        <v>349.44467224669074</v>
      </c>
      <c r="AY971">
        <f t="shared" si="353"/>
        <v>599.35278571908134</v>
      </c>
      <c r="AZ971">
        <f t="shared" si="354"/>
        <v>585.98876498591176</v>
      </c>
      <c r="BA971">
        <f t="shared" si="355"/>
        <v>308.28862212875612</v>
      </c>
      <c r="BB971">
        <f t="shared" si="356"/>
        <v>283.21817028903939</v>
      </c>
      <c r="BC971">
        <f t="shared" si="341"/>
        <v>303.7928411604679</v>
      </c>
      <c r="BD971">
        <v>1.1544509103229101E-16</v>
      </c>
      <c r="BE971">
        <v>0.64685126177496299</v>
      </c>
      <c r="BF971">
        <v>0.204793251365079</v>
      </c>
      <c r="BG971">
        <v>359.193190859737</v>
      </c>
      <c r="BH971">
        <v>0.13599294464598</v>
      </c>
      <c r="BI971">
        <v>384.85191489714498</v>
      </c>
      <c r="BJ971">
        <v>259.11328453014499</v>
      </c>
      <c r="BK971">
        <v>225.66065793575899</v>
      </c>
    </row>
    <row r="972" spans="1:63" x14ac:dyDescent="0.25">
      <c r="A972" t="s">
        <v>95</v>
      </c>
      <c r="B972">
        <v>970</v>
      </c>
      <c r="C972" t="s">
        <v>110</v>
      </c>
      <c r="D972">
        <v>23.42</v>
      </c>
      <c r="E972">
        <v>253.97</v>
      </c>
      <c r="F972">
        <v>0</v>
      </c>
      <c r="G972">
        <v>338.63</v>
      </c>
      <c r="H972">
        <v>28.81</v>
      </c>
      <c r="I972">
        <v>-33.67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f t="shared" si="342"/>
        <v>1</v>
      </c>
      <c r="W972" t="s">
        <v>27</v>
      </c>
      <c r="X972" t="s">
        <v>51</v>
      </c>
      <c r="Y972" t="s">
        <v>41</v>
      </c>
      <c r="Z972">
        <v>560</v>
      </c>
      <c r="AA972">
        <v>400</v>
      </c>
      <c r="AB972" s="1">
        <f>AG972*SQRT(3)</f>
        <v>292.7038693406148</v>
      </c>
      <c r="AC972" s="6">
        <f>(2^(1-AJ972))*AB972</f>
        <v>343.34092159739845</v>
      </c>
      <c r="AD972">
        <v>315.89999999999998</v>
      </c>
      <c r="AE972">
        <v>498</v>
      </c>
      <c r="AF972">
        <v>0</v>
      </c>
      <c r="AG972">
        <v>168.99265775664901</v>
      </c>
      <c r="AH972">
        <v>330.54098503042701</v>
      </c>
      <c r="AI972">
        <v>750000</v>
      </c>
      <c r="AJ972">
        <f t="shared" si="343"/>
        <v>0.76980000000000004</v>
      </c>
      <c r="AK972">
        <f t="shared" si="344"/>
        <v>0.76980000000000004</v>
      </c>
      <c r="AL972">
        <v>0.79868596999999997</v>
      </c>
      <c r="AM972">
        <v>0.81043624999999997</v>
      </c>
      <c r="AN972">
        <f t="shared" si="345"/>
        <v>243.10754801116317</v>
      </c>
      <c r="AO972">
        <f t="shared" si="346"/>
        <v>345.32555132801861</v>
      </c>
      <c r="AP972">
        <f t="shared" si="347"/>
        <v>588.43309933918181</v>
      </c>
      <c r="AQ972">
        <f t="shared" si="348"/>
        <v>591.75980978490395</v>
      </c>
      <c r="AR972">
        <v>210000</v>
      </c>
      <c r="AS972">
        <v>0.3</v>
      </c>
      <c r="AT972">
        <f t="shared" si="349"/>
        <v>302.92340425865393</v>
      </c>
      <c r="AU972">
        <f t="shared" si="350"/>
        <v>292.40270996354104</v>
      </c>
      <c r="AV972">
        <f t="shared" si="351"/>
        <v>290.45752174684077</v>
      </c>
      <c r="AW972">
        <f t="shared" si="339"/>
        <v>297.96956877875948</v>
      </c>
      <c r="AX972">
        <f t="shared" si="352"/>
        <v>378.22285487389269</v>
      </c>
      <c r="AY972">
        <f t="shared" si="353"/>
        <v>1025.2336796332236</v>
      </c>
      <c r="AZ972">
        <f t="shared" si="354"/>
        <v>1778.5825292518887</v>
      </c>
      <c r="BA972">
        <f t="shared" si="355"/>
        <v>481.71838666117947</v>
      </c>
      <c r="BB972">
        <f t="shared" si="356"/>
        <v>546.90918120594517</v>
      </c>
      <c r="BC972">
        <f t="shared" si="341"/>
        <v>392.27385465867087</v>
      </c>
      <c r="BD972">
        <v>0</v>
      </c>
      <c r="BE972">
        <v>0.63208951117943801</v>
      </c>
      <c r="BF972">
        <v>0.31046164898412598</v>
      </c>
      <c r="BG972">
        <v>442.25653060186602</v>
      </c>
      <c r="BH972">
        <v>0.13599294464598</v>
      </c>
      <c r="BI972">
        <v>474.544735193637</v>
      </c>
      <c r="BJ972">
        <v>247.95255767989099</v>
      </c>
      <c r="BK972">
        <v>343.80725210501299</v>
      </c>
    </row>
    <row r="973" spans="1:63" x14ac:dyDescent="0.25">
      <c r="A973" t="s">
        <v>95</v>
      </c>
      <c r="B973">
        <v>971</v>
      </c>
      <c r="C973" t="s">
        <v>110</v>
      </c>
      <c r="D973">
        <v>23</v>
      </c>
      <c r="E973">
        <v>252.74</v>
      </c>
      <c r="F973">
        <v>0</v>
      </c>
      <c r="G973">
        <v>0</v>
      </c>
      <c r="H973">
        <v>0</v>
      </c>
      <c r="I973">
        <v>0</v>
      </c>
      <c r="J973">
        <v>-39.82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f t="shared" si="342"/>
        <v>1</v>
      </c>
      <c r="W973" t="s">
        <v>28</v>
      </c>
      <c r="X973" t="s">
        <v>51</v>
      </c>
      <c r="Y973" t="s">
        <v>41</v>
      </c>
      <c r="Z973">
        <v>560</v>
      </c>
      <c r="AA973">
        <v>400</v>
      </c>
      <c r="AB973">
        <v>244.50693662748299</v>
      </c>
      <c r="AC973">
        <v>385.32154502160398</v>
      </c>
      <c r="AD973">
        <v>0</v>
      </c>
      <c r="AE973">
        <v>0</v>
      </c>
      <c r="AF973">
        <v>0</v>
      </c>
      <c r="AG973">
        <v>168.99265775664901</v>
      </c>
      <c r="AH973">
        <v>330.54098503042701</v>
      </c>
      <c r="AI973">
        <v>750000</v>
      </c>
      <c r="AJ973">
        <f t="shared" si="343"/>
        <v>0.76980000000000004</v>
      </c>
      <c r="AK973">
        <f t="shared" si="344"/>
        <v>0.34381253913880627</v>
      </c>
      <c r="AL973">
        <v>0.94959990000000005</v>
      </c>
      <c r="AM973">
        <v>0.99256593000000004</v>
      </c>
      <c r="AN973">
        <f t="shared" si="345"/>
        <v>251.69502339140519</v>
      </c>
      <c r="AO973">
        <f t="shared" si="346"/>
        <v>0</v>
      </c>
      <c r="AP973">
        <f t="shared" si="347"/>
        <v>251.69502339140519</v>
      </c>
      <c r="AQ973">
        <f t="shared" si="348"/>
        <v>255.032036889485</v>
      </c>
      <c r="AR973">
        <v>210000</v>
      </c>
      <c r="AS973">
        <v>0.3</v>
      </c>
      <c r="AT973">
        <f t="shared" si="349"/>
        <v>255.03203688948497</v>
      </c>
      <c r="AU973">
        <f t="shared" si="350"/>
        <v>255.03203688948497</v>
      </c>
      <c r="AV973">
        <f t="shared" si="351"/>
        <v>251.6950233914053</v>
      </c>
      <c r="AW973">
        <f t="shared" si="339"/>
        <v>251.69502339140516</v>
      </c>
      <c r="AX973">
        <f t="shared" si="352"/>
        <v>251.69502339140519</v>
      </c>
      <c r="AY973">
        <f t="shared" si="353"/>
        <v>251.69502339140519</v>
      </c>
      <c r="AZ973">
        <f t="shared" si="354"/>
        <v>251.69502339140519</v>
      </c>
      <c r="BA973">
        <f t="shared" si="355"/>
        <v>251.69502339140519</v>
      </c>
      <c r="BB973">
        <f t="shared" si="356"/>
        <v>251.69502339140519</v>
      </c>
      <c r="BC973">
        <f t="shared" si="341"/>
        <v>251.69502339140519</v>
      </c>
      <c r="BD973">
        <v>5.9782744113119501E-9</v>
      </c>
      <c r="BE973">
        <v>4.8120481364630302E-17</v>
      </c>
      <c r="BF973">
        <v>0.103240221968253</v>
      </c>
      <c r="BG973">
        <v>255.032036889485</v>
      </c>
      <c r="BH973">
        <v>9.4894669934850698E-2</v>
      </c>
      <c r="BI973">
        <v>251.69502339140499</v>
      </c>
      <c r="BJ973">
        <v>255.032036889485</v>
      </c>
      <c r="BK973">
        <v>0</v>
      </c>
    </row>
    <row r="974" spans="1:63" x14ac:dyDescent="0.25">
      <c r="A974" t="s">
        <v>95</v>
      </c>
      <c r="B974">
        <v>972</v>
      </c>
      <c r="C974" t="s">
        <v>110</v>
      </c>
      <c r="D974">
        <v>0</v>
      </c>
      <c r="E974">
        <v>231.36</v>
      </c>
      <c r="F974">
        <v>0</v>
      </c>
      <c r="G974">
        <v>0</v>
      </c>
      <c r="H974">
        <v>82.74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f t="shared" si="342"/>
        <v>1</v>
      </c>
      <c r="W974" t="s">
        <v>29</v>
      </c>
      <c r="X974" t="s">
        <v>52</v>
      </c>
      <c r="Y974" t="s">
        <v>50</v>
      </c>
      <c r="Z974">
        <v>507.5</v>
      </c>
      <c r="AA974">
        <v>470</v>
      </c>
      <c r="AB974" s="1">
        <f>AG974*SQRT(3)</f>
        <v>298.9305948071725</v>
      </c>
      <c r="AC974" s="6">
        <f t="shared" ref="AC974:AC1011" si="357">(2^(1-AJ974))*AB974</f>
        <v>430.73798689546942</v>
      </c>
      <c r="AD974">
        <v>262.30892280182798</v>
      </c>
      <c r="AE974">
        <v>377.8</v>
      </c>
      <c r="AF974">
        <v>0</v>
      </c>
      <c r="AG974">
        <v>172.587659380936</v>
      </c>
      <c r="AH974">
        <v>288.60000000000002</v>
      </c>
      <c r="AI974">
        <v>200000</v>
      </c>
      <c r="AJ974">
        <f t="shared" si="343"/>
        <v>0.47299999999999998</v>
      </c>
      <c r="AK974">
        <f t="shared" si="344"/>
        <v>0.47299999999999998</v>
      </c>
      <c r="AL974">
        <v>0.37807183999999999</v>
      </c>
      <c r="AM974">
        <v>0.32186150000000002</v>
      </c>
      <c r="AN974">
        <f t="shared" si="345"/>
        <v>231.36</v>
      </c>
      <c r="AO974">
        <f t="shared" si="346"/>
        <v>82.74</v>
      </c>
      <c r="AP974">
        <f t="shared" si="347"/>
        <v>314.10000000000002</v>
      </c>
      <c r="AQ974">
        <f t="shared" si="348"/>
        <v>314.10000000000002</v>
      </c>
      <c r="AR974">
        <v>71700</v>
      </c>
      <c r="AS974">
        <v>0.33</v>
      </c>
      <c r="AT974">
        <f t="shared" si="349"/>
        <v>271.80857696506149</v>
      </c>
      <c r="AU974">
        <f t="shared" si="350"/>
        <v>284.66316624637841</v>
      </c>
      <c r="AV974">
        <f t="shared" si="351"/>
        <v>279.81286982633765</v>
      </c>
      <c r="AW974">
        <f t="shared" si="339"/>
        <v>271.80857696506149</v>
      </c>
      <c r="AX974">
        <f t="shared" si="352"/>
        <v>269.57406403435772</v>
      </c>
      <c r="AY974">
        <f t="shared" si="353"/>
        <v>321.49431773236648</v>
      </c>
      <c r="AZ974">
        <f t="shared" si="354"/>
        <v>280.79119971078865</v>
      </c>
      <c r="BA974">
        <f t="shared" si="355"/>
        <v>235.03057651984327</v>
      </c>
      <c r="BB974">
        <f t="shared" si="356"/>
        <v>231.58242122315141</v>
      </c>
      <c r="BC974">
        <f t="shared" si="341"/>
        <v>237.67752630216185</v>
      </c>
      <c r="BD974">
        <v>0</v>
      </c>
      <c r="BE974">
        <v>0</v>
      </c>
      <c r="BF974">
        <v>0.45866485355648501</v>
      </c>
      <c r="BG974">
        <v>314.10000000000002</v>
      </c>
      <c r="BH974">
        <v>0.41543235942245399</v>
      </c>
      <c r="BI974">
        <v>314.10000000000002</v>
      </c>
      <c r="BJ974">
        <v>231.36</v>
      </c>
      <c r="BK974">
        <v>82.74</v>
      </c>
    </row>
    <row r="975" spans="1:63" x14ac:dyDescent="0.25">
      <c r="A975" t="s">
        <v>95</v>
      </c>
      <c r="B975">
        <v>973</v>
      </c>
      <c r="C975" t="s">
        <v>110</v>
      </c>
      <c r="D975">
        <v>0</v>
      </c>
      <c r="E975">
        <v>179.96</v>
      </c>
      <c r="F975">
        <v>0</v>
      </c>
      <c r="G975">
        <v>0</v>
      </c>
      <c r="H975">
        <v>206.84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f t="shared" si="342"/>
        <v>1</v>
      </c>
      <c r="W975" t="s">
        <v>29</v>
      </c>
      <c r="X975" t="s">
        <v>52</v>
      </c>
      <c r="Y975" t="s">
        <v>50</v>
      </c>
      <c r="Z975">
        <v>507.5</v>
      </c>
      <c r="AA975">
        <v>470</v>
      </c>
      <c r="AB975" s="1">
        <f t="shared" ref="AB975:AB1011" si="358">AG975*SQRT(3)</f>
        <v>298.9305948071725</v>
      </c>
      <c r="AC975" s="6">
        <f t="shared" si="357"/>
        <v>430.73798689546942</v>
      </c>
      <c r="AD975">
        <v>262.30892280182798</v>
      </c>
      <c r="AE975">
        <v>377.8</v>
      </c>
      <c r="AF975">
        <v>0</v>
      </c>
      <c r="AG975">
        <v>172.587659380936</v>
      </c>
      <c r="AH975">
        <v>288.60000000000002</v>
      </c>
      <c r="AI975">
        <v>200000</v>
      </c>
      <c r="AJ975">
        <f t="shared" si="343"/>
        <v>0.47299999999999998</v>
      </c>
      <c r="AK975">
        <f t="shared" si="344"/>
        <v>0.47299999999999998</v>
      </c>
      <c r="AL975">
        <v>0.33771760000000001</v>
      </c>
      <c r="AM975">
        <v>0.34147870000000002</v>
      </c>
      <c r="AN975">
        <f t="shared" si="345"/>
        <v>179.96</v>
      </c>
      <c r="AO975">
        <f t="shared" si="346"/>
        <v>206.84</v>
      </c>
      <c r="AP975">
        <f t="shared" si="347"/>
        <v>386.8</v>
      </c>
      <c r="AQ975">
        <f t="shared" si="348"/>
        <v>386.8</v>
      </c>
      <c r="AR975">
        <v>71700</v>
      </c>
      <c r="AS975">
        <v>0.33</v>
      </c>
      <c r="AT975">
        <f t="shared" si="349"/>
        <v>269.34170683009825</v>
      </c>
      <c r="AU975">
        <f t="shared" si="350"/>
        <v>297.85816825724459</v>
      </c>
      <c r="AV975">
        <f t="shared" si="351"/>
        <v>298.71660678086079</v>
      </c>
      <c r="AW975">
        <f t="shared" si="339"/>
        <v>269.34170683009825</v>
      </c>
      <c r="AX975">
        <f t="shared" si="352"/>
        <v>263.83428132068053</v>
      </c>
      <c r="AY975">
        <f t="shared" si="353"/>
        <v>427.56810483602737</v>
      </c>
      <c r="AZ975">
        <f t="shared" si="354"/>
        <v>321.40598875208997</v>
      </c>
      <c r="BA975">
        <f t="shared" si="355"/>
        <v>200.41069548455633</v>
      </c>
      <c r="BB975">
        <f t="shared" si="356"/>
        <v>186.97336478468037</v>
      </c>
      <c r="BC975">
        <f t="shared" si="341"/>
        <v>215.80795783820304</v>
      </c>
      <c r="BD975">
        <v>0</v>
      </c>
      <c r="BE975">
        <v>0</v>
      </c>
      <c r="BF975">
        <v>0.69555667131566701</v>
      </c>
      <c r="BG975">
        <v>386.8</v>
      </c>
      <c r="BH975">
        <v>0.41543235942245399</v>
      </c>
      <c r="BI975">
        <v>386.8</v>
      </c>
      <c r="BJ975">
        <v>179.96</v>
      </c>
      <c r="BK975">
        <v>206.84</v>
      </c>
    </row>
    <row r="976" spans="1:63" x14ac:dyDescent="0.25">
      <c r="A976" t="s">
        <v>95</v>
      </c>
      <c r="B976">
        <v>974</v>
      </c>
      <c r="C976" t="s">
        <v>110</v>
      </c>
      <c r="D976">
        <v>0</v>
      </c>
      <c r="E976">
        <v>157.01</v>
      </c>
      <c r="F976">
        <v>0</v>
      </c>
      <c r="G976">
        <v>0</v>
      </c>
      <c r="H976">
        <v>310.26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f t="shared" si="342"/>
        <v>1</v>
      </c>
      <c r="W976" t="s">
        <v>29</v>
      </c>
      <c r="X976" t="s">
        <v>52</v>
      </c>
      <c r="Y976" t="s">
        <v>50</v>
      </c>
      <c r="Z976">
        <v>507.5</v>
      </c>
      <c r="AA976">
        <v>470</v>
      </c>
      <c r="AB976" s="1">
        <f t="shared" si="358"/>
        <v>298.9305948071725</v>
      </c>
      <c r="AC976" s="6">
        <f t="shared" si="357"/>
        <v>430.73798689546942</v>
      </c>
      <c r="AD976">
        <v>262.30892280182798</v>
      </c>
      <c r="AE976">
        <v>377.8</v>
      </c>
      <c r="AF976">
        <v>0</v>
      </c>
      <c r="AG976">
        <v>172.587659380936</v>
      </c>
      <c r="AH976">
        <v>288.60000000000002</v>
      </c>
      <c r="AI976">
        <v>200000</v>
      </c>
      <c r="AJ976">
        <f t="shared" si="343"/>
        <v>0.47299999999999998</v>
      </c>
      <c r="AK976">
        <f t="shared" si="344"/>
        <v>0.47299999999999998</v>
      </c>
      <c r="AL976">
        <v>0.40943020000000002</v>
      </c>
      <c r="AM976">
        <v>0.40816337000000003</v>
      </c>
      <c r="AN976">
        <f t="shared" si="345"/>
        <v>157.01</v>
      </c>
      <c r="AO976">
        <f t="shared" si="346"/>
        <v>310.26</v>
      </c>
      <c r="AP976">
        <f t="shared" si="347"/>
        <v>467.27</v>
      </c>
      <c r="AQ976">
        <f t="shared" si="348"/>
        <v>467.27</v>
      </c>
      <c r="AR976">
        <v>71700</v>
      </c>
      <c r="AS976">
        <v>0.33</v>
      </c>
      <c r="AT976">
        <f t="shared" si="349"/>
        <v>278.95612534085126</v>
      </c>
      <c r="AU976">
        <f t="shared" si="350"/>
        <v>299.39542625615934</v>
      </c>
      <c r="AV976">
        <f t="shared" si="351"/>
        <v>298.98206656660278</v>
      </c>
      <c r="AW976">
        <f t="shared" si="339"/>
        <v>278.95612534085126</v>
      </c>
      <c r="AX976">
        <f t="shared" si="352"/>
        <v>270.86170401147518</v>
      </c>
      <c r="AY976">
        <f t="shared" si="353"/>
        <v>650.96581626444924</v>
      </c>
      <c r="AZ976">
        <f t="shared" si="354"/>
        <v>461.96757230499554</v>
      </c>
      <c r="BA976">
        <f t="shared" si="355"/>
        <v>209.02520584246841</v>
      </c>
      <c r="BB976">
        <f t="shared" si="356"/>
        <v>193.81419285897886</v>
      </c>
      <c r="BC976">
        <f t="shared" si="341"/>
        <v>250.71397889002156</v>
      </c>
      <c r="BD976">
        <v>0</v>
      </c>
      <c r="BE976">
        <v>0</v>
      </c>
      <c r="BF976">
        <v>1.0150685862389499</v>
      </c>
      <c r="BG976">
        <v>467.27</v>
      </c>
      <c r="BH976">
        <v>0.41543235942245399</v>
      </c>
      <c r="BI976">
        <v>467.27</v>
      </c>
      <c r="BJ976">
        <v>157.01</v>
      </c>
      <c r="BK976">
        <v>310.26</v>
      </c>
    </row>
    <row r="977" spans="1:63" x14ac:dyDescent="0.25">
      <c r="A977" t="s">
        <v>95</v>
      </c>
      <c r="B977">
        <v>975</v>
      </c>
      <c r="C977" t="s">
        <v>110</v>
      </c>
      <c r="D977">
        <v>0</v>
      </c>
      <c r="E977">
        <v>139.27000000000001</v>
      </c>
      <c r="F977">
        <v>0</v>
      </c>
      <c r="G977">
        <v>0</v>
      </c>
      <c r="H977">
        <v>448.16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f t="shared" si="342"/>
        <v>1</v>
      </c>
      <c r="W977" t="s">
        <v>29</v>
      </c>
      <c r="X977" t="s">
        <v>52</v>
      </c>
      <c r="Y977" t="s">
        <v>50</v>
      </c>
      <c r="Z977">
        <v>507.5</v>
      </c>
      <c r="AA977">
        <v>470</v>
      </c>
      <c r="AB977" s="1">
        <f t="shared" si="358"/>
        <v>298.9305948071725</v>
      </c>
      <c r="AC977" s="6">
        <f t="shared" si="357"/>
        <v>430.73798689546942</v>
      </c>
      <c r="AD977">
        <v>262.30892280182798</v>
      </c>
      <c r="AE977">
        <v>377.8</v>
      </c>
      <c r="AF977">
        <v>0</v>
      </c>
      <c r="AG977">
        <v>172.587659380936</v>
      </c>
      <c r="AH977">
        <v>288.60000000000002</v>
      </c>
      <c r="AI977">
        <v>200000</v>
      </c>
      <c r="AJ977">
        <f t="shared" si="343"/>
        <v>0.47299999999999998</v>
      </c>
      <c r="AK977">
        <f t="shared" si="344"/>
        <v>0.47299999999999998</v>
      </c>
      <c r="AL977">
        <v>0.46508694</v>
      </c>
      <c r="AM977">
        <v>0.46771636999999999</v>
      </c>
      <c r="AN977">
        <f t="shared" si="345"/>
        <v>139.27000000000001</v>
      </c>
      <c r="AO977">
        <f t="shared" si="346"/>
        <v>448.16</v>
      </c>
      <c r="AP977">
        <f t="shared" si="347"/>
        <v>587.43000000000006</v>
      </c>
      <c r="AQ977">
        <f t="shared" si="348"/>
        <v>587.42999999999904</v>
      </c>
      <c r="AR977">
        <v>71700</v>
      </c>
      <c r="AS977">
        <v>0.33</v>
      </c>
      <c r="AT977">
        <f t="shared" si="349"/>
        <v>297.3613430586056</v>
      </c>
      <c r="AU977">
        <f t="shared" si="350"/>
        <v>299.63138314332349</v>
      </c>
      <c r="AV977">
        <f t="shared" si="351"/>
        <v>300.76753184391072</v>
      </c>
      <c r="AW977">
        <f t="shared" si="339"/>
        <v>297.361343058606</v>
      </c>
      <c r="AX977">
        <f t="shared" si="352"/>
        <v>286.0268800305314</v>
      </c>
      <c r="AY977">
        <f t="shared" si="353"/>
        <v>2242.9182372767109</v>
      </c>
      <c r="AZ977">
        <f t="shared" si="354"/>
        <v>2997.1108058608115</v>
      </c>
      <c r="BA977">
        <f t="shared" si="355"/>
        <v>462.24256263174527</v>
      </c>
      <c r="BB977">
        <f t="shared" si="356"/>
        <v>803.57349870187124</v>
      </c>
      <c r="BC977">
        <f t="shared" si="341"/>
        <v>632.52648976515241</v>
      </c>
      <c r="BD977">
        <v>0</v>
      </c>
      <c r="BE977">
        <v>0</v>
      </c>
      <c r="BF977">
        <v>1.60424920920502</v>
      </c>
      <c r="BG977">
        <v>587.42999999999995</v>
      </c>
      <c r="BH977">
        <v>0.41543235942245399</v>
      </c>
      <c r="BI977">
        <v>587.42999999999995</v>
      </c>
      <c r="BJ977">
        <v>139.27000000000001</v>
      </c>
      <c r="BK977">
        <v>448.159999999999</v>
      </c>
    </row>
    <row r="978" spans="1:63" x14ac:dyDescent="0.25">
      <c r="A978" t="s">
        <v>95</v>
      </c>
      <c r="B978">
        <v>976</v>
      </c>
      <c r="C978" t="s">
        <v>110</v>
      </c>
      <c r="D978">
        <v>0</v>
      </c>
      <c r="E978">
        <v>255.75</v>
      </c>
      <c r="F978">
        <v>0</v>
      </c>
      <c r="G978">
        <v>0</v>
      </c>
      <c r="H978">
        <v>0</v>
      </c>
      <c r="I978">
        <v>0</v>
      </c>
      <c r="J978">
        <v>-52.94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f t="shared" si="342"/>
        <v>1</v>
      </c>
      <c r="W978" t="s">
        <v>22</v>
      </c>
      <c r="X978" t="s">
        <v>52</v>
      </c>
      <c r="Y978" t="s">
        <v>50</v>
      </c>
      <c r="Z978">
        <v>507.5</v>
      </c>
      <c r="AA978">
        <v>470</v>
      </c>
      <c r="AB978" s="1">
        <f t="shared" si="358"/>
        <v>298.9305948071725</v>
      </c>
      <c r="AC978" s="6">
        <f t="shared" si="357"/>
        <v>430.73798689546942</v>
      </c>
      <c r="AD978">
        <v>262.30892280182798</v>
      </c>
      <c r="AE978">
        <v>377.8</v>
      </c>
      <c r="AF978">
        <v>0</v>
      </c>
      <c r="AG978">
        <v>172.587659380936</v>
      </c>
      <c r="AH978">
        <v>288.60000000000002</v>
      </c>
      <c r="AI978">
        <v>200000</v>
      </c>
      <c r="AJ978">
        <f t="shared" si="343"/>
        <v>0.47299999999999998</v>
      </c>
      <c r="AK978">
        <f t="shared" si="344"/>
        <v>0.47299999999999998</v>
      </c>
      <c r="AL978">
        <v>0.57782739999999999</v>
      </c>
      <c r="AM978">
        <v>0.61240190000000005</v>
      </c>
      <c r="AN978">
        <f t="shared" si="345"/>
        <v>271.69098862494502</v>
      </c>
      <c r="AO978">
        <f t="shared" si="346"/>
        <v>0</v>
      </c>
      <c r="AP978">
        <f t="shared" si="347"/>
        <v>271.69098862494502</v>
      </c>
      <c r="AQ978">
        <f t="shared" si="348"/>
        <v>269.93164778513801</v>
      </c>
      <c r="AR978">
        <v>71700</v>
      </c>
      <c r="AS978">
        <v>0.33</v>
      </c>
      <c r="AT978">
        <f t="shared" si="349"/>
        <v>269.93164778513801</v>
      </c>
      <c r="AU978">
        <f t="shared" si="350"/>
        <v>269.93164778513807</v>
      </c>
      <c r="AV978">
        <f t="shared" si="351"/>
        <v>271.69098862494496</v>
      </c>
      <c r="AW978">
        <f t="shared" si="339"/>
        <v>271.69098862494496</v>
      </c>
      <c r="AX978">
        <f t="shared" si="352"/>
        <v>271.69098862494502</v>
      </c>
      <c r="AY978">
        <f t="shared" si="353"/>
        <v>271.69098862494502</v>
      </c>
      <c r="AZ978">
        <f t="shared" si="354"/>
        <v>271.69098862494502</v>
      </c>
      <c r="BA978">
        <f t="shared" si="355"/>
        <v>271.69098862494502</v>
      </c>
      <c r="BB978">
        <f t="shared" si="356"/>
        <v>271.69098862494502</v>
      </c>
      <c r="BC978">
        <f t="shared" si="341"/>
        <v>271.69098862494502</v>
      </c>
      <c r="BD978">
        <v>0</v>
      </c>
      <c r="BE978">
        <v>4.55234228690264E-17</v>
      </c>
      <c r="BF978">
        <v>0.33874056009297998</v>
      </c>
      <c r="BG978">
        <v>269.93164778513801</v>
      </c>
      <c r="BH978">
        <v>0.41543235942245399</v>
      </c>
      <c r="BI978">
        <v>271.69098862494502</v>
      </c>
      <c r="BJ978">
        <v>269.93164778513801</v>
      </c>
      <c r="BK978">
        <v>0</v>
      </c>
    </row>
    <row r="979" spans="1:63" x14ac:dyDescent="0.25">
      <c r="A979" t="s">
        <v>95</v>
      </c>
      <c r="B979">
        <v>977</v>
      </c>
      <c r="C979" t="s">
        <v>110</v>
      </c>
      <c r="D979">
        <v>0</v>
      </c>
      <c r="E979">
        <v>207.59</v>
      </c>
      <c r="F979">
        <v>0</v>
      </c>
      <c r="G979">
        <v>0</v>
      </c>
      <c r="H979">
        <v>0</v>
      </c>
      <c r="I979">
        <v>0</v>
      </c>
      <c r="J979">
        <v>-103.79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f t="shared" si="342"/>
        <v>1</v>
      </c>
      <c r="W979" t="s">
        <v>22</v>
      </c>
      <c r="X979" t="s">
        <v>52</v>
      </c>
      <c r="Y979" t="s">
        <v>50</v>
      </c>
      <c r="Z979">
        <v>507.5</v>
      </c>
      <c r="AA979">
        <v>470</v>
      </c>
      <c r="AB979" s="1">
        <f t="shared" si="358"/>
        <v>298.9305948071725</v>
      </c>
      <c r="AC979" s="6">
        <f t="shared" si="357"/>
        <v>430.73798689546942</v>
      </c>
      <c r="AD979">
        <v>262.30892280182798</v>
      </c>
      <c r="AE979">
        <v>377.8</v>
      </c>
      <c r="AF979">
        <v>0</v>
      </c>
      <c r="AG979">
        <v>172.587659380936</v>
      </c>
      <c r="AH979">
        <v>288.60000000000002</v>
      </c>
      <c r="AI979">
        <v>200000</v>
      </c>
      <c r="AJ979">
        <f t="shared" si="343"/>
        <v>0.47299999999999998</v>
      </c>
      <c r="AK979">
        <f t="shared" si="344"/>
        <v>0.47299999999999998</v>
      </c>
      <c r="AL979">
        <v>0.53293836000000006</v>
      </c>
      <c r="AM979">
        <v>0.39721193999999999</v>
      </c>
      <c r="AN979">
        <f t="shared" si="345"/>
        <v>274.61008794288676</v>
      </c>
      <c r="AO979">
        <f t="shared" si="346"/>
        <v>0</v>
      </c>
      <c r="AP979">
        <f t="shared" si="347"/>
        <v>274.61008794288676</v>
      </c>
      <c r="AQ979">
        <f t="shared" si="348"/>
        <v>267.85835175704301</v>
      </c>
      <c r="AR979">
        <v>71700</v>
      </c>
      <c r="AS979">
        <v>0.33</v>
      </c>
      <c r="AT979">
        <f t="shared" si="349"/>
        <v>267.85835175704295</v>
      </c>
      <c r="AU979">
        <f t="shared" si="350"/>
        <v>267.85835175704278</v>
      </c>
      <c r="AV979">
        <f t="shared" si="351"/>
        <v>274.61008794288671</v>
      </c>
      <c r="AW979">
        <f t="shared" si="339"/>
        <v>274.61008794288676</v>
      </c>
      <c r="AX979">
        <f t="shared" si="352"/>
        <v>274.61008794288676</v>
      </c>
      <c r="AY979">
        <f t="shared" si="353"/>
        <v>274.61008794288676</v>
      </c>
      <c r="AZ979">
        <f t="shared" si="354"/>
        <v>274.61008794288676</v>
      </c>
      <c r="BA979">
        <f t="shared" si="355"/>
        <v>274.61008794288676</v>
      </c>
      <c r="BB979">
        <f t="shared" si="356"/>
        <v>274.61008794288676</v>
      </c>
      <c r="BC979">
        <f t="shared" si="341"/>
        <v>274.61008794288676</v>
      </c>
      <c r="BD979">
        <v>0</v>
      </c>
      <c r="BE979">
        <v>4.7263657494064497E-17</v>
      </c>
      <c r="BF979">
        <v>0.33355693447698698</v>
      </c>
      <c r="BG979">
        <v>267.85835175704301</v>
      </c>
      <c r="BH979">
        <v>0.41543235942245399</v>
      </c>
      <c r="BI979">
        <v>274.61008794288603</v>
      </c>
      <c r="BJ979">
        <v>267.85835175704301</v>
      </c>
      <c r="BK979">
        <v>0</v>
      </c>
    </row>
    <row r="980" spans="1:63" x14ac:dyDescent="0.25">
      <c r="A980" t="s">
        <v>95</v>
      </c>
      <c r="B980">
        <v>978</v>
      </c>
      <c r="C980" t="s">
        <v>110</v>
      </c>
      <c r="D980">
        <v>0</v>
      </c>
      <c r="E980">
        <v>170.21</v>
      </c>
      <c r="F980">
        <v>0</v>
      </c>
      <c r="G980">
        <v>0</v>
      </c>
      <c r="H980">
        <v>82.74</v>
      </c>
      <c r="I980">
        <v>0</v>
      </c>
      <c r="J980">
        <v>-85.11</v>
      </c>
      <c r="K980">
        <v>0</v>
      </c>
      <c r="L980">
        <v>0</v>
      </c>
      <c r="M980">
        <v>-41.37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f t="shared" si="342"/>
        <v>1</v>
      </c>
      <c r="W980" t="s">
        <v>22</v>
      </c>
      <c r="X980" t="s">
        <v>52</v>
      </c>
      <c r="Y980" t="s">
        <v>50</v>
      </c>
      <c r="Z980">
        <v>507.5</v>
      </c>
      <c r="AA980">
        <v>470</v>
      </c>
      <c r="AB980" s="1">
        <f t="shared" si="358"/>
        <v>298.9305948071725</v>
      </c>
      <c r="AC980" s="6">
        <f t="shared" si="357"/>
        <v>430.73798689546942</v>
      </c>
      <c r="AD980">
        <v>262.30892280182798</v>
      </c>
      <c r="AE980">
        <v>377.8</v>
      </c>
      <c r="AF980">
        <v>0</v>
      </c>
      <c r="AG980">
        <v>172.587659380936</v>
      </c>
      <c r="AH980">
        <v>288.60000000000002</v>
      </c>
      <c r="AI980">
        <v>200000</v>
      </c>
      <c r="AJ980">
        <f t="shared" si="343"/>
        <v>0.47299999999999998</v>
      </c>
      <c r="AK980">
        <f t="shared" si="344"/>
        <v>0.47299999999999998</v>
      </c>
      <c r="AL980">
        <v>0.31539476</v>
      </c>
      <c r="AM980">
        <v>0.21317610000000001</v>
      </c>
      <c r="AN980">
        <f t="shared" si="345"/>
        <v>225.17233489041234</v>
      </c>
      <c r="AO980">
        <f t="shared" si="346"/>
        <v>109.45473173874211</v>
      </c>
      <c r="AP980">
        <f t="shared" si="347"/>
        <v>334.62706662915446</v>
      </c>
      <c r="AQ980">
        <f t="shared" si="348"/>
        <v>326.39888018100498</v>
      </c>
      <c r="AR980">
        <v>71700</v>
      </c>
      <c r="AS980">
        <v>0.33</v>
      </c>
      <c r="AT980">
        <f t="shared" si="349"/>
        <v>270.62678005993456</v>
      </c>
      <c r="AU980">
        <f t="shared" si="350"/>
        <v>299.96632704912082</v>
      </c>
      <c r="AV980">
        <f t="shared" si="351"/>
        <v>295.32393630267643</v>
      </c>
      <c r="AW980">
        <f t="shared" si="339"/>
        <v>277.44908170387208</v>
      </c>
      <c r="AX980">
        <f t="shared" si="352"/>
        <v>274.49728215488091</v>
      </c>
      <c r="AY980">
        <f t="shared" si="353"/>
        <v>349.00838810152459</v>
      </c>
      <c r="AZ980">
        <f t="shared" si="354"/>
        <v>293.53040162991869</v>
      </c>
      <c r="BA980">
        <f t="shared" si="355"/>
        <v>231.53850892562315</v>
      </c>
      <c r="BB980">
        <f t="shared" si="356"/>
        <v>225.83659941230707</v>
      </c>
      <c r="BC980">
        <f t="shared" si="341"/>
        <v>236.15729155458027</v>
      </c>
      <c r="BD980">
        <v>0</v>
      </c>
      <c r="BE980">
        <v>9.8158501588920106E-6</v>
      </c>
      <c r="BF980">
        <v>0.49528697798233301</v>
      </c>
      <c r="BG980">
        <v>326.39888015126502</v>
      </c>
      <c r="BH980">
        <v>0.41543235942245399</v>
      </c>
      <c r="BI980">
        <v>334.62706659802598</v>
      </c>
      <c r="BJ980">
        <v>219.63542129173899</v>
      </c>
      <c r="BK980">
        <v>106.763458889266</v>
      </c>
    </row>
    <row r="981" spans="1:63" x14ac:dyDescent="0.25">
      <c r="A981" t="s">
        <v>95</v>
      </c>
      <c r="B981">
        <v>979</v>
      </c>
      <c r="C981" t="s">
        <v>110</v>
      </c>
      <c r="D981">
        <v>0</v>
      </c>
      <c r="E981">
        <v>134.34</v>
      </c>
      <c r="F981">
        <v>0</v>
      </c>
      <c r="G981">
        <v>0</v>
      </c>
      <c r="H981">
        <v>206.84</v>
      </c>
      <c r="I981">
        <v>0</v>
      </c>
      <c r="J981">
        <v>-67.17</v>
      </c>
      <c r="K981">
        <v>0</v>
      </c>
      <c r="L981">
        <v>0</v>
      </c>
      <c r="M981">
        <v>-103.42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f t="shared" si="342"/>
        <v>1</v>
      </c>
      <c r="W981" t="s">
        <v>22</v>
      </c>
      <c r="X981" t="s">
        <v>52</v>
      </c>
      <c r="Y981" t="s">
        <v>50</v>
      </c>
      <c r="Z981">
        <v>507.5</v>
      </c>
      <c r="AA981">
        <v>470</v>
      </c>
      <c r="AB981" s="1">
        <f t="shared" si="358"/>
        <v>298.9305948071725</v>
      </c>
      <c r="AC981" s="6">
        <f t="shared" si="357"/>
        <v>430.73798689546942</v>
      </c>
      <c r="AD981">
        <v>262.30892280182798</v>
      </c>
      <c r="AE981">
        <v>377.8</v>
      </c>
      <c r="AF981">
        <v>0</v>
      </c>
      <c r="AG981">
        <v>172.587659380936</v>
      </c>
      <c r="AH981">
        <v>288.60000000000002</v>
      </c>
      <c r="AI981">
        <v>200000</v>
      </c>
      <c r="AJ981">
        <f t="shared" si="343"/>
        <v>0.47299999999999998</v>
      </c>
      <c r="AK981">
        <f t="shared" si="344"/>
        <v>0.47299999999999998</v>
      </c>
      <c r="AL981">
        <v>0.43340414999999999</v>
      </c>
      <c r="AM981">
        <v>0.40538542999999999</v>
      </c>
      <c r="AN981">
        <f t="shared" si="345"/>
        <v>177.71511556420856</v>
      </c>
      <c r="AO981">
        <f t="shared" si="346"/>
        <v>273.62360059029999</v>
      </c>
      <c r="AP981">
        <f t="shared" si="347"/>
        <v>451.33871615450857</v>
      </c>
      <c r="AQ981">
        <f t="shared" si="348"/>
        <v>440.24120019143896</v>
      </c>
      <c r="AR981">
        <v>71700</v>
      </c>
      <c r="AS981">
        <v>0.33</v>
      </c>
      <c r="AT981">
        <f t="shared" si="349"/>
        <v>283.28957006492527</v>
      </c>
      <c r="AU981">
        <f t="shared" si="350"/>
        <v>301.71679839983904</v>
      </c>
      <c r="AV981">
        <f t="shared" si="351"/>
        <v>301.34918998474024</v>
      </c>
      <c r="AW981">
        <f t="shared" si="339"/>
        <v>290.43067935819374</v>
      </c>
      <c r="AX981">
        <f t="shared" si="352"/>
        <v>283.2131919596967</v>
      </c>
      <c r="AY981">
        <f t="shared" si="353"/>
        <v>593.55057329088663</v>
      </c>
      <c r="AZ981">
        <f t="shared" si="354"/>
        <v>425.33677451187776</v>
      </c>
      <c r="BA981">
        <f t="shared" si="355"/>
        <v>218.57525687986586</v>
      </c>
      <c r="BB981">
        <f t="shared" si="356"/>
        <v>200.77951693033063</v>
      </c>
      <c r="BC981">
        <f t="shared" si="341"/>
        <v>250.54763215332653</v>
      </c>
      <c r="BD981">
        <v>0</v>
      </c>
      <c r="BE981">
        <v>6.5790473774760797E-17</v>
      </c>
      <c r="BF981">
        <v>0.90103353949790799</v>
      </c>
      <c r="BG981">
        <v>440.24120019143999</v>
      </c>
      <c r="BH981">
        <v>0.41543235942245399</v>
      </c>
      <c r="BI981">
        <v>451.33871615450801</v>
      </c>
      <c r="BJ981">
        <v>173.34545645617499</v>
      </c>
      <c r="BK981">
        <v>266.89574373526398</v>
      </c>
    </row>
    <row r="982" spans="1:63" x14ac:dyDescent="0.25">
      <c r="A982" t="s">
        <v>95</v>
      </c>
      <c r="B982">
        <v>980</v>
      </c>
      <c r="C982" t="s">
        <v>110</v>
      </c>
      <c r="D982">
        <v>0</v>
      </c>
      <c r="E982">
        <v>109.64</v>
      </c>
      <c r="F982">
        <v>0</v>
      </c>
      <c r="G982">
        <v>0</v>
      </c>
      <c r="H982">
        <v>310.26</v>
      </c>
      <c r="I982">
        <v>0</v>
      </c>
      <c r="J982">
        <v>-54.82</v>
      </c>
      <c r="K982">
        <v>0</v>
      </c>
      <c r="L982">
        <v>0</v>
      </c>
      <c r="M982">
        <v>-155.13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f t="shared" si="342"/>
        <v>1</v>
      </c>
      <c r="W982" t="s">
        <v>22</v>
      </c>
      <c r="X982" t="s">
        <v>52</v>
      </c>
      <c r="Y982" t="s">
        <v>50</v>
      </c>
      <c r="Z982">
        <v>507.5</v>
      </c>
      <c r="AA982">
        <v>470</v>
      </c>
      <c r="AB982" s="1">
        <f t="shared" si="358"/>
        <v>298.9305948071725</v>
      </c>
      <c r="AC982" s="6">
        <f t="shared" si="357"/>
        <v>430.73798689546942</v>
      </c>
      <c r="AD982">
        <v>262.30892280182798</v>
      </c>
      <c r="AE982">
        <v>377.8</v>
      </c>
      <c r="AF982">
        <v>0</v>
      </c>
      <c r="AG982">
        <v>172.587659380936</v>
      </c>
      <c r="AH982">
        <v>288.60000000000002</v>
      </c>
      <c r="AI982">
        <v>200000</v>
      </c>
      <c r="AJ982">
        <f t="shared" si="343"/>
        <v>0.47299999999999998</v>
      </c>
      <c r="AK982">
        <f t="shared" si="344"/>
        <v>0.47299999999999998</v>
      </c>
      <c r="AL982">
        <v>0.46337926000000002</v>
      </c>
      <c r="AM982">
        <v>0.44621620000000001</v>
      </c>
      <c r="AN982">
        <f t="shared" si="345"/>
        <v>145.04008687256086</v>
      </c>
      <c r="AO982">
        <f t="shared" si="346"/>
        <v>410.43540088544989</v>
      </c>
      <c r="AP982">
        <f t="shared" si="347"/>
        <v>555.47548775801079</v>
      </c>
      <c r="AQ982">
        <f t="shared" si="348"/>
        <v>541.81745694467895</v>
      </c>
      <c r="AR982">
        <v>71700</v>
      </c>
      <c r="AS982">
        <v>0.33</v>
      </c>
      <c r="AT982">
        <f t="shared" si="349"/>
        <v>287.08489626453041</v>
      </c>
      <c r="AU982">
        <f t="shared" si="350"/>
        <v>297.59801946140612</v>
      </c>
      <c r="AV982">
        <f t="shared" si="351"/>
        <v>298.14864696999689</v>
      </c>
      <c r="AW982">
        <f t="shared" si="339"/>
        <v>294.32167741465025</v>
      </c>
      <c r="AX982">
        <f t="shared" si="352"/>
        <v>283.84188027843953</v>
      </c>
      <c r="AY982">
        <f t="shared" si="353"/>
        <v>1371.6373580310519</v>
      </c>
      <c r="AZ982">
        <f t="shared" si="354"/>
        <v>1144.4522727166595</v>
      </c>
      <c r="BA982">
        <f t="shared" si="355"/>
        <v>297.6754708749429</v>
      </c>
      <c r="BB982">
        <f t="shared" si="356"/>
        <v>346.6135470867394</v>
      </c>
      <c r="BC982">
        <f t="shared" si="341"/>
        <v>419.26360098222023</v>
      </c>
      <c r="BD982">
        <v>0</v>
      </c>
      <c r="BE982">
        <v>8.1418599088618697E-17</v>
      </c>
      <c r="BF982">
        <v>1.36478919874477</v>
      </c>
      <c r="BG982">
        <v>541.81745694467895</v>
      </c>
      <c r="BH982">
        <v>0.41543235942245399</v>
      </c>
      <c r="BI982">
        <v>555.47548775800999</v>
      </c>
      <c r="BJ982">
        <v>141.47384134178299</v>
      </c>
      <c r="BK982">
        <v>400.34361560289602</v>
      </c>
    </row>
    <row r="983" spans="1:63" x14ac:dyDescent="0.25">
      <c r="A983" t="s">
        <v>95</v>
      </c>
      <c r="B983">
        <v>981</v>
      </c>
      <c r="C983" t="s">
        <v>110</v>
      </c>
      <c r="D983">
        <v>0</v>
      </c>
      <c r="E983">
        <v>175.38</v>
      </c>
      <c r="F983">
        <v>0</v>
      </c>
      <c r="G983">
        <v>0</v>
      </c>
      <c r="H983">
        <v>0</v>
      </c>
      <c r="I983">
        <v>0</v>
      </c>
      <c r="J983">
        <v>-128.37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f t="shared" si="342"/>
        <v>1</v>
      </c>
      <c r="W983" t="s">
        <v>22</v>
      </c>
      <c r="X983" t="s">
        <v>52</v>
      </c>
      <c r="Y983" t="s">
        <v>50</v>
      </c>
      <c r="Z983">
        <v>507.5</v>
      </c>
      <c r="AA983">
        <v>470</v>
      </c>
      <c r="AB983" s="1">
        <f t="shared" si="358"/>
        <v>298.9305948071725</v>
      </c>
      <c r="AC983" s="6">
        <f t="shared" si="357"/>
        <v>430.73798689546942</v>
      </c>
      <c r="AD983">
        <v>262.30892280182798</v>
      </c>
      <c r="AE983">
        <v>377.8</v>
      </c>
      <c r="AF983">
        <v>0</v>
      </c>
      <c r="AG983">
        <v>172.587659380936</v>
      </c>
      <c r="AH983">
        <v>288.60000000000002</v>
      </c>
      <c r="AI983">
        <v>200000</v>
      </c>
      <c r="AJ983">
        <f t="shared" si="343"/>
        <v>0.47299999999999998</v>
      </c>
      <c r="AK983">
        <f t="shared" si="344"/>
        <v>0.47299999999999998</v>
      </c>
      <c r="AL983">
        <v>0.57455235999999998</v>
      </c>
      <c r="AM983">
        <v>0.39098293000000001</v>
      </c>
      <c r="AN983">
        <f t="shared" si="345"/>
        <v>283.18671420107268</v>
      </c>
      <c r="AO983">
        <f t="shared" si="346"/>
        <v>0</v>
      </c>
      <c r="AP983">
        <f t="shared" si="347"/>
        <v>283.18671420107268</v>
      </c>
      <c r="AQ983">
        <f t="shared" si="348"/>
        <v>273.11518404145897</v>
      </c>
      <c r="AR983">
        <v>71700</v>
      </c>
      <c r="AS983">
        <v>0.33</v>
      </c>
      <c r="AT983">
        <f t="shared" si="349"/>
        <v>273.11518404145897</v>
      </c>
      <c r="AU983">
        <f t="shared" si="350"/>
        <v>273.11518404145892</v>
      </c>
      <c r="AV983">
        <f t="shared" si="351"/>
        <v>283.18671420107268</v>
      </c>
      <c r="AW983">
        <f t="shared" si="339"/>
        <v>283.18671420107262</v>
      </c>
      <c r="AX983">
        <f t="shared" si="352"/>
        <v>283.18671420107268</v>
      </c>
      <c r="AY983">
        <f t="shared" si="353"/>
        <v>283.18671420107268</v>
      </c>
      <c r="AZ983">
        <f t="shared" si="354"/>
        <v>283.18671420107268</v>
      </c>
      <c r="BA983">
        <f t="shared" si="355"/>
        <v>283.18671420107268</v>
      </c>
      <c r="BB983">
        <f t="shared" si="356"/>
        <v>283.18671420107268</v>
      </c>
      <c r="BC983">
        <f t="shared" si="341"/>
        <v>283.18671420107268</v>
      </c>
      <c r="BD983">
        <v>0</v>
      </c>
      <c r="BE983">
        <v>5.4149863155006798E-17</v>
      </c>
      <c r="BF983">
        <v>0.34677779523012497</v>
      </c>
      <c r="BG983">
        <v>273.11518404145897</v>
      </c>
      <c r="BH983">
        <v>0.41543235942245399</v>
      </c>
      <c r="BI983">
        <v>283.18671420107199</v>
      </c>
      <c r="BJ983">
        <v>273.11518404145897</v>
      </c>
      <c r="BK983">
        <v>0</v>
      </c>
    </row>
    <row r="984" spans="1:63" x14ac:dyDescent="0.25">
      <c r="A984" t="s">
        <v>95</v>
      </c>
      <c r="B984">
        <v>982</v>
      </c>
      <c r="C984" t="s">
        <v>110</v>
      </c>
      <c r="D984">
        <v>0</v>
      </c>
      <c r="E984">
        <v>125.83</v>
      </c>
      <c r="F984">
        <v>0</v>
      </c>
      <c r="G984">
        <v>0</v>
      </c>
      <c r="H984">
        <v>0</v>
      </c>
      <c r="I984">
        <v>0</v>
      </c>
      <c r="J984">
        <v>-151.87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f t="shared" si="342"/>
        <v>1</v>
      </c>
      <c r="W984" t="s">
        <v>22</v>
      </c>
      <c r="X984" t="s">
        <v>52</v>
      </c>
      <c r="Y984" t="s">
        <v>50</v>
      </c>
      <c r="Z984">
        <v>507.5</v>
      </c>
      <c r="AA984">
        <v>470</v>
      </c>
      <c r="AB984" s="1">
        <f t="shared" si="358"/>
        <v>298.9305948071725</v>
      </c>
      <c r="AC984" s="6">
        <f t="shared" si="357"/>
        <v>430.73798689546942</v>
      </c>
      <c r="AD984">
        <v>262.30892280182798</v>
      </c>
      <c r="AE984">
        <v>377.8</v>
      </c>
      <c r="AF984">
        <v>0</v>
      </c>
      <c r="AG984">
        <v>172.587659380936</v>
      </c>
      <c r="AH984">
        <v>288.60000000000002</v>
      </c>
      <c r="AI984">
        <v>200000</v>
      </c>
      <c r="AJ984">
        <f t="shared" si="343"/>
        <v>0.47299999999999998</v>
      </c>
      <c r="AK984">
        <f t="shared" si="344"/>
        <v>0.47299999999999998</v>
      </c>
      <c r="AL984">
        <v>0.75325679999999995</v>
      </c>
      <c r="AM984">
        <v>0.53881436999999999</v>
      </c>
      <c r="AN984">
        <f t="shared" si="345"/>
        <v>291.59334628897142</v>
      </c>
      <c r="AO984">
        <f t="shared" si="346"/>
        <v>0</v>
      </c>
      <c r="AP984">
        <f t="shared" si="347"/>
        <v>291.59334628897142</v>
      </c>
      <c r="AQ984">
        <f t="shared" si="348"/>
        <v>277.82143663511602</v>
      </c>
      <c r="AR984">
        <v>71700</v>
      </c>
      <c r="AS984">
        <v>0.33</v>
      </c>
      <c r="AT984">
        <f t="shared" si="349"/>
        <v>277.82143663511602</v>
      </c>
      <c r="AU984">
        <f t="shared" si="350"/>
        <v>277.82143663511602</v>
      </c>
      <c r="AV984">
        <f t="shared" si="351"/>
        <v>291.59334628897142</v>
      </c>
      <c r="AW984">
        <f t="shared" si="339"/>
        <v>291.59334628897142</v>
      </c>
      <c r="AX984">
        <f t="shared" si="352"/>
        <v>291.59334628897142</v>
      </c>
      <c r="AY984">
        <f t="shared" si="353"/>
        <v>291.59334628897142</v>
      </c>
      <c r="AZ984">
        <f t="shared" si="354"/>
        <v>291.59334628897142</v>
      </c>
      <c r="BA984">
        <f t="shared" si="355"/>
        <v>291.59334628897142</v>
      </c>
      <c r="BB984">
        <f t="shared" si="356"/>
        <v>291.59334628897142</v>
      </c>
      <c r="BC984">
        <f t="shared" si="341"/>
        <v>291.59334628897142</v>
      </c>
      <c r="BD984">
        <v>0</v>
      </c>
      <c r="BE984">
        <v>1.3116664961854701E-16</v>
      </c>
      <c r="BF984">
        <v>0.35883194167364002</v>
      </c>
      <c r="BG984">
        <v>277.82143663511602</v>
      </c>
      <c r="BH984">
        <v>0.41543235942245399</v>
      </c>
      <c r="BI984">
        <v>291.59334628897102</v>
      </c>
      <c r="BJ984">
        <v>277.82143663511602</v>
      </c>
      <c r="BK984">
        <v>0</v>
      </c>
    </row>
    <row r="985" spans="1:63" x14ac:dyDescent="0.25">
      <c r="A985" t="s">
        <v>95</v>
      </c>
      <c r="B985">
        <v>983</v>
      </c>
      <c r="C985" t="s">
        <v>110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-148.77000000000001</v>
      </c>
      <c r="K985">
        <v>0</v>
      </c>
      <c r="L985">
        <v>0</v>
      </c>
      <c r="M985">
        <v>-103.42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f t="shared" si="342"/>
        <v>1</v>
      </c>
      <c r="W985" t="s">
        <v>21</v>
      </c>
      <c r="X985" t="s">
        <v>52</v>
      </c>
      <c r="Y985" t="s">
        <v>50</v>
      </c>
      <c r="Z985">
        <v>507.5</v>
      </c>
      <c r="AA985">
        <v>470</v>
      </c>
      <c r="AB985" s="1">
        <f t="shared" si="358"/>
        <v>298.9305948071725</v>
      </c>
      <c r="AC985" s="6">
        <f t="shared" si="357"/>
        <v>430.73798689546942</v>
      </c>
      <c r="AD985">
        <v>262.30892280182798</v>
      </c>
      <c r="AE985">
        <v>377.8</v>
      </c>
      <c r="AF985">
        <v>0</v>
      </c>
      <c r="AG985">
        <v>172.587659380936</v>
      </c>
      <c r="AH985">
        <v>288.60000000000002</v>
      </c>
      <c r="AI985">
        <v>200000</v>
      </c>
      <c r="AJ985">
        <f t="shared" si="343"/>
        <v>0.47299999999999998</v>
      </c>
      <c r="AK985">
        <f t="shared" si="344"/>
        <v>0.47299999999999998</v>
      </c>
      <c r="AL985">
        <v>0.76710279999999997</v>
      </c>
      <c r="AM985">
        <v>0.61298660000000005</v>
      </c>
      <c r="AN985">
        <f t="shared" si="345"/>
        <v>257.67719864202189</v>
      </c>
      <c r="AO985">
        <f t="shared" si="346"/>
        <v>179.1286945187733</v>
      </c>
      <c r="AP985">
        <f t="shared" si="347"/>
        <v>436.80589316079522</v>
      </c>
      <c r="AQ985">
        <f t="shared" si="348"/>
        <v>411.30944266573698</v>
      </c>
      <c r="AR985">
        <v>71700</v>
      </c>
      <c r="AS985">
        <v>0.33</v>
      </c>
      <c r="AT985">
        <f t="shared" si="349"/>
        <v>320.44327975195716</v>
      </c>
      <c r="AU985">
        <f t="shared" si="350"/>
        <v>297.62162922474903</v>
      </c>
      <c r="AV985">
        <f t="shared" si="351"/>
        <v>291.37946362386919</v>
      </c>
      <c r="AW985">
        <f t="shared" si="339"/>
        <v>340.30707418788865</v>
      </c>
      <c r="AX985">
        <f t="shared" si="352"/>
        <v>335.49205489847299</v>
      </c>
      <c r="AY985">
        <f t="shared" si="353"/>
        <v>538.80639251209266</v>
      </c>
      <c r="AZ985">
        <f t="shared" si="354"/>
        <v>416.3638044714823</v>
      </c>
      <c r="BA985">
        <f t="shared" si="355"/>
        <v>278.7134996643166</v>
      </c>
      <c r="BB985">
        <f t="shared" si="356"/>
        <v>263.23120775291954</v>
      </c>
      <c r="BC985">
        <f t="shared" si="341"/>
        <v>294.34789554928903</v>
      </c>
      <c r="BD985">
        <v>0</v>
      </c>
      <c r="BE985">
        <v>2.15317815607847E-2</v>
      </c>
      <c r="BF985">
        <v>0.78649678115295196</v>
      </c>
      <c r="BG985">
        <v>411.309442665738</v>
      </c>
      <c r="BH985">
        <v>0.41543235942245399</v>
      </c>
      <c r="BI985">
        <v>436.80589316079499</v>
      </c>
      <c r="BJ985">
        <v>242.63652716357399</v>
      </c>
      <c r="BK985">
        <v>168.67291550216299</v>
      </c>
    </row>
    <row r="986" spans="1:63" x14ac:dyDescent="0.25">
      <c r="A986" t="s">
        <v>95</v>
      </c>
      <c r="B986">
        <v>984</v>
      </c>
      <c r="C986" t="s">
        <v>110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-141.36000000000001</v>
      </c>
      <c r="K986">
        <v>0</v>
      </c>
      <c r="L986">
        <v>0</v>
      </c>
      <c r="M986">
        <v>-206.84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f t="shared" si="342"/>
        <v>1</v>
      </c>
      <c r="W986" t="s">
        <v>21</v>
      </c>
      <c r="X986" t="s">
        <v>52</v>
      </c>
      <c r="Y986" t="s">
        <v>50</v>
      </c>
      <c r="Z986">
        <v>507.5</v>
      </c>
      <c r="AA986">
        <v>470</v>
      </c>
      <c r="AB986" s="1">
        <f t="shared" si="358"/>
        <v>298.9305948071725</v>
      </c>
      <c r="AC986" s="6">
        <f t="shared" si="357"/>
        <v>430.73798689546942</v>
      </c>
      <c r="AD986">
        <v>262.30892280182798</v>
      </c>
      <c r="AE986">
        <v>377.8</v>
      </c>
      <c r="AF986">
        <v>0</v>
      </c>
      <c r="AG986">
        <v>172.587659380936</v>
      </c>
      <c r="AH986">
        <v>288.60000000000002</v>
      </c>
      <c r="AI986">
        <v>200000</v>
      </c>
      <c r="AJ986">
        <f t="shared" si="343"/>
        <v>0.47299999999999998</v>
      </c>
      <c r="AK986">
        <f t="shared" si="344"/>
        <v>0.47299999999999998</v>
      </c>
      <c r="AL986">
        <v>0.76874489999999995</v>
      </c>
      <c r="AM986">
        <v>0.70067769999999996</v>
      </c>
      <c r="AN986">
        <f t="shared" si="345"/>
        <v>244.84270215793651</v>
      </c>
      <c r="AO986">
        <f t="shared" si="346"/>
        <v>358.2573890375466</v>
      </c>
      <c r="AP986">
        <f t="shared" si="347"/>
        <v>603.10009119548317</v>
      </c>
      <c r="AQ986">
        <f t="shared" si="348"/>
        <v>567.89701390304901</v>
      </c>
      <c r="AR986">
        <v>71700</v>
      </c>
      <c r="AS986">
        <v>0.33</v>
      </c>
      <c r="AT986">
        <f t="shared" si="349"/>
        <v>370.75671895300468</v>
      </c>
      <c r="AU986">
        <f t="shared" si="350"/>
        <v>301.96228482299512</v>
      </c>
      <c r="AV986">
        <f t="shared" si="351"/>
        <v>301.59494026143477</v>
      </c>
      <c r="AW986">
        <f t="shared" si="339"/>
        <v>393.73936741648157</v>
      </c>
      <c r="AX986">
        <f t="shared" si="352"/>
        <v>384.27159145583482</v>
      </c>
      <c r="AY986">
        <f t="shared" si="353"/>
        <v>1420.3341604528848</v>
      </c>
      <c r="AZ986">
        <f t="shared" si="354"/>
        <v>1029.8315836999443</v>
      </c>
      <c r="BA986">
        <f t="shared" si="355"/>
        <v>378.26220938668195</v>
      </c>
      <c r="BB986">
        <f t="shared" si="356"/>
        <v>369.62393853059115</v>
      </c>
      <c r="BC986">
        <f t="shared" si="341"/>
        <v>488.05662445136937</v>
      </c>
      <c r="BD986">
        <v>0</v>
      </c>
      <c r="BE986">
        <v>1.24501663686466E-16</v>
      </c>
      <c r="BF986">
        <v>1.4993352784751199</v>
      </c>
      <c r="BG986">
        <v>567.89701390304901</v>
      </c>
      <c r="BH986">
        <v>0.41543235942245399</v>
      </c>
      <c r="BI986">
        <v>603.10009119548295</v>
      </c>
      <c r="BJ986">
        <v>230.551182898722</v>
      </c>
      <c r="BK986">
        <v>337.34583100432701</v>
      </c>
    </row>
    <row r="987" spans="1:63" x14ac:dyDescent="0.25">
      <c r="A987" t="s">
        <v>95</v>
      </c>
      <c r="B987">
        <v>985</v>
      </c>
      <c r="C987" t="s">
        <v>109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-126.36</v>
      </c>
      <c r="K987">
        <v>0</v>
      </c>
      <c r="L987">
        <v>0</v>
      </c>
      <c r="M987">
        <v>-310.26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f t="shared" si="342"/>
        <v>1</v>
      </c>
      <c r="W987" t="s">
        <v>21</v>
      </c>
      <c r="X987" t="s">
        <v>52</v>
      </c>
      <c r="Y987" t="s">
        <v>50</v>
      </c>
      <c r="Z987">
        <v>507.5</v>
      </c>
      <c r="AA987">
        <v>470</v>
      </c>
      <c r="AB987" s="1">
        <f t="shared" si="358"/>
        <v>298.9305948071725</v>
      </c>
      <c r="AC987" s="6">
        <f t="shared" si="357"/>
        <v>430.73798689546942</v>
      </c>
      <c r="AD987">
        <v>262.30892280182798</v>
      </c>
      <c r="AE987">
        <v>377.8</v>
      </c>
      <c r="AF987">
        <v>0</v>
      </c>
      <c r="AG987">
        <v>172.587659380936</v>
      </c>
      <c r="AH987">
        <v>288.60000000000002</v>
      </c>
      <c r="AI987">
        <v>200000</v>
      </c>
      <c r="AJ987">
        <f t="shared" si="343"/>
        <v>0.47299999999999998</v>
      </c>
      <c r="AK987">
        <f t="shared" si="344"/>
        <v>0.47299999999999998</v>
      </c>
      <c r="AL987">
        <v>0.74790350000000005</v>
      </c>
      <c r="AM987">
        <v>0.70040029999999998</v>
      </c>
      <c r="AN987">
        <f t="shared" si="345"/>
        <v>218.86194004440333</v>
      </c>
      <c r="AO987">
        <f t="shared" si="346"/>
        <v>537.38608355631982</v>
      </c>
      <c r="AP987">
        <f t="shared" si="347"/>
        <v>756.24802360072317</v>
      </c>
      <c r="AQ987">
        <f t="shared" si="348"/>
        <v>712.10566975976099</v>
      </c>
      <c r="AR987">
        <v>71700</v>
      </c>
      <c r="AS987">
        <v>0.33</v>
      </c>
      <c r="AT987">
        <f t="shared" si="349"/>
        <v>396.12912787725315</v>
      </c>
      <c r="AU987">
        <f t="shared" si="350"/>
        <v>298.80171018048742</v>
      </c>
      <c r="AV987">
        <f t="shared" si="351"/>
        <v>299.17320865064016</v>
      </c>
      <c r="AW987">
        <f t="shared" ref="AW987:AW1050" si="359">((AN987+AO987)^(1-AJ987))*(AN987^AJ987)</f>
        <v>420.68457360958229</v>
      </c>
      <c r="AX987">
        <f t="shared" si="352"/>
        <v>406.83400742809096</v>
      </c>
      <c r="AY987">
        <f t="shared" si="353"/>
        <v>-7651.915813645498</v>
      </c>
      <c r="AZ987">
        <f t="shared" si="354"/>
        <v>-1526.5037882027552</v>
      </c>
      <c r="BA987" t="e">
        <f t="shared" si="355"/>
        <v>#NUM!</v>
      </c>
      <c r="BB987">
        <f t="shared" si="356"/>
        <v>-308.67018394961821</v>
      </c>
      <c r="BC987">
        <f t="shared" si="341"/>
        <v>-1805.1129688766823</v>
      </c>
      <c r="BD987">
        <v>0</v>
      </c>
      <c r="BE987">
        <v>1.6273126373360799E-16</v>
      </c>
      <c r="BF987">
        <v>2.35748249606694</v>
      </c>
      <c r="BG987">
        <v>712.10566975976201</v>
      </c>
      <c r="BH987">
        <v>0.41543235942245399</v>
      </c>
      <c r="BI987">
        <v>756.24802360072295</v>
      </c>
      <c r="BJ987">
        <v>206.08692325327101</v>
      </c>
      <c r="BK987">
        <v>506.01874650649</v>
      </c>
    </row>
    <row r="988" spans="1:63" x14ac:dyDescent="0.25">
      <c r="A988" t="s">
        <v>95</v>
      </c>
      <c r="B988">
        <v>986</v>
      </c>
      <c r="C988" t="s">
        <v>110</v>
      </c>
      <c r="D988">
        <v>0</v>
      </c>
      <c r="E988">
        <v>485</v>
      </c>
      <c r="F988">
        <v>0</v>
      </c>
      <c r="G988">
        <v>0</v>
      </c>
      <c r="H988">
        <v>0</v>
      </c>
      <c r="I988">
        <v>0</v>
      </c>
      <c r="J988">
        <v>-280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f t="shared" si="342"/>
        <v>1</v>
      </c>
      <c r="W988" t="s">
        <v>22</v>
      </c>
      <c r="X988" t="s">
        <v>53</v>
      </c>
      <c r="Y988" t="s">
        <v>41</v>
      </c>
      <c r="Z988">
        <v>1220</v>
      </c>
      <c r="AA988" s="3">
        <f t="shared" ref="AA988:AA1000" si="360">Z988/1.5</f>
        <v>813.33333333333337</v>
      </c>
      <c r="AB988" s="1">
        <f t="shared" si="358"/>
        <v>718.80108514108406</v>
      </c>
      <c r="AC988" s="6">
        <f t="shared" si="357"/>
        <v>923.9357858224314</v>
      </c>
      <c r="AD988">
        <v>695</v>
      </c>
      <c r="AE988">
        <v>1142</v>
      </c>
      <c r="AF988" s="2">
        <v>0</v>
      </c>
      <c r="AG988">
        <v>415</v>
      </c>
      <c r="AH988" s="7">
        <f t="shared" ref="AH988:AH1011" si="361">(2*AG988)/((AB988/AC988)+0.5)</f>
        <v>649.46379561697063</v>
      </c>
      <c r="AI988">
        <v>1000000</v>
      </c>
      <c r="AJ988">
        <f t="shared" si="343"/>
        <v>0.63780000000000003</v>
      </c>
      <c r="AK988">
        <f t="shared" si="344"/>
        <v>0.63779999999999992</v>
      </c>
      <c r="AL988">
        <v>0.56334329999999999</v>
      </c>
      <c r="AM988">
        <v>0.27533849999999999</v>
      </c>
      <c r="AN988">
        <f t="shared" si="345"/>
        <v>685.87535310725377</v>
      </c>
      <c r="AO988">
        <f t="shared" si="346"/>
        <v>0</v>
      </c>
      <c r="AP988">
        <f t="shared" si="347"/>
        <v>685.87535310725377</v>
      </c>
      <c r="AQ988">
        <f t="shared" si="348"/>
        <v>661.43555997542103</v>
      </c>
      <c r="AR988">
        <v>210000</v>
      </c>
      <c r="AS988">
        <v>0.28999999999999998</v>
      </c>
      <c r="AT988">
        <f t="shared" si="349"/>
        <v>661.43555997542092</v>
      </c>
      <c r="AU988">
        <f t="shared" si="350"/>
        <v>661.43555997542137</v>
      </c>
      <c r="AV988">
        <f t="shared" si="351"/>
        <v>685.87535310725377</v>
      </c>
      <c r="AW988">
        <f t="shared" si="359"/>
        <v>685.87535310725411</v>
      </c>
      <c r="AX988">
        <f t="shared" si="352"/>
        <v>685.87535310725377</v>
      </c>
      <c r="AY988">
        <f t="shared" si="353"/>
        <v>685.87535310725377</v>
      </c>
      <c r="AZ988">
        <f t="shared" si="354"/>
        <v>685.87535310725377</v>
      </c>
      <c r="BA988">
        <f t="shared" si="355"/>
        <v>685.87535310725377</v>
      </c>
      <c r="BB988">
        <f t="shared" si="356"/>
        <v>685.87535310725377</v>
      </c>
      <c r="BC988">
        <f t="shared" si="341"/>
        <v>685.87535310725377</v>
      </c>
      <c r="BD988">
        <v>0</v>
      </c>
      <c r="BE988">
        <v>5.0834543398522303E-17</v>
      </c>
      <c r="BF988">
        <v>0.69443968253968202</v>
      </c>
      <c r="BG988">
        <v>661.43555997542103</v>
      </c>
      <c r="BH988">
        <v>0.82011904761904697</v>
      </c>
      <c r="BI988">
        <v>685.87535310725298</v>
      </c>
      <c r="BJ988">
        <v>661.43555997542103</v>
      </c>
      <c r="BK988">
        <v>0</v>
      </c>
    </row>
    <row r="989" spans="1:63" x14ac:dyDescent="0.25">
      <c r="A989" t="s">
        <v>95</v>
      </c>
      <c r="B989">
        <v>987</v>
      </c>
      <c r="C989" t="s">
        <v>110</v>
      </c>
      <c r="D989">
        <v>0</v>
      </c>
      <c r="E989">
        <v>480</v>
      </c>
      <c r="F989">
        <v>0</v>
      </c>
      <c r="G989">
        <v>0</v>
      </c>
      <c r="H989">
        <v>0</v>
      </c>
      <c r="I989">
        <v>0</v>
      </c>
      <c r="J989">
        <v>-277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90</v>
      </c>
      <c r="T989">
        <v>0</v>
      </c>
      <c r="U989">
        <v>0</v>
      </c>
      <c r="V989">
        <f t="shared" si="342"/>
        <v>0</v>
      </c>
      <c r="W989" t="s">
        <v>22</v>
      </c>
      <c r="X989" t="s">
        <v>53</v>
      </c>
      <c r="Y989" t="s">
        <v>41</v>
      </c>
      <c r="Z989">
        <v>1220</v>
      </c>
      <c r="AA989" s="3">
        <f t="shared" si="360"/>
        <v>813.33333333333337</v>
      </c>
      <c r="AB989" s="1">
        <f t="shared" si="358"/>
        <v>718.80108514108406</v>
      </c>
      <c r="AC989" s="6">
        <f t="shared" si="357"/>
        <v>923.9357858224314</v>
      </c>
      <c r="AD989">
        <v>695</v>
      </c>
      <c r="AE989">
        <v>1142</v>
      </c>
      <c r="AF989" s="2">
        <v>0</v>
      </c>
      <c r="AG989">
        <v>415</v>
      </c>
      <c r="AH989" s="7">
        <f t="shared" si="361"/>
        <v>649.46379561697063</v>
      </c>
      <c r="AI989">
        <v>1000000</v>
      </c>
      <c r="AJ989">
        <f t="shared" si="343"/>
        <v>0.63780000000000003</v>
      </c>
      <c r="AK989">
        <f t="shared" si="344"/>
        <v>0.63779999999999992</v>
      </c>
      <c r="AL989">
        <v>0.76996120000000001</v>
      </c>
      <c r="AM989">
        <v>0.15543380000000001</v>
      </c>
      <c r="AN989">
        <f t="shared" si="345"/>
        <v>678.66560248770531</v>
      </c>
      <c r="AO989">
        <f t="shared" si="346"/>
        <v>0</v>
      </c>
      <c r="AP989">
        <f t="shared" si="347"/>
        <v>678.66560248770531</v>
      </c>
      <c r="AQ989">
        <f t="shared" si="348"/>
        <v>480</v>
      </c>
      <c r="AR989">
        <v>210000</v>
      </c>
      <c r="AS989">
        <v>0.28999999999999998</v>
      </c>
      <c r="AT989">
        <f t="shared" si="349"/>
        <v>480</v>
      </c>
      <c r="AU989">
        <f t="shared" si="350"/>
        <v>480.00000000000011</v>
      </c>
      <c r="AV989">
        <f t="shared" si="351"/>
        <v>678.66560248770543</v>
      </c>
      <c r="AW989">
        <f t="shared" si="359"/>
        <v>678.6656024877052</v>
      </c>
      <c r="AX989">
        <f t="shared" si="352"/>
        <v>678.66560248770531</v>
      </c>
      <c r="AY989">
        <f t="shared" si="353"/>
        <v>678.66560248770531</v>
      </c>
      <c r="AZ989">
        <f t="shared" si="354"/>
        <v>678.66560248770531</v>
      </c>
      <c r="BA989">
        <f t="shared" si="355"/>
        <v>678.66560248770531</v>
      </c>
      <c r="BB989">
        <f t="shared" si="356"/>
        <v>678.66560248770531</v>
      </c>
      <c r="BC989">
        <f t="shared" si="341"/>
        <v>678.66560248770531</v>
      </c>
      <c r="BD989">
        <v>0.85836629495028904</v>
      </c>
      <c r="BE989">
        <v>0.39931265510798403</v>
      </c>
      <c r="BF989">
        <v>0.36571428571428499</v>
      </c>
      <c r="BG989">
        <v>480</v>
      </c>
      <c r="BH989">
        <v>0.82011904761904697</v>
      </c>
      <c r="BI989">
        <v>480</v>
      </c>
      <c r="BJ989">
        <v>480</v>
      </c>
      <c r="BK989">
        <v>0</v>
      </c>
    </row>
    <row r="990" spans="1:63" x14ac:dyDescent="0.25">
      <c r="A990" t="s">
        <v>95</v>
      </c>
      <c r="B990">
        <v>988</v>
      </c>
      <c r="C990" t="s">
        <v>110</v>
      </c>
      <c r="D990">
        <v>0</v>
      </c>
      <c r="E990">
        <v>480</v>
      </c>
      <c r="F990">
        <v>0</v>
      </c>
      <c r="G990">
        <v>0</v>
      </c>
      <c r="H990">
        <v>300</v>
      </c>
      <c r="I990">
        <v>0</v>
      </c>
      <c r="J990">
        <v>-277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f t="shared" si="342"/>
        <v>1</v>
      </c>
      <c r="W990" t="s">
        <v>22</v>
      </c>
      <c r="X990" t="s">
        <v>53</v>
      </c>
      <c r="Y990" t="s">
        <v>41</v>
      </c>
      <c r="Z990">
        <v>1220</v>
      </c>
      <c r="AA990" s="3">
        <f t="shared" si="360"/>
        <v>813.33333333333337</v>
      </c>
      <c r="AB990" s="1">
        <f t="shared" si="358"/>
        <v>718.80108514108406</v>
      </c>
      <c r="AC990" s="6">
        <f t="shared" si="357"/>
        <v>923.9357858224314</v>
      </c>
      <c r="AD990">
        <v>695</v>
      </c>
      <c r="AE990">
        <v>1142</v>
      </c>
      <c r="AF990" s="2">
        <v>0</v>
      </c>
      <c r="AG990">
        <v>415</v>
      </c>
      <c r="AH990" s="7">
        <f t="shared" si="361"/>
        <v>649.46379561697063</v>
      </c>
      <c r="AI990">
        <v>1000000</v>
      </c>
      <c r="AJ990">
        <f t="shared" si="343"/>
        <v>0.63780000000000003</v>
      </c>
      <c r="AK990">
        <f t="shared" si="344"/>
        <v>0.63779999999999992</v>
      </c>
      <c r="AL990">
        <v>0.84247344999999996</v>
      </c>
      <c r="AM990">
        <v>0.74908660000000005</v>
      </c>
      <c r="AN990">
        <f t="shared" si="345"/>
        <v>678.66560248770531</v>
      </c>
      <c r="AO990">
        <f t="shared" si="346"/>
        <v>300</v>
      </c>
      <c r="AP990">
        <f t="shared" si="347"/>
        <v>978.66560248770531</v>
      </c>
      <c r="AQ990">
        <f t="shared" si="348"/>
        <v>954.49279598785495</v>
      </c>
      <c r="AR990">
        <v>210000</v>
      </c>
      <c r="AS990">
        <v>0.28999999999999998</v>
      </c>
      <c r="AT990">
        <f t="shared" si="349"/>
        <v>750.33945257485493</v>
      </c>
      <c r="AU990">
        <f t="shared" si="350"/>
        <v>719.48458491044551</v>
      </c>
      <c r="AV990">
        <f t="shared" si="351"/>
        <v>718.95079855372694</v>
      </c>
      <c r="AW990">
        <f t="shared" si="359"/>
        <v>774.88605568762887</v>
      </c>
      <c r="AX990">
        <f t="shared" si="352"/>
        <v>814.97649091634025</v>
      </c>
      <c r="AY990">
        <f t="shared" si="353"/>
        <v>1121.2736041101218</v>
      </c>
      <c r="AZ990">
        <f t="shared" si="354"/>
        <v>1075.2883571883121</v>
      </c>
      <c r="BA990">
        <f t="shared" si="355"/>
        <v>730.14996792376257</v>
      </c>
      <c r="BB990">
        <f t="shared" si="356"/>
        <v>691.46474198932526</v>
      </c>
      <c r="BC990">
        <f t="shared" si="341"/>
        <v>722.34402370044381</v>
      </c>
      <c r="BD990">
        <v>0</v>
      </c>
      <c r="BE990">
        <v>0.222841715719335</v>
      </c>
      <c r="BF990">
        <v>1.2799378095238001</v>
      </c>
      <c r="BG990">
        <v>897.97595736188805</v>
      </c>
      <c r="BH990">
        <v>0.82011904761904697</v>
      </c>
      <c r="BI990">
        <v>915.74395984903902</v>
      </c>
      <c r="BJ990">
        <v>654.49279598785495</v>
      </c>
      <c r="BK990">
        <v>300</v>
      </c>
    </row>
    <row r="991" spans="1:63" x14ac:dyDescent="0.25">
      <c r="A991" t="s">
        <v>95</v>
      </c>
      <c r="B991">
        <v>989</v>
      </c>
      <c r="C991" t="s">
        <v>110</v>
      </c>
      <c r="D991">
        <v>0</v>
      </c>
      <c r="E991">
        <v>480</v>
      </c>
      <c r="F991">
        <v>0</v>
      </c>
      <c r="G991">
        <v>0</v>
      </c>
      <c r="H991">
        <v>300</v>
      </c>
      <c r="I991">
        <v>0</v>
      </c>
      <c r="J991">
        <v>-277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45</v>
      </c>
      <c r="T991">
        <v>0</v>
      </c>
      <c r="U991">
        <v>0</v>
      </c>
      <c r="V991">
        <f t="shared" si="342"/>
        <v>0</v>
      </c>
      <c r="W991" t="s">
        <v>22</v>
      </c>
      <c r="X991" t="s">
        <v>53</v>
      </c>
      <c r="Y991" t="s">
        <v>41</v>
      </c>
      <c r="Z991">
        <v>1220</v>
      </c>
      <c r="AA991" s="3">
        <f t="shared" si="360"/>
        <v>813.33333333333337</v>
      </c>
      <c r="AB991" s="1">
        <f t="shared" si="358"/>
        <v>718.80108514108406</v>
      </c>
      <c r="AC991" s="6">
        <f t="shared" si="357"/>
        <v>923.9357858224314</v>
      </c>
      <c r="AD991">
        <v>695</v>
      </c>
      <c r="AE991">
        <v>1142</v>
      </c>
      <c r="AF991" s="2">
        <v>0</v>
      </c>
      <c r="AG991">
        <v>415</v>
      </c>
      <c r="AH991" s="7">
        <f t="shared" si="361"/>
        <v>649.46379561697063</v>
      </c>
      <c r="AI991">
        <v>1000000</v>
      </c>
      <c r="AJ991">
        <f t="shared" si="343"/>
        <v>0.63780000000000003</v>
      </c>
      <c r="AK991">
        <f t="shared" si="344"/>
        <v>0.63779999999999992</v>
      </c>
      <c r="AL991">
        <v>0.84297250000000001</v>
      </c>
      <c r="AM991">
        <v>0.57144099999999998</v>
      </c>
      <c r="AN991">
        <f t="shared" si="345"/>
        <v>678.66560248770531</v>
      </c>
      <c r="AO991">
        <f t="shared" si="346"/>
        <v>300</v>
      </c>
      <c r="AP991">
        <f t="shared" si="347"/>
        <v>978.66560248770531</v>
      </c>
      <c r="AQ991">
        <f t="shared" si="348"/>
        <v>905.02966600434604</v>
      </c>
      <c r="AR991">
        <v>210000</v>
      </c>
      <c r="AS991">
        <v>0.28999999999999998</v>
      </c>
      <c r="AT991">
        <f t="shared" si="349"/>
        <v>700.03609183582228</v>
      </c>
      <c r="AU991">
        <f t="shared" si="350"/>
        <v>718.99472029174558</v>
      </c>
      <c r="AV991">
        <f t="shared" si="351"/>
        <v>718.81947046972778</v>
      </c>
      <c r="AW991">
        <f t="shared" si="359"/>
        <v>774.88605568762887</v>
      </c>
      <c r="AX991">
        <f t="shared" si="352"/>
        <v>814.97649091634025</v>
      </c>
      <c r="AY991">
        <f t="shared" si="353"/>
        <v>1121.2736041101218</v>
      </c>
      <c r="AZ991">
        <f t="shared" si="354"/>
        <v>1075.2883571883121</v>
      </c>
      <c r="BA991">
        <f t="shared" si="355"/>
        <v>730.14996792376257</v>
      </c>
      <c r="BB991">
        <f t="shared" si="356"/>
        <v>691.46474198932526</v>
      </c>
      <c r="BC991">
        <f t="shared" si="341"/>
        <v>722.34402370044381</v>
      </c>
      <c r="BD991">
        <v>0.492396345489236</v>
      </c>
      <c r="BE991">
        <v>0.35425403717482101</v>
      </c>
      <c r="BF991">
        <v>1.16142421060462</v>
      </c>
      <c r="BG991">
        <v>855.39303988336997</v>
      </c>
      <c r="BH991">
        <v>0.82011904761904697</v>
      </c>
      <c r="BI991">
        <v>868.79315744246605</v>
      </c>
      <c r="BJ991">
        <v>605.02966600434604</v>
      </c>
      <c r="BK991">
        <v>300</v>
      </c>
    </row>
    <row r="992" spans="1:63" x14ac:dyDescent="0.25">
      <c r="A992" t="s">
        <v>95</v>
      </c>
      <c r="B992">
        <v>990</v>
      </c>
      <c r="C992" t="s">
        <v>110</v>
      </c>
      <c r="D992">
        <v>0</v>
      </c>
      <c r="E992">
        <v>470</v>
      </c>
      <c r="F992">
        <v>0</v>
      </c>
      <c r="G992">
        <v>0</v>
      </c>
      <c r="H992">
        <v>300</v>
      </c>
      <c r="I992">
        <v>0</v>
      </c>
      <c r="J992">
        <v>-271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60</v>
      </c>
      <c r="T992">
        <v>0</v>
      </c>
      <c r="U992">
        <v>0</v>
      </c>
      <c r="V992">
        <f t="shared" si="342"/>
        <v>0</v>
      </c>
      <c r="W992" t="s">
        <v>22</v>
      </c>
      <c r="X992" t="s">
        <v>53</v>
      </c>
      <c r="Y992" t="s">
        <v>41</v>
      </c>
      <c r="Z992">
        <v>1220</v>
      </c>
      <c r="AA992" s="3">
        <f t="shared" si="360"/>
        <v>813.33333333333337</v>
      </c>
      <c r="AB992" s="1">
        <f t="shared" si="358"/>
        <v>718.80108514108406</v>
      </c>
      <c r="AC992" s="6">
        <f t="shared" si="357"/>
        <v>923.9357858224314</v>
      </c>
      <c r="AD992">
        <v>695</v>
      </c>
      <c r="AE992">
        <v>1142</v>
      </c>
      <c r="AF992" s="2">
        <v>0</v>
      </c>
      <c r="AG992">
        <v>415</v>
      </c>
      <c r="AH992" s="7">
        <f t="shared" si="361"/>
        <v>649.46379561697063</v>
      </c>
      <c r="AI992">
        <v>1000000</v>
      </c>
      <c r="AJ992">
        <f t="shared" si="343"/>
        <v>0.63780000000000003</v>
      </c>
      <c r="AK992">
        <f t="shared" si="344"/>
        <v>0.63779999999999992</v>
      </c>
      <c r="AL992">
        <v>0.79329139999999998</v>
      </c>
      <c r="AM992">
        <v>0.40411922</v>
      </c>
      <c r="AN992">
        <f t="shared" si="345"/>
        <v>664.24618930032261</v>
      </c>
      <c r="AO992">
        <f t="shared" si="346"/>
        <v>300</v>
      </c>
      <c r="AP992">
        <f t="shared" si="347"/>
        <v>964.24618930032261</v>
      </c>
      <c r="AQ992">
        <f t="shared" si="348"/>
        <v>855.49114608379296</v>
      </c>
      <c r="AR992">
        <v>210000</v>
      </c>
      <c r="AS992">
        <v>0.28999999999999998</v>
      </c>
      <c r="AT992">
        <f t="shared" si="349"/>
        <v>649.53647138668646</v>
      </c>
      <c r="AU992">
        <f t="shared" si="350"/>
        <v>718.50146192462887</v>
      </c>
      <c r="AV992">
        <f t="shared" si="351"/>
        <v>717.4418225917392</v>
      </c>
      <c r="AW992">
        <f t="shared" si="359"/>
        <v>760.24636191562308</v>
      </c>
      <c r="AX992">
        <f t="shared" si="352"/>
        <v>800.31047524701114</v>
      </c>
      <c r="AY992">
        <f t="shared" si="353"/>
        <v>1097.4502258005332</v>
      </c>
      <c r="AZ992">
        <f t="shared" si="354"/>
        <v>1052.4420142160955</v>
      </c>
      <c r="BA992">
        <f t="shared" si="355"/>
        <v>714.63668120692523</v>
      </c>
      <c r="BB992">
        <f t="shared" si="356"/>
        <v>676.77338916003305</v>
      </c>
      <c r="BC992">
        <f t="shared" si="341"/>
        <v>706.9965876391592</v>
      </c>
      <c r="BD992">
        <v>0.63783734182194096</v>
      </c>
      <c r="BE992">
        <v>0.357651674744287</v>
      </c>
      <c r="BF992">
        <v>1.0516678199668601</v>
      </c>
      <c r="BG992">
        <v>813.97219029836799</v>
      </c>
      <c r="BH992">
        <v>0.82011904761904697</v>
      </c>
      <c r="BI992">
        <v>824.17413101850104</v>
      </c>
      <c r="BJ992">
        <v>555.49114608379296</v>
      </c>
      <c r="BK992">
        <v>300</v>
      </c>
    </row>
    <row r="993" spans="1:63" x14ac:dyDescent="0.25">
      <c r="A993" t="s">
        <v>95</v>
      </c>
      <c r="B993">
        <v>991</v>
      </c>
      <c r="C993" t="s">
        <v>110</v>
      </c>
      <c r="D993">
        <v>0</v>
      </c>
      <c r="E993">
        <v>473</v>
      </c>
      <c r="F993">
        <v>0</v>
      </c>
      <c r="G993">
        <v>0</v>
      </c>
      <c r="H993">
        <v>300</v>
      </c>
      <c r="I993">
        <v>0</v>
      </c>
      <c r="J993">
        <v>-273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90</v>
      </c>
      <c r="T993">
        <v>0</v>
      </c>
      <c r="U993">
        <v>0</v>
      </c>
      <c r="V993">
        <f t="shared" si="342"/>
        <v>0</v>
      </c>
      <c r="W993" t="s">
        <v>22</v>
      </c>
      <c r="X993" t="s">
        <v>53</v>
      </c>
      <c r="Y993" t="s">
        <v>41</v>
      </c>
      <c r="Z993">
        <v>1220</v>
      </c>
      <c r="AA993" s="3">
        <f t="shared" si="360"/>
        <v>813.33333333333337</v>
      </c>
      <c r="AB993" s="1">
        <f t="shared" si="358"/>
        <v>718.80108514108406</v>
      </c>
      <c r="AC993" s="6">
        <f t="shared" si="357"/>
        <v>923.9357858224314</v>
      </c>
      <c r="AD993">
        <v>695</v>
      </c>
      <c r="AE993">
        <v>1142</v>
      </c>
      <c r="AF993" s="2">
        <v>0</v>
      </c>
      <c r="AG993">
        <v>415</v>
      </c>
      <c r="AH993" s="7">
        <f t="shared" si="361"/>
        <v>649.46379561697063</v>
      </c>
      <c r="AI993">
        <v>1000000</v>
      </c>
      <c r="AJ993">
        <f t="shared" si="343"/>
        <v>0.63780000000000003</v>
      </c>
      <c r="AK993">
        <f t="shared" si="344"/>
        <v>0.63779999999999992</v>
      </c>
      <c r="AL993">
        <v>0.80278115999999999</v>
      </c>
      <c r="AM993">
        <v>0.14775616999999999</v>
      </c>
      <c r="AN993">
        <f t="shared" si="345"/>
        <v>668.81686581604686</v>
      </c>
      <c r="AO993">
        <f t="shared" si="346"/>
        <v>300</v>
      </c>
      <c r="AP993">
        <f t="shared" si="347"/>
        <v>968.81686581604686</v>
      </c>
      <c r="AQ993">
        <f t="shared" si="348"/>
        <v>772.99999999999898</v>
      </c>
      <c r="AR993">
        <v>210000</v>
      </c>
      <c r="AS993">
        <v>0.28999999999999998</v>
      </c>
      <c r="AT993">
        <f t="shared" si="349"/>
        <v>565.09966294209153</v>
      </c>
      <c r="AU993">
        <f t="shared" si="350"/>
        <v>718.88660429698837</v>
      </c>
      <c r="AV993">
        <f t="shared" si="351"/>
        <v>719.52605789724805</v>
      </c>
      <c r="AW993">
        <f t="shared" si="359"/>
        <v>764.88771016666158</v>
      </c>
      <c r="AX993">
        <f t="shared" si="352"/>
        <v>804.96028457608645</v>
      </c>
      <c r="AY993">
        <f t="shared" si="353"/>
        <v>1105.0017783047731</v>
      </c>
      <c r="AZ993">
        <f t="shared" si="354"/>
        <v>1059.6838653189313</v>
      </c>
      <c r="BA993">
        <f t="shared" si="355"/>
        <v>719.55409458269207</v>
      </c>
      <c r="BB993">
        <f t="shared" si="356"/>
        <v>681.43026530946065</v>
      </c>
      <c r="BC993">
        <f t="shared" si="341"/>
        <v>711.86142954848697</v>
      </c>
      <c r="BD993">
        <v>0.85846024694893097</v>
      </c>
      <c r="BE993">
        <v>0.172974603224955</v>
      </c>
      <c r="BF993">
        <v>0.94845873015872995</v>
      </c>
      <c r="BG993">
        <v>772.99999999999898</v>
      </c>
      <c r="BH993">
        <v>0.82011904761904697</v>
      </c>
      <c r="BI993">
        <v>773</v>
      </c>
      <c r="BJ993">
        <v>472.99999999999898</v>
      </c>
      <c r="BK993">
        <v>300</v>
      </c>
    </row>
    <row r="994" spans="1:63" x14ac:dyDescent="0.25">
      <c r="A994" t="s">
        <v>95</v>
      </c>
      <c r="B994">
        <v>992</v>
      </c>
      <c r="C994" t="s">
        <v>110</v>
      </c>
      <c r="D994">
        <v>0</v>
      </c>
      <c r="E994">
        <v>590</v>
      </c>
      <c r="F994">
        <v>0</v>
      </c>
      <c r="G994">
        <v>0</v>
      </c>
      <c r="H994">
        <v>300</v>
      </c>
      <c r="I994">
        <v>0</v>
      </c>
      <c r="J994">
        <v>-148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f t="shared" si="342"/>
        <v>1</v>
      </c>
      <c r="W994" t="s">
        <v>22</v>
      </c>
      <c r="X994" t="s">
        <v>53</v>
      </c>
      <c r="Y994" t="s">
        <v>41</v>
      </c>
      <c r="Z994">
        <v>1220</v>
      </c>
      <c r="AA994" s="3">
        <f t="shared" si="360"/>
        <v>813.33333333333337</v>
      </c>
      <c r="AB994" s="1">
        <f t="shared" si="358"/>
        <v>718.80108514108406</v>
      </c>
      <c r="AC994" s="6">
        <f t="shared" si="357"/>
        <v>923.9357858224314</v>
      </c>
      <c r="AD994">
        <v>695</v>
      </c>
      <c r="AE994">
        <v>1142</v>
      </c>
      <c r="AF994" s="2">
        <v>0</v>
      </c>
      <c r="AG994">
        <v>415</v>
      </c>
      <c r="AH994" s="7">
        <f t="shared" si="361"/>
        <v>649.46379561697063</v>
      </c>
      <c r="AI994">
        <v>1000000</v>
      </c>
      <c r="AJ994">
        <f t="shared" si="343"/>
        <v>0.63780000000000003</v>
      </c>
      <c r="AK994">
        <f t="shared" si="344"/>
        <v>0.63779999999999992</v>
      </c>
      <c r="AL994">
        <v>0.71132019999999996</v>
      </c>
      <c r="AM994">
        <v>0.68539600000000001</v>
      </c>
      <c r="AN994">
        <f t="shared" si="345"/>
        <v>643.28220867672064</v>
      </c>
      <c r="AO994">
        <f t="shared" si="346"/>
        <v>300</v>
      </c>
      <c r="AP994">
        <f t="shared" si="347"/>
        <v>943.28220867672064</v>
      </c>
      <c r="AQ994">
        <f t="shared" si="348"/>
        <v>936.09143996755597</v>
      </c>
      <c r="AR994">
        <v>210000</v>
      </c>
      <c r="AS994">
        <v>0.28999999999999998</v>
      </c>
      <c r="AT994">
        <f t="shared" si="349"/>
        <v>731.63799103084568</v>
      </c>
      <c r="AU994">
        <f t="shared" si="350"/>
        <v>718.30634146816908</v>
      </c>
      <c r="AV994">
        <f t="shared" si="351"/>
        <v>718.44197807064688</v>
      </c>
      <c r="AW994">
        <f t="shared" si="359"/>
        <v>738.94770652252339</v>
      </c>
      <c r="AX994">
        <f t="shared" si="352"/>
        <v>778.97154158737794</v>
      </c>
      <c r="AY994">
        <f t="shared" si="353"/>
        <v>1062.8140839006689</v>
      </c>
      <c r="AZ994">
        <f t="shared" si="354"/>
        <v>1019.2263566046743</v>
      </c>
      <c r="BA994">
        <f t="shared" si="355"/>
        <v>692.0823485226565</v>
      </c>
      <c r="BB994">
        <f t="shared" si="356"/>
        <v>655.41404311415658</v>
      </c>
      <c r="BC994">
        <f t="shared" si="341"/>
        <v>684.68338057382084</v>
      </c>
      <c r="BD994">
        <v>0</v>
      </c>
      <c r="BE994">
        <v>8.7168472040310599E-2</v>
      </c>
      <c r="BF994">
        <v>1.3470036825396801</v>
      </c>
      <c r="BG994">
        <v>921.20156317713599</v>
      </c>
      <c r="BH994">
        <v>0.82011904761904697</v>
      </c>
      <c r="BI994">
        <v>926.18140771665196</v>
      </c>
      <c r="BJ994">
        <v>636.09143996755597</v>
      </c>
      <c r="BK994">
        <v>300</v>
      </c>
    </row>
    <row r="995" spans="1:63" x14ac:dyDescent="0.25">
      <c r="A995" t="s">
        <v>95</v>
      </c>
      <c r="B995">
        <v>993</v>
      </c>
      <c r="C995" t="s">
        <v>110</v>
      </c>
      <c r="D995">
        <v>0</v>
      </c>
      <c r="E995">
        <v>565</v>
      </c>
      <c r="F995">
        <v>0</v>
      </c>
      <c r="G995">
        <v>0</v>
      </c>
      <c r="H995">
        <v>300</v>
      </c>
      <c r="I995">
        <v>0</v>
      </c>
      <c r="J995">
        <v>-141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45</v>
      </c>
      <c r="T995">
        <v>0</v>
      </c>
      <c r="U995">
        <v>0</v>
      </c>
      <c r="V995">
        <f t="shared" si="342"/>
        <v>0</v>
      </c>
      <c r="W995" t="s">
        <v>22</v>
      </c>
      <c r="X995" t="s">
        <v>53</v>
      </c>
      <c r="Y995" t="s">
        <v>41</v>
      </c>
      <c r="Z995">
        <v>1220</v>
      </c>
      <c r="AA995" s="3">
        <f t="shared" si="360"/>
        <v>813.33333333333337</v>
      </c>
      <c r="AB995" s="1">
        <f t="shared" si="358"/>
        <v>718.80108514108406</v>
      </c>
      <c r="AC995" s="6">
        <f t="shared" si="357"/>
        <v>923.9357858224314</v>
      </c>
      <c r="AD995">
        <v>695</v>
      </c>
      <c r="AE995">
        <v>1142</v>
      </c>
      <c r="AF995" s="2">
        <v>0</v>
      </c>
      <c r="AG995">
        <v>415</v>
      </c>
      <c r="AH995" s="7">
        <f t="shared" si="361"/>
        <v>649.46379561697063</v>
      </c>
      <c r="AI995">
        <v>1000000</v>
      </c>
      <c r="AJ995">
        <f t="shared" si="343"/>
        <v>0.63780000000000003</v>
      </c>
      <c r="AK995">
        <f t="shared" si="344"/>
        <v>0.63779999999999992</v>
      </c>
      <c r="AL995">
        <v>0.60459185000000004</v>
      </c>
      <c r="AM995">
        <v>0.51822559999999995</v>
      </c>
      <c r="AN995">
        <f t="shared" si="345"/>
        <v>615.52254223545708</v>
      </c>
      <c r="AO995">
        <f t="shared" si="346"/>
        <v>300</v>
      </c>
      <c r="AP995">
        <f t="shared" si="347"/>
        <v>915.52254223545708</v>
      </c>
      <c r="AQ995">
        <f t="shared" si="348"/>
        <v>888.92329619793395</v>
      </c>
      <c r="AR995">
        <v>210000</v>
      </c>
      <c r="AS995">
        <v>0.28999999999999998</v>
      </c>
      <c r="AT995">
        <f t="shared" si="349"/>
        <v>683.63156307004806</v>
      </c>
      <c r="AU995">
        <f t="shared" si="350"/>
        <v>718.12934312053812</v>
      </c>
      <c r="AV995">
        <f t="shared" si="351"/>
        <v>720.14880496882722</v>
      </c>
      <c r="AW995">
        <f t="shared" si="359"/>
        <v>710.71638266991499</v>
      </c>
      <c r="AX995">
        <f t="shared" si="352"/>
        <v>750.68286424470705</v>
      </c>
      <c r="AY995">
        <f t="shared" si="353"/>
        <v>1016.9502871716248</v>
      </c>
      <c r="AZ995">
        <f t="shared" si="354"/>
        <v>975.24350847695791</v>
      </c>
      <c r="BA995">
        <f t="shared" si="355"/>
        <v>662.21680135573627</v>
      </c>
      <c r="BB995">
        <f t="shared" si="356"/>
        <v>627.1308495602799</v>
      </c>
      <c r="BC995">
        <f t="shared" si="341"/>
        <v>655.13712232784201</v>
      </c>
      <c r="BD995">
        <v>0.30808943321676502</v>
      </c>
      <c r="BE995">
        <v>0.15740479558921799</v>
      </c>
      <c r="BF995">
        <v>1.2289907430070099</v>
      </c>
      <c r="BG995">
        <v>879.92281939634802</v>
      </c>
      <c r="BH995">
        <v>0.82011904761904697</v>
      </c>
      <c r="BI995">
        <v>882.74416864731097</v>
      </c>
      <c r="BJ995">
        <v>588.92329619793395</v>
      </c>
      <c r="BK995">
        <v>300</v>
      </c>
    </row>
    <row r="996" spans="1:63" x14ac:dyDescent="0.25">
      <c r="A996" t="s">
        <v>95</v>
      </c>
      <c r="B996">
        <v>994</v>
      </c>
      <c r="C996" t="s">
        <v>110</v>
      </c>
      <c r="D996">
        <v>0</v>
      </c>
      <c r="E996">
        <v>540</v>
      </c>
      <c r="F996">
        <v>0</v>
      </c>
      <c r="G996">
        <v>0</v>
      </c>
      <c r="H996">
        <v>300</v>
      </c>
      <c r="I996">
        <v>0</v>
      </c>
      <c r="J996">
        <v>-135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90</v>
      </c>
      <c r="T996">
        <v>0</v>
      </c>
      <c r="U996">
        <v>0</v>
      </c>
      <c r="V996">
        <f t="shared" si="342"/>
        <v>0</v>
      </c>
      <c r="W996" t="s">
        <v>22</v>
      </c>
      <c r="X996" t="s">
        <v>53</v>
      </c>
      <c r="Y996" t="s">
        <v>41</v>
      </c>
      <c r="Z996">
        <v>1220</v>
      </c>
      <c r="AA996" s="3">
        <f t="shared" si="360"/>
        <v>813.33333333333337</v>
      </c>
      <c r="AB996" s="1">
        <f t="shared" si="358"/>
        <v>718.80108514108406</v>
      </c>
      <c r="AC996" s="6">
        <f t="shared" si="357"/>
        <v>923.9357858224314</v>
      </c>
      <c r="AD996">
        <v>695</v>
      </c>
      <c r="AE996">
        <v>1142</v>
      </c>
      <c r="AF996" s="2">
        <v>0</v>
      </c>
      <c r="AG996">
        <v>415</v>
      </c>
      <c r="AH996" s="7">
        <f t="shared" si="361"/>
        <v>649.46379561697063</v>
      </c>
      <c r="AI996">
        <v>1000000</v>
      </c>
      <c r="AJ996">
        <f t="shared" si="343"/>
        <v>0.63780000000000003</v>
      </c>
      <c r="AK996">
        <f t="shared" si="344"/>
        <v>0.63779999999999992</v>
      </c>
      <c r="AL996">
        <v>0.5159897</v>
      </c>
      <c r="AM996">
        <v>0.35251792999999998</v>
      </c>
      <c r="AN996">
        <f t="shared" si="345"/>
        <v>588.45135737799092</v>
      </c>
      <c r="AO996">
        <f t="shared" si="346"/>
        <v>300</v>
      </c>
      <c r="AP996">
        <f t="shared" si="347"/>
        <v>888.45135737799092</v>
      </c>
      <c r="AQ996">
        <f t="shared" si="348"/>
        <v>840</v>
      </c>
      <c r="AR996">
        <v>210000</v>
      </c>
      <c r="AS996">
        <v>0.28999999999999998</v>
      </c>
      <c r="AT996">
        <f t="shared" si="349"/>
        <v>633.71603668121804</v>
      </c>
      <c r="AU996">
        <f t="shared" si="350"/>
        <v>718.84655795973879</v>
      </c>
      <c r="AV996">
        <f t="shared" si="351"/>
        <v>718.30879770648244</v>
      </c>
      <c r="AW996">
        <f t="shared" si="359"/>
        <v>683.15068919483383</v>
      </c>
      <c r="AX996">
        <f t="shared" si="352"/>
        <v>723.05629601947123</v>
      </c>
      <c r="AY996">
        <f t="shared" si="353"/>
        <v>972.22398175494152</v>
      </c>
      <c r="AZ996">
        <f t="shared" si="354"/>
        <v>932.35150130019338</v>
      </c>
      <c r="BA996">
        <f t="shared" si="355"/>
        <v>633.09196478985882</v>
      </c>
      <c r="BB996">
        <f t="shared" si="356"/>
        <v>599.54912185196827</v>
      </c>
      <c r="BC996">
        <f t="shared" si="341"/>
        <v>626.32365583624266</v>
      </c>
      <c r="BD996">
        <v>0.44174302380729003</v>
      </c>
      <c r="BE996">
        <v>7.7933124005667098E-2</v>
      </c>
      <c r="BF996">
        <v>1.1199999999999899</v>
      </c>
      <c r="BG996">
        <v>839.99999999999898</v>
      </c>
      <c r="BH996">
        <v>0.82011904761904697</v>
      </c>
      <c r="BI996">
        <v>840</v>
      </c>
      <c r="BJ996">
        <v>540</v>
      </c>
      <c r="BK996">
        <v>300</v>
      </c>
    </row>
    <row r="997" spans="1:63" x14ac:dyDescent="0.25">
      <c r="A997" t="s">
        <v>95</v>
      </c>
      <c r="B997">
        <v>995</v>
      </c>
      <c r="C997" t="s">
        <v>110</v>
      </c>
      <c r="D997">
        <v>0</v>
      </c>
      <c r="E997">
        <v>211</v>
      </c>
      <c r="F997">
        <v>0</v>
      </c>
      <c r="G997">
        <v>0</v>
      </c>
      <c r="H997">
        <v>300</v>
      </c>
      <c r="I997">
        <v>0</v>
      </c>
      <c r="J997">
        <v>-365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f t="shared" si="342"/>
        <v>1</v>
      </c>
      <c r="W997" t="s">
        <v>22</v>
      </c>
      <c r="X997" t="s">
        <v>53</v>
      </c>
      <c r="Y997" t="s">
        <v>41</v>
      </c>
      <c r="Z997">
        <v>1220</v>
      </c>
      <c r="AA997" s="3">
        <f t="shared" si="360"/>
        <v>813.33333333333337</v>
      </c>
      <c r="AB997" s="1">
        <f t="shared" si="358"/>
        <v>718.80108514108406</v>
      </c>
      <c r="AC997" s="6">
        <f t="shared" si="357"/>
        <v>923.9357858224314</v>
      </c>
      <c r="AD997">
        <v>695</v>
      </c>
      <c r="AE997">
        <v>1142</v>
      </c>
      <c r="AF997" s="2">
        <v>0</v>
      </c>
      <c r="AG997">
        <v>415</v>
      </c>
      <c r="AH997" s="7">
        <f t="shared" si="361"/>
        <v>649.46379561697063</v>
      </c>
      <c r="AI997">
        <v>1000000</v>
      </c>
      <c r="AJ997">
        <f t="shared" si="343"/>
        <v>0.63780000000000003</v>
      </c>
      <c r="AK997">
        <f t="shared" si="344"/>
        <v>0.63779999999999992</v>
      </c>
      <c r="AL997">
        <v>0.79520816000000005</v>
      </c>
      <c r="AM997">
        <v>0.63775870000000001</v>
      </c>
      <c r="AN997">
        <f t="shared" si="345"/>
        <v>666.48030728596927</v>
      </c>
      <c r="AO997">
        <f t="shared" si="346"/>
        <v>300</v>
      </c>
      <c r="AP997">
        <f t="shared" si="347"/>
        <v>966.48030728596927</v>
      </c>
      <c r="AQ997">
        <f t="shared" si="348"/>
        <v>923.09028238289795</v>
      </c>
      <c r="AR997">
        <v>210000</v>
      </c>
      <c r="AS997">
        <v>0.28999999999999998</v>
      </c>
      <c r="AT997">
        <f t="shared" si="349"/>
        <v>718.41609836789382</v>
      </c>
      <c r="AU997">
        <f t="shared" si="350"/>
        <v>718.42776005925816</v>
      </c>
      <c r="AV997">
        <f t="shared" si="351"/>
        <v>719.18710095627068</v>
      </c>
      <c r="AW997">
        <f t="shared" si="359"/>
        <v>762.51512351764711</v>
      </c>
      <c r="AX997">
        <f t="shared" si="352"/>
        <v>802.58338643769025</v>
      </c>
      <c r="AY997">
        <f t="shared" si="353"/>
        <v>1101.1413772550798</v>
      </c>
      <c r="AZ997">
        <f t="shared" si="354"/>
        <v>1055.9817855699773</v>
      </c>
      <c r="BA997">
        <f t="shared" si="355"/>
        <v>717.04028199290633</v>
      </c>
      <c r="BB997">
        <f t="shared" si="356"/>
        <v>679.04964098546259</v>
      </c>
      <c r="BC997">
        <f t="shared" si="341"/>
        <v>709.3744918223947</v>
      </c>
      <c r="BD997">
        <v>0</v>
      </c>
      <c r="BE997">
        <v>0.40578553688304603</v>
      </c>
      <c r="BF997">
        <v>0.96006587301587198</v>
      </c>
      <c r="BG997">
        <v>777.71556497218103</v>
      </c>
      <c r="BH997">
        <v>0.82011904761904697</v>
      </c>
      <c r="BI997">
        <v>812.89359697318298</v>
      </c>
      <c r="BJ997">
        <v>623.09028238289795</v>
      </c>
      <c r="BK997">
        <v>300</v>
      </c>
    </row>
    <row r="998" spans="1:63" x14ac:dyDescent="0.25">
      <c r="A998" t="s">
        <v>95</v>
      </c>
      <c r="B998">
        <v>996</v>
      </c>
      <c r="C998" t="s">
        <v>110</v>
      </c>
      <c r="D998">
        <v>0</v>
      </c>
      <c r="E998">
        <v>630</v>
      </c>
      <c r="F998">
        <v>0</v>
      </c>
      <c r="G998">
        <v>0</v>
      </c>
      <c r="H998">
        <v>300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f t="shared" si="342"/>
        <v>1</v>
      </c>
      <c r="W998" t="s">
        <v>29</v>
      </c>
      <c r="X998" t="s">
        <v>53</v>
      </c>
      <c r="Y998" t="s">
        <v>41</v>
      </c>
      <c r="Z998">
        <v>1220</v>
      </c>
      <c r="AA998" s="3">
        <f t="shared" si="360"/>
        <v>813.33333333333337</v>
      </c>
      <c r="AB998" s="1">
        <f t="shared" si="358"/>
        <v>718.80108514108406</v>
      </c>
      <c r="AC998" s="6">
        <f t="shared" si="357"/>
        <v>923.9357858224314</v>
      </c>
      <c r="AD998">
        <v>695</v>
      </c>
      <c r="AE998">
        <v>1142</v>
      </c>
      <c r="AF998" s="2">
        <v>0</v>
      </c>
      <c r="AG998">
        <v>415</v>
      </c>
      <c r="AH998" s="7">
        <f t="shared" si="361"/>
        <v>649.46379561697063</v>
      </c>
      <c r="AI998">
        <v>1000000</v>
      </c>
      <c r="AJ998">
        <f t="shared" si="343"/>
        <v>0.63780000000000003</v>
      </c>
      <c r="AK998">
        <f t="shared" si="344"/>
        <v>0.63779999999999992</v>
      </c>
      <c r="AL998">
        <v>0.66347440000000002</v>
      </c>
      <c r="AM998">
        <v>0.65974339999999998</v>
      </c>
      <c r="AN998">
        <f t="shared" si="345"/>
        <v>630</v>
      </c>
      <c r="AO998">
        <f t="shared" si="346"/>
        <v>300</v>
      </c>
      <c r="AP998">
        <f t="shared" si="347"/>
        <v>930</v>
      </c>
      <c r="AQ998">
        <f t="shared" si="348"/>
        <v>930</v>
      </c>
      <c r="AR998">
        <v>210000</v>
      </c>
      <c r="AS998">
        <v>0.28999999999999998</v>
      </c>
      <c r="AT998">
        <f t="shared" si="349"/>
        <v>725.44405564713986</v>
      </c>
      <c r="AU998">
        <f t="shared" si="350"/>
        <v>719.27069622170632</v>
      </c>
      <c r="AV998">
        <f t="shared" si="351"/>
        <v>718.22628797065966</v>
      </c>
      <c r="AW998">
        <f t="shared" si="359"/>
        <v>725.44405564713986</v>
      </c>
      <c r="AX998">
        <f t="shared" si="352"/>
        <v>765.44104933038443</v>
      </c>
      <c r="AY998">
        <f t="shared" si="353"/>
        <v>1040.8695652173915</v>
      </c>
      <c r="AZ998">
        <f t="shared" si="354"/>
        <v>998.18181818181813</v>
      </c>
      <c r="BA998">
        <f t="shared" si="355"/>
        <v>677.79253597916613</v>
      </c>
      <c r="BB998">
        <f t="shared" si="356"/>
        <v>641.88134164522751</v>
      </c>
      <c r="BC998">
        <f t="shared" si="341"/>
        <v>670.54633867276891</v>
      </c>
      <c r="BD998">
        <v>0</v>
      </c>
      <c r="BE998">
        <v>0</v>
      </c>
      <c r="BF998">
        <v>1.3728571428571399</v>
      </c>
      <c r="BG998">
        <v>930</v>
      </c>
      <c r="BH998">
        <v>0.82011904761904697</v>
      </c>
      <c r="BI998">
        <v>930</v>
      </c>
      <c r="BJ998">
        <v>630</v>
      </c>
      <c r="BK998">
        <v>300</v>
      </c>
    </row>
    <row r="999" spans="1:63" x14ac:dyDescent="0.25">
      <c r="A999" t="s">
        <v>95</v>
      </c>
      <c r="B999">
        <v>997</v>
      </c>
      <c r="C999" t="s">
        <v>110</v>
      </c>
      <c r="D999">
        <v>0</v>
      </c>
      <c r="E999">
        <v>0</v>
      </c>
      <c r="F999">
        <v>0</v>
      </c>
      <c r="G999">
        <v>0</v>
      </c>
      <c r="H999">
        <v>300</v>
      </c>
      <c r="I999">
        <v>0</v>
      </c>
      <c r="J999">
        <v>-395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f t="shared" si="342"/>
        <v>1</v>
      </c>
      <c r="W999" t="s">
        <v>22</v>
      </c>
      <c r="X999" t="s">
        <v>53</v>
      </c>
      <c r="Y999" t="s">
        <v>41</v>
      </c>
      <c r="Z999">
        <v>1220</v>
      </c>
      <c r="AA999" s="3">
        <f t="shared" si="360"/>
        <v>813.33333333333337</v>
      </c>
      <c r="AB999" s="1">
        <f t="shared" si="358"/>
        <v>718.80108514108406</v>
      </c>
      <c r="AC999" s="6">
        <f t="shared" si="357"/>
        <v>923.9357858224314</v>
      </c>
      <c r="AD999">
        <v>695</v>
      </c>
      <c r="AE999">
        <v>1142</v>
      </c>
      <c r="AF999" s="2">
        <v>0</v>
      </c>
      <c r="AG999">
        <v>415</v>
      </c>
      <c r="AH999" s="7">
        <f t="shared" si="361"/>
        <v>649.46379561697063</v>
      </c>
      <c r="AI999">
        <v>1000000</v>
      </c>
      <c r="AJ999">
        <f t="shared" si="343"/>
        <v>0.63780000000000003</v>
      </c>
      <c r="AK999">
        <f t="shared" si="344"/>
        <v>0.63779999999999992</v>
      </c>
      <c r="AL999">
        <v>0.86753917000000003</v>
      </c>
      <c r="AM999">
        <v>0.67851262999999995</v>
      </c>
      <c r="AN999">
        <f t="shared" si="345"/>
        <v>684.16006898970659</v>
      </c>
      <c r="AO999">
        <f t="shared" si="346"/>
        <v>300</v>
      </c>
      <c r="AP999">
        <f t="shared" si="347"/>
        <v>984.16006898970659</v>
      </c>
      <c r="AQ999">
        <f t="shared" si="348"/>
        <v>934.46394696625498</v>
      </c>
      <c r="AR999">
        <v>210000</v>
      </c>
      <c r="AS999">
        <v>0.28999999999999998</v>
      </c>
      <c r="AT999">
        <f t="shared" si="349"/>
        <v>729.98327102859412</v>
      </c>
      <c r="AU999">
        <f t="shared" si="350"/>
        <v>718.56630885614311</v>
      </c>
      <c r="AV999">
        <f t="shared" si="351"/>
        <v>717.91718616468586</v>
      </c>
      <c r="AW999">
        <f t="shared" si="359"/>
        <v>780.46243901241974</v>
      </c>
      <c r="AX999">
        <f t="shared" si="352"/>
        <v>820.56262448207576</v>
      </c>
      <c r="AY999">
        <f t="shared" si="353"/>
        <v>1130.3514183308198</v>
      </c>
      <c r="AZ999">
        <f t="shared" si="354"/>
        <v>1083.9938755421324</v>
      </c>
      <c r="BA999">
        <f t="shared" si="355"/>
        <v>736.06125107335629</v>
      </c>
      <c r="BB999">
        <f t="shared" si="356"/>
        <v>697.06283013207019</v>
      </c>
      <c r="BC999">
        <f t="shared" si="341"/>
        <v>728.19211004310591</v>
      </c>
      <c r="BD999">
        <v>0</v>
      </c>
      <c r="BE999">
        <v>0.63105616895240502</v>
      </c>
      <c r="BF999">
        <v>0.78181666666666605</v>
      </c>
      <c r="BG999">
        <v>701.81514660200901</v>
      </c>
      <c r="BH999">
        <v>0.82011904761904697</v>
      </c>
      <c r="BI999">
        <v>747.04417540062502</v>
      </c>
      <c r="BJ999">
        <v>634.46394696625498</v>
      </c>
      <c r="BK999">
        <v>300</v>
      </c>
    </row>
    <row r="1000" spans="1:63" x14ac:dyDescent="0.25">
      <c r="A1000" t="s">
        <v>95</v>
      </c>
      <c r="B1000">
        <v>998</v>
      </c>
      <c r="C1000" t="s">
        <v>110</v>
      </c>
      <c r="D1000">
        <v>0</v>
      </c>
      <c r="E1000">
        <v>222</v>
      </c>
      <c r="F1000">
        <v>0</v>
      </c>
      <c r="G1000">
        <v>0</v>
      </c>
      <c r="H1000">
        <v>300</v>
      </c>
      <c r="I1000">
        <v>0</v>
      </c>
      <c r="J1000">
        <v>-385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90</v>
      </c>
      <c r="T1000">
        <v>0</v>
      </c>
      <c r="U1000">
        <v>0</v>
      </c>
      <c r="V1000">
        <f t="shared" si="342"/>
        <v>0</v>
      </c>
      <c r="W1000" t="s">
        <v>22</v>
      </c>
      <c r="X1000" t="s">
        <v>53</v>
      </c>
      <c r="Y1000" t="s">
        <v>41</v>
      </c>
      <c r="Z1000">
        <v>1220</v>
      </c>
      <c r="AA1000" s="3">
        <f t="shared" si="360"/>
        <v>813.33333333333337</v>
      </c>
      <c r="AB1000" s="1">
        <f t="shared" si="358"/>
        <v>718.80108514108406</v>
      </c>
      <c r="AC1000" s="6">
        <f t="shared" si="357"/>
        <v>923.9357858224314</v>
      </c>
      <c r="AD1000">
        <v>695</v>
      </c>
      <c r="AE1000">
        <v>1142</v>
      </c>
      <c r="AF1000" s="2">
        <v>0</v>
      </c>
      <c r="AG1000">
        <v>415</v>
      </c>
      <c r="AH1000" s="7">
        <f t="shared" si="361"/>
        <v>649.46379561697063</v>
      </c>
      <c r="AI1000">
        <v>1000000</v>
      </c>
      <c r="AJ1000">
        <f t="shared" si="343"/>
        <v>0.63780000000000003</v>
      </c>
      <c r="AK1000">
        <f t="shared" si="344"/>
        <v>0.63779999999999992</v>
      </c>
      <c r="AL1000">
        <v>0.93700669999999997</v>
      </c>
      <c r="AM1000">
        <v>0.6199654</v>
      </c>
      <c r="AN1000">
        <f t="shared" si="345"/>
        <v>702.82216811936144</v>
      </c>
      <c r="AO1000">
        <f t="shared" si="346"/>
        <v>300</v>
      </c>
      <c r="AP1000">
        <f t="shared" si="347"/>
        <v>1002.8221681193614</v>
      </c>
      <c r="AQ1000">
        <f t="shared" si="348"/>
        <v>918.40156856204601</v>
      </c>
      <c r="AR1000">
        <v>210000</v>
      </c>
      <c r="AS1000">
        <v>0.28999999999999998</v>
      </c>
      <c r="AT1000">
        <f t="shared" si="349"/>
        <v>713.6459267286474</v>
      </c>
      <c r="AU1000">
        <f t="shared" si="350"/>
        <v>718.69744097728471</v>
      </c>
      <c r="AV1000">
        <f t="shared" si="351"/>
        <v>718.73742757937828</v>
      </c>
      <c r="AW1000">
        <f t="shared" si="359"/>
        <v>799.39482931150189</v>
      </c>
      <c r="AX1000">
        <f t="shared" si="352"/>
        <v>839.52703972880374</v>
      </c>
      <c r="AY1000">
        <f t="shared" si="353"/>
        <v>1161.1844516754668</v>
      </c>
      <c r="AZ1000">
        <f t="shared" si="354"/>
        <v>1113.5623962410662</v>
      </c>
      <c r="BA1000">
        <f t="shared" si="355"/>
        <v>756.13907884444097</v>
      </c>
      <c r="BB1000">
        <f t="shared" si="356"/>
        <v>716.07688287375129</v>
      </c>
      <c r="BC1000">
        <f t="shared" si="341"/>
        <v>748.05528820713494</v>
      </c>
      <c r="BD1000">
        <v>0.497698679946175</v>
      </c>
      <c r="BE1000">
        <v>0.39109172737304598</v>
      </c>
      <c r="BF1000">
        <v>0.77096743096797404</v>
      </c>
      <c r="BG1000">
        <v>696.92860574797999</v>
      </c>
      <c r="BH1000">
        <v>0.82011904761904697</v>
      </c>
      <c r="BI1000">
        <v>738.70772376151797</v>
      </c>
      <c r="BJ1000">
        <v>618.40156856204601</v>
      </c>
      <c r="BK1000">
        <v>300</v>
      </c>
    </row>
    <row r="1001" spans="1:63" x14ac:dyDescent="0.25">
      <c r="A1001" t="s">
        <v>95</v>
      </c>
      <c r="B1001">
        <v>999</v>
      </c>
      <c r="C1001" t="s">
        <v>110</v>
      </c>
      <c r="D1001">
        <v>0</v>
      </c>
      <c r="E1001">
        <v>682.39</v>
      </c>
      <c r="F1001">
        <v>0</v>
      </c>
      <c r="G1001">
        <v>0</v>
      </c>
      <c r="H1001">
        <v>0</v>
      </c>
      <c r="I1001">
        <v>0</v>
      </c>
      <c r="J1001">
        <v>-128.25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f t="shared" si="342"/>
        <v>1</v>
      </c>
      <c r="W1001" t="s">
        <v>22</v>
      </c>
      <c r="X1001" t="s">
        <v>54</v>
      </c>
      <c r="Y1001" t="s">
        <v>41</v>
      </c>
      <c r="Z1001">
        <v>947</v>
      </c>
      <c r="AA1001">
        <v>802</v>
      </c>
      <c r="AB1001" s="1">
        <f t="shared" si="358"/>
        <v>747.29226977020448</v>
      </c>
      <c r="AC1001" s="6">
        <f t="shared" si="357"/>
        <v>924.88410651672541</v>
      </c>
      <c r="AD1001">
        <v>723.25914207888604</v>
      </c>
      <c r="AE1001">
        <v>0</v>
      </c>
      <c r="AF1001">
        <v>0</v>
      </c>
      <c r="AG1001">
        <v>431.44939311515401</v>
      </c>
      <c r="AH1001" s="7">
        <f t="shared" si="361"/>
        <v>659.71623498206645</v>
      </c>
      <c r="AI1001">
        <v>2000000</v>
      </c>
      <c r="AJ1001">
        <f t="shared" si="343"/>
        <v>0.69240000000000002</v>
      </c>
      <c r="AK1001">
        <f t="shared" si="344"/>
        <v>0.69240000000000013</v>
      </c>
      <c r="AL1001">
        <v>0.59391550000000004</v>
      </c>
      <c r="AM1001">
        <v>0.49467250000000001</v>
      </c>
      <c r="AN1001">
        <f t="shared" si="345"/>
        <v>717.63521346154687</v>
      </c>
      <c r="AO1001">
        <f t="shared" si="346"/>
        <v>0</v>
      </c>
      <c r="AP1001">
        <f t="shared" si="347"/>
        <v>717.63521346154687</v>
      </c>
      <c r="AQ1001">
        <f t="shared" si="348"/>
        <v>713.03651701718604</v>
      </c>
      <c r="AR1001">
        <v>210000</v>
      </c>
      <c r="AS1001">
        <v>0.3</v>
      </c>
      <c r="AT1001">
        <f t="shared" si="349"/>
        <v>713.03651701718593</v>
      </c>
      <c r="AU1001">
        <f t="shared" si="350"/>
        <v>713.03651701718559</v>
      </c>
      <c r="AV1001">
        <f t="shared" si="351"/>
        <v>717.63521346154664</v>
      </c>
      <c r="AW1001">
        <f t="shared" si="359"/>
        <v>717.63521346154675</v>
      </c>
      <c r="AX1001">
        <f t="shared" si="352"/>
        <v>717.63521346154687</v>
      </c>
      <c r="AY1001">
        <f t="shared" si="353"/>
        <v>717.63521346154687</v>
      </c>
      <c r="AZ1001">
        <f t="shared" si="354"/>
        <v>717.63521346154687</v>
      </c>
      <c r="BA1001">
        <f t="shared" si="355"/>
        <v>717.63521346154687</v>
      </c>
      <c r="BB1001">
        <f t="shared" si="356"/>
        <v>717.63521346154687</v>
      </c>
      <c r="BC1001">
        <f t="shared" si="341"/>
        <v>717.63521346154687</v>
      </c>
      <c r="BD1001">
        <v>2000000</v>
      </c>
      <c r="BE1001">
        <v>0.69240000000000002</v>
      </c>
      <c r="BF1001">
        <v>0.807017578730158</v>
      </c>
      <c r="BG1001">
        <v>713.03651701718604</v>
      </c>
      <c r="BH1001">
        <v>0.88642180390206904</v>
      </c>
      <c r="BI1001">
        <v>717.63521346154596</v>
      </c>
      <c r="BJ1001">
        <v>713.03651701718604</v>
      </c>
      <c r="BK1001">
        <v>0</v>
      </c>
    </row>
    <row r="1002" spans="1:63" x14ac:dyDescent="0.25">
      <c r="A1002" t="s">
        <v>95</v>
      </c>
      <c r="B1002">
        <v>1000</v>
      </c>
      <c r="C1002" t="s">
        <v>110</v>
      </c>
      <c r="D1002">
        <v>0</v>
      </c>
      <c r="E1002">
        <v>417.15</v>
      </c>
      <c r="F1002">
        <v>0</v>
      </c>
      <c r="G1002">
        <v>0</v>
      </c>
      <c r="H1002">
        <v>0</v>
      </c>
      <c r="I1002">
        <v>0</v>
      </c>
      <c r="J1002">
        <v>-361.26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f t="shared" si="342"/>
        <v>1</v>
      </c>
      <c r="W1002" t="s">
        <v>22</v>
      </c>
      <c r="X1002" t="s">
        <v>54</v>
      </c>
      <c r="Y1002" t="s">
        <v>41</v>
      </c>
      <c r="Z1002">
        <v>947</v>
      </c>
      <c r="AA1002">
        <v>802</v>
      </c>
      <c r="AB1002" s="1">
        <f t="shared" si="358"/>
        <v>747.29226977020448</v>
      </c>
      <c r="AC1002" s="6">
        <f t="shared" si="357"/>
        <v>924.88410651672541</v>
      </c>
      <c r="AD1002">
        <v>723.25914207888604</v>
      </c>
      <c r="AE1002">
        <v>0</v>
      </c>
      <c r="AF1002">
        <v>0</v>
      </c>
      <c r="AG1002">
        <v>431.44939311515401</v>
      </c>
      <c r="AH1002" s="7">
        <f t="shared" si="361"/>
        <v>659.71623498206645</v>
      </c>
      <c r="AI1002">
        <v>2000000</v>
      </c>
      <c r="AJ1002">
        <f t="shared" si="343"/>
        <v>0.69240000000000002</v>
      </c>
      <c r="AK1002">
        <f t="shared" si="344"/>
        <v>0.69240000000000013</v>
      </c>
      <c r="AL1002">
        <v>0.57811946000000003</v>
      </c>
      <c r="AM1002">
        <v>0.16026866000000001</v>
      </c>
      <c r="AN1002">
        <f t="shared" si="345"/>
        <v>752.02425845181347</v>
      </c>
      <c r="AO1002">
        <f t="shared" si="346"/>
        <v>0</v>
      </c>
      <c r="AP1002">
        <f t="shared" si="347"/>
        <v>752.02425845181347</v>
      </c>
      <c r="AQ1002">
        <f t="shared" si="348"/>
        <v>716.47538007945502</v>
      </c>
      <c r="AR1002">
        <v>210000</v>
      </c>
      <c r="AS1002">
        <v>0.3</v>
      </c>
      <c r="AT1002">
        <f t="shared" si="349"/>
        <v>716.47538007945479</v>
      </c>
      <c r="AU1002">
        <f t="shared" si="350"/>
        <v>716.47538007945445</v>
      </c>
      <c r="AV1002">
        <f t="shared" si="351"/>
        <v>752.02425845181369</v>
      </c>
      <c r="AW1002">
        <f t="shared" si="359"/>
        <v>752.02425845181392</v>
      </c>
      <c r="AX1002">
        <f t="shared" si="352"/>
        <v>752.02425845181347</v>
      </c>
      <c r="AY1002">
        <f t="shared" si="353"/>
        <v>752.02425845181347</v>
      </c>
      <c r="AZ1002">
        <f t="shared" si="354"/>
        <v>752.02425845181347</v>
      </c>
      <c r="BA1002">
        <f t="shared" si="355"/>
        <v>752.02425845181347</v>
      </c>
      <c r="BB1002">
        <f t="shared" si="356"/>
        <v>752.02425845181347</v>
      </c>
      <c r="BC1002">
        <f t="shared" si="341"/>
        <v>752.02425845181347</v>
      </c>
      <c r="BD1002">
        <v>2000000</v>
      </c>
      <c r="BE1002">
        <v>0.69240000000000002</v>
      </c>
      <c r="BF1002">
        <v>0.81482058771428501</v>
      </c>
      <c r="BG1002">
        <v>716.47538007945502</v>
      </c>
      <c r="BH1002">
        <v>0.88642180390206904</v>
      </c>
      <c r="BI1002">
        <v>752.02425845181301</v>
      </c>
      <c r="BJ1002">
        <v>716.47538007945502</v>
      </c>
      <c r="BK1002">
        <v>0</v>
      </c>
    </row>
    <row r="1003" spans="1:63" x14ac:dyDescent="0.25">
      <c r="A1003" t="s">
        <v>95</v>
      </c>
      <c r="B1003">
        <v>1001</v>
      </c>
      <c r="C1003" t="s">
        <v>110</v>
      </c>
      <c r="D1003">
        <v>0</v>
      </c>
      <c r="E1003">
        <v>629.80999999999995</v>
      </c>
      <c r="F1003">
        <v>0</v>
      </c>
      <c r="G1003">
        <v>0</v>
      </c>
      <c r="H1003">
        <v>0</v>
      </c>
      <c r="I1003">
        <v>0</v>
      </c>
      <c r="J1003">
        <v>-84.4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f t="shared" si="342"/>
        <v>1</v>
      </c>
      <c r="W1003" t="s">
        <v>22</v>
      </c>
      <c r="X1003" t="s">
        <v>54</v>
      </c>
      <c r="Y1003" t="s">
        <v>41</v>
      </c>
      <c r="Z1003">
        <v>945</v>
      </c>
      <c r="AA1003">
        <v>857</v>
      </c>
      <c r="AB1003" s="1">
        <f t="shared" si="358"/>
        <v>648.1409953874097</v>
      </c>
      <c r="AC1003" s="6">
        <f t="shared" si="357"/>
        <v>801.94744197846524</v>
      </c>
      <c r="AD1003">
        <v>635.29761402436202</v>
      </c>
      <c r="AE1003">
        <v>0</v>
      </c>
      <c r="AF1003">
        <v>0</v>
      </c>
      <c r="AG1003">
        <v>374.20437815975299</v>
      </c>
      <c r="AH1003" s="7">
        <f t="shared" si="361"/>
        <v>572.08661580650289</v>
      </c>
      <c r="AI1003">
        <v>2000000</v>
      </c>
      <c r="AJ1003">
        <f t="shared" si="343"/>
        <v>0.69280000000000008</v>
      </c>
      <c r="AK1003">
        <f t="shared" si="344"/>
        <v>0.69280000000000008</v>
      </c>
      <c r="AL1003">
        <v>0.75628554999999997</v>
      </c>
      <c r="AM1003">
        <v>0.66755129999999996</v>
      </c>
      <c r="AN1003">
        <f t="shared" si="345"/>
        <v>646.55294918513823</v>
      </c>
      <c r="AO1003">
        <f t="shared" si="346"/>
        <v>0</v>
      </c>
      <c r="AP1003">
        <f t="shared" si="347"/>
        <v>646.55294918513823</v>
      </c>
      <c r="AQ1003">
        <f t="shared" si="348"/>
        <v>644.34569300958299</v>
      </c>
      <c r="AR1003">
        <v>210000</v>
      </c>
      <c r="AS1003">
        <v>0.3</v>
      </c>
      <c r="AT1003">
        <f t="shared" si="349"/>
        <v>644.34569300958299</v>
      </c>
      <c r="AU1003">
        <f t="shared" si="350"/>
        <v>644.34569300958299</v>
      </c>
      <c r="AV1003">
        <f t="shared" si="351"/>
        <v>646.55294918513835</v>
      </c>
      <c r="AW1003">
        <f t="shared" si="359"/>
        <v>646.55294918513846</v>
      </c>
      <c r="AX1003">
        <f t="shared" si="352"/>
        <v>646.55294918513823</v>
      </c>
      <c r="AY1003">
        <f t="shared" si="353"/>
        <v>646.55294918513823</v>
      </c>
      <c r="AZ1003">
        <f t="shared" si="354"/>
        <v>646.55294918513823</v>
      </c>
      <c r="BA1003">
        <f t="shared" si="355"/>
        <v>646.55294918513823</v>
      </c>
      <c r="BB1003">
        <f t="shared" si="356"/>
        <v>646.55294918513823</v>
      </c>
      <c r="BC1003">
        <f t="shared" si="341"/>
        <v>646.55294918513823</v>
      </c>
      <c r="BD1003">
        <v>2000000</v>
      </c>
      <c r="BE1003">
        <v>0.69279999999999997</v>
      </c>
      <c r="BF1003">
        <v>0.65901805095237997</v>
      </c>
      <c r="BG1003">
        <v>644.34569300958299</v>
      </c>
      <c r="BH1003">
        <v>0.66680436492346296</v>
      </c>
      <c r="BI1003">
        <v>646.552949185138</v>
      </c>
      <c r="BJ1003">
        <v>644.34569300958299</v>
      </c>
      <c r="BK1003">
        <v>0</v>
      </c>
    </row>
    <row r="1004" spans="1:63" x14ac:dyDescent="0.25">
      <c r="A1004" t="s">
        <v>95</v>
      </c>
      <c r="B1004">
        <v>1002</v>
      </c>
      <c r="C1004" t="s">
        <v>110</v>
      </c>
      <c r="D1004">
        <v>0</v>
      </c>
      <c r="E1004">
        <v>620.28</v>
      </c>
      <c r="F1004">
        <v>0</v>
      </c>
      <c r="G1004">
        <v>0</v>
      </c>
      <c r="H1004">
        <v>0</v>
      </c>
      <c r="I1004">
        <v>0</v>
      </c>
      <c r="J1004">
        <v>-116.61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f t="shared" si="342"/>
        <v>1</v>
      </c>
      <c r="W1004" t="s">
        <v>22</v>
      </c>
      <c r="X1004" t="s">
        <v>54</v>
      </c>
      <c r="Y1004" t="s">
        <v>41</v>
      </c>
      <c r="Z1004">
        <v>945</v>
      </c>
      <c r="AA1004">
        <v>857</v>
      </c>
      <c r="AB1004" s="1">
        <f t="shared" si="358"/>
        <v>648.1409953874097</v>
      </c>
      <c r="AC1004" s="6">
        <f t="shared" si="357"/>
        <v>801.94744197846524</v>
      </c>
      <c r="AD1004">
        <v>635.29761402436202</v>
      </c>
      <c r="AE1004">
        <v>0</v>
      </c>
      <c r="AF1004">
        <v>0</v>
      </c>
      <c r="AG1004">
        <v>374.20437815975299</v>
      </c>
      <c r="AH1004" s="7">
        <f t="shared" si="361"/>
        <v>572.08661580650289</v>
      </c>
      <c r="AI1004">
        <v>2000000</v>
      </c>
      <c r="AJ1004">
        <f t="shared" si="343"/>
        <v>0.69280000000000008</v>
      </c>
      <c r="AK1004">
        <f t="shared" si="344"/>
        <v>0.69280000000000008</v>
      </c>
      <c r="AL1004">
        <v>0.71627759999999996</v>
      </c>
      <c r="AM1004">
        <v>0.60352499999999998</v>
      </c>
      <c r="AN1004">
        <f t="shared" si="345"/>
        <v>652.33500189703136</v>
      </c>
      <c r="AO1004">
        <f t="shared" si="346"/>
        <v>0</v>
      </c>
      <c r="AP1004">
        <f t="shared" si="347"/>
        <v>652.33500189703136</v>
      </c>
      <c r="AQ1004">
        <f t="shared" si="348"/>
        <v>648.15260383647296</v>
      </c>
      <c r="AR1004">
        <v>210000</v>
      </c>
      <c r="AS1004">
        <v>0.3</v>
      </c>
      <c r="AT1004">
        <f t="shared" si="349"/>
        <v>648.15260383647308</v>
      </c>
      <c r="AU1004">
        <f t="shared" si="350"/>
        <v>648.15260383647285</v>
      </c>
      <c r="AV1004">
        <f t="shared" si="351"/>
        <v>652.3350018970317</v>
      </c>
      <c r="AW1004">
        <f t="shared" si="359"/>
        <v>652.33500189703159</v>
      </c>
      <c r="AX1004">
        <f t="shared" si="352"/>
        <v>652.33500189703136</v>
      </c>
      <c r="AY1004">
        <f t="shared" si="353"/>
        <v>652.33500189703136</v>
      </c>
      <c r="AZ1004">
        <f t="shared" si="354"/>
        <v>652.33500189703136</v>
      </c>
      <c r="BA1004">
        <f t="shared" si="355"/>
        <v>652.33500189703136</v>
      </c>
      <c r="BB1004">
        <f t="shared" si="356"/>
        <v>652.33500189703136</v>
      </c>
      <c r="BC1004">
        <f t="shared" si="341"/>
        <v>652.33500189703136</v>
      </c>
      <c r="BD1004">
        <v>2000000</v>
      </c>
      <c r="BE1004">
        <v>0.69279999999999997</v>
      </c>
      <c r="BF1004">
        <v>0.66682825057142803</v>
      </c>
      <c r="BG1004">
        <v>648.15260383647296</v>
      </c>
      <c r="BH1004">
        <v>0.66680436492346296</v>
      </c>
      <c r="BI1004">
        <v>652.33500189703102</v>
      </c>
      <c r="BJ1004">
        <v>648.15260383647296</v>
      </c>
      <c r="BK1004">
        <v>0</v>
      </c>
    </row>
    <row r="1005" spans="1:63" x14ac:dyDescent="0.25">
      <c r="A1005" t="s">
        <v>95</v>
      </c>
      <c r="B1005">
        <v>1003</v>
      </c>
      <c r="C1005" t="s">
        <v>110</v>
      </c>
      <c r="D1005">
        <v>0</v>
      </c>
      <c r="E1005">
        <v>579.54999999999995</v>
      </c>
      <c r="F1005">
        <v>0</v>
      </c>
      <c r="G1005">
        <v>0</v>
      </c>
      <c r="H1005">
        <v>0</v>
      </c>
      <c r="I1005">
        <v>0</v>
      </c>
      <c r="J1005">
        <v>-167.49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f t="shared" si="342"/>
        <v>1</v>
      </c>
      <c r="W1005" t="s">
        <v>22</v>
      </c>
      <c r="X1005" t="s">
        <v>54</v>
      </c>
      <c r="Y1005" t="s">
        <v>41</v>
      </c>
      <c r="Z1005">
        <v>945</v>
      </c>
      <c r="AA1005">
        <v>857</v>
      </c>
      <c r="AB1005" s="1">
        <f t="shared" si="358"/>
        <v>648.1409953874097</v>
      </c>
      <c r="AC1005" s="6">
        <f t="shared" si="357"/>
        <v>801.94744197846524</v>
      </c>
      <c r="AD1005">
        <v>635.29761402436202</v>
      </c>
      <c r="AE1005">
        <v>0</v>
      </c>
      <c r="AF1005">
        <v>0</v>
      </c>
      <c r="AG1005">
        <v>374.20437815975299</v>
      </c>
      <c r="AH1005" s="7">
        <f t="shared" si="361"/>
        <v>572.08661580650289</v>
      </c>
      <c r="AI1005">
        <v>2000000</v>
      </c>
      <c r="AJ1005">
        <f t="shared" si="343"/>
        <v>0.69280000000000008</v>
      </c>
      <c r="AK1005">
        <f t="shared" si="344"/>
        <v>0.69280000000000008</v>
      </c>
      <c r="AL1005">
        <v>0.64191290000000001</v>
      </c>
      <c r="AM1005">
        <v>0.46355350000000001</v>
      </c>
      <c r="AN1005">
        <f t="shared" si="345"/>
        <v>648.10254034373293</v>
      </c>
      <c r="AO1005">
        <f t="shared" si="346"/>
        <v>0</v>
      </c>
      <c r="AP1005">
        <f t="shared" si="347"/>
        <v>648.10254034373293</v>
      </c>
      <c r="AQ1005">
        <f t="shared" si="348"/>
        <v>639.38700546695497</v>
      </c>
      <c r="AR1005">
        <v>210000</v>
      </c>
      <c r="AS1005">
        <v>0.3</v>
      </c>
      <c r="AT1005">
        <f t="shared" si="349"/>
        <v>639.38700546695497</v>
      </c>
      <c r="AU1005">
        <f t="shared" si="350"/>
        <v>639.38700546695497</v>
      </c>
      <c r="AV1005">
        <f t="shared" si="351"/>
        <v>648.10254034373315</v>
      </c>
      <c r="AW1005">
        <f t="shared" si="359"/>
        <v>648.10254034373293</v>
      </c>
      <c r="AX1005">
        <f t="shared" si="352"/>
        <v>648.10254034373293</v>
      </c>
      <c r="AY1005">
        <f t="shared" si="353"/>
        <v>648.10254034373293</v>
      </c>
      <c r="AZ1005">
        <f t="shared" si="354"/>
        <v>648.10254034373293</v>
      </c>
      <c r="BA1005">
        <f t="shared" si="355"/>
        <v>648.10254034373293</v>
      </c>
      <c r="BB1005">
        <f t="shared" si="356"/>
        <v>648.10254034373293</v>
      </c>
      <c r="BC1005">
        <f t="shared" si="341"/>
        <v>648.10254034373293</v>
      </c>
      <c r="BD1005">
        <v>2000000</v>
      </c>
      <c r="BE1005">
        <v>0.69279999999999997</v>
      </c>
      <c r="BF1005">
        <v>0.64891387739682505</v>
      </c>
      <c r="BG1005">
        <v>639.38700546695497</v>
      </c>
      <c r="BH1005">
        <v>0.66680436492346296</v>
      </c>
      <c r="BI1005">
        <v>648.10254034373202</v>
      </c>
      <c r="BJ1005">
        <v>639.38700546695497</v>
      </c>
      <c r="BK1005">
        <v>0</v>
      </c>
    </row>
    <row r="1006" spans="1:63" x14ac:dyDescent="0.25">
      <c r="A1006" t="s">
        <v>95</v>
      </c>
      <c r="B1006">
        <v>1004</v>
      </c>
      <c r="C1006" t="s">
        <v>110</v>
      </c>
      <c r="D1006">
        <v>0</v>
      </c>
      <c r="E1006">
        <v>489.08</v>
      </c>
      <c r="F1006">
        <v>0</v>
      </c>
      <c r="G1006">
        <v>0</v>
      </c>
      <c r="H1006">
        <v>0</v>
      </c>
      <c r="I1006">
        <v>0</v>
      </c>
      <c r="J1006">
        <v>-244.54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f t="shared" si="342"/>
        <v>1</v>
      </c>
      <c r="W1006" t="s">
        <v>22</v>
      </c>
      <c r="X1006" t="s">
        <v>54</v>
      </c>
      <c r="Y1006" t="s">
        <v>41</v>
      </c>
      <c r="Z1006">
        <v>945</v>
      </c>
      <c r="AA1006">
        <v>857</v>
      </c>
      <c r="AB1006" s="1">
        <f t="shared" si="358"/>
        <v>648.1409953874097</v>
      </c>
      <c r="AC1006" s="6">
        <f t="shared" si="357"/>
        <v>801.94744197846524</v>
      </c>
      <c r="AD1006">
        <v>635.29761402436202</v>
      </c>
      <c r="AE1006">
        <v>0</v>
      </c>
      <c r="AF1006">
        <v>0</v>
      </c>
      <c r="AG1006">
        <v>374.20437815975299</v>
      </c>
      <c r="AH1006" s="7">
        <f t="shared" si="361"/>
        <v>572.08661580650289</v>
      </c>
      <c r="AI1006">
        <v>2000000</v>
      </c>
      <c r="AJ1006">
        <f t="shared" si="343"/>
        <v>0.69280000000000008</v>
      </c>
      <c r="AK1006">
        <f t="shared" si="344"/>
        <v>0.69280000000000008</v>
      </c>
      <c r="AL1006">
        <v>0.54676380000000002</v>
      </c>
      <c r="AM1006">
        <v>0.23811764999999999</v>
      </c>
      <c r="AN1006">
        <f t="shared" si="345"/>
        <v>646.99202560773494</v>
      </c>
      <c r="AO1006">
        <f t="shared" si="346"/>
        <v>0</v>
      </c>
      <c r="AP1006">
        <f t="shared" si="347"/>
        <v>646.99202560773494</v>
      </c>
      <c r="AQ1006">
        <f t="shared" si="348"/>
        <v>628.23463495735405</v>
      </c>
      <c r="AR1006">
        <v>210000</v>
      </c>
      <c r="AS1006">
        <v>0.3</v>
      </c>
      <c r="AT1006">
        <f t="shared" si="349"/>
        <v>628.23463495735416</v>
      </c>
      <c r="AU1006">
        <f t="shared" si="350"/>
        <v>628.23463495735427</v>
      </c>
      <c r="AV1006">
        <f t="shared" si="351"/>
        <v>646.99202560773472</v>
      </c>
      <c r="AW1006">
        <f t="shared" si="359"/>
        <v>646.99202560773494</v>
      </c>
      <c r="AX1006">
        <f t="shared" si="352"/>
        <v>646.99202560773494</v>
      </c>
      <c r="AY1006">
        <f t="shared" si="353"/>
        <v>646.99202560773494</v>
      </c>
      <c r="AZ1006">
        <f t="shared" si="354"/>
        <v>646.99202560773494</v>
      </c>
      <c r="BA1006">
        <f t="shared" si="355"/>
        <v>646.99202560773494</v>
      </c>
      <c r="BB1006">
        <f t="shared" si="356"/>
        <v>646.99202560773494</v>
      </c>
      <c r="BC1006">
        <f t="shared" si="341"/>
        <v>646.99202560773494</v>
      </c>
      <c r="BD1006">
        <v>2000000</v>
      </c>
      <c r="BE1006">
        <v>0.69279999999999997</v>
      </c>
      <c r="BF1006">
        <v>0.62647421676190396</v>
      </c>
      <c r="BG1006">
        <v>628.23463495735405</v>
      </c>
      <c r="BH1006">
        <v>0.66680436492346296</v>
      </c>
      <c r="BI1006">
        <v>646.99202560773494</v>
      </c>
      <c r="BJ1006">
        <v>628.23463495735405</v>
      </c>
      <c r="BK1006">
        <v>0</v>
      </c>
    </row>
    <row r="1007" spans="1:63" x14ac:dyDescent="0.25">
      <c r="A1007" t="s">
        <v>95</v>
      </c>
      <c r="B1007">
        <v>1005</v>
      </c>
      <c r="C1007" t="s">
        <v>110</v>
      </c>
      <c r="D1007">
        <v>0</v>
      </c>
      <c r="E1007">
        <v>193.04</v>
      </c>
      <c r="F1007">
        <v>0</v>
      </c>
      <c r="G1007">
        <v>0</v>
      </c>
      <c r="H1007">
        <v>0</v>
      </c>
      <c r="I1007">
        <v>0</v>
      </c>
      <c r="J1007">
        <v>-360.21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f t="shared" si="342"/>
        <v>1</v>
      </c>
      <c r="W1007" t="s">
        <v>22</v>
      </c>
      <c r="X1007" t="s">
        <v>54</v>
      </c>
      <c r="Y1007" t="s">
        <v>41</v>
      </c>
      <c r="Z1007">
        <v>945</v>
      </c>
      <c r="AA1007">
        <v>857</v>
      </c>
      <c r="AB1007" s="1">
        <f t="shared" si="358"/>
        <v>648.1409953874097</v>
      </c>
      <c r="AC1007" s="6">
        <f t="shared" si="357"/>
        <v>801.94744197846524</v>
      </c>
      <c r="AD1007">
        <v>635.29761402436202</v>
      </c>
      <c r="AE1007">
        <v>0</v>
      </c>
      <c r="AF1007">
        <v>0</v>
      </c>
      <c r="AG1007">
        <v>374.20437815975299</v>
      </c>
      <c r="AH1007" s="7">
        <f t="shared" si="361"/>
        <v>572.08661580650289</v>
      </c>
      <c r="AI1007">
        <v>2000000</v>
      </c>
      <c r="AJ1007">
        <f t="shared" si="343"/>
        <v>0.69280000000000008</v>
      </c>
      <c r="AK1007">
        <f t="shared" si="344"/>
        <v>0.69280000000000008</v>
      </c>
      <c r="AL1007">
        <v>0.84227759999999996</v>
      </c>
      <c r="AM1007">
        <v>0.34729304999999999</v>
      </c>
      <c r="AN1007">
        <f t="shared" si="345"/>
        <v>653.08358875415013</v>
      </c>
      <c r="AO1007">
        <f t="shared" si="346"/>
        <v>0</v>
      </c>
      <c r="AP1007">
        <f t="shared" si="347"/>
        <v>653.08358875415013</v>
      </c>
      <c r="AQ1007">
        <f t="shared" si="348"/>
        <v>612.06019006303598</v>
      </c>
      <c r="AR1007">
        <v>210000</v>
      </c>
      <c r="AS1007">
        <v>0.3</v>
      </c>
      <c r="AT1007">
        <f t="shared" si="349"/>
        <v>612.0601900630362</v>
      </c>
      <c r="AU1007">
        <f t="shared" si="350"/>
        <v>612.06019006303654</v>
      </c>
      <c r="AV1007">
        <f t="shared" si="351"/>
        <v>653.08358875415001</v>
      </c>
      <c r="AW1007">
        <f t="shared" si="359"/>
        <v>653.08358875415024</v>
      </c>
      <c r="AX1007">
        <f t="shared" si="352"/>
        <v>653.08358875415013</v>
      </c>
      <c r="AY1007">
        <f t="shared" si="353"/>
        <v>653.08358875415013</v>
      </c>
      <c r="AZ1007">
        <f t="shared" si="354"/>
        <v>653.08358875415013</v>
      </c>
      <c r="BA1007">
        <f t="shared" si="355"/>
        <v>653.08358875415013</v>
      </c>
      <c r="BB1007">
        <f t="shared" si="356"/>
        <v>653.08358875415013</v>
      </c>
      <c r="BC1007">
        <f t="shared" si="341"/>
        <v>653.08358875415013</v>
      </c>
      <c r="BD1007">
        <v>2000000</v>
      </c>
      <c r="BE1007">
        <v>0.69279999999999997</v>
      </c>
      <c r="BF1007">
        <v>0.59463123215872904</v>
      </c>
      <c r="BG1007">
        <v>612.06019006303598</v>
      </c>
      <c r="BH1007">
        <v>0.66680436492346296</v>
      </c>
      <c r="BI1007">
        <v>653.08358875415001</v>
      </c>
      <c r="BJ1007">
        <v>612.06019006303598</v>
      </c>
      <c r="BK1007">
        <v>0</v>
      </c>
    </row>
    <row r="1008" spans="1:63" x14ac:dyDescent="0.25">
      <c r="A1008" t="s">
        <v>95</v>
      </c>
      <c r="B1008">
        <v>1006</v>
      </c>
      <c r="C1008" t="s">
        <v>110</v>
      </c>
      <c r="D1008">
        <v>0</v>
      </c>
      <c r="E1008">
        <v>256.89</v>
      </c>
      <c r="F1008">
        <v>0</v>
      </c>
      <c r="G1008">
        <v>0</v>
      </c>
      <c r="H1008">
        <v>0</v>
      </c>
      <c r="I1008">
        <v>0</v>
      </c>
      <c r="J1008">
        <v>-74.16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f t="shared" si="342"/>
        <v>1</v>
      </c>
      <c r="W1008" t="s">
        <v>22</v>
      </c>
      <c r="X1008" t="s">
        <v>55</v>
      </c>
      <c r="Y1008" t="s">
        <v>41</v>
      </c>
      <c r="Z1008">
        <v>432.4</v>
      </c>
      <c r="AA1008">
        <v>256.39999999999998</v>
      </c>
      <c r="AB1008" s="1">
        <f t="shared" si="358"/>
        <v>289.77210010627317</v>
      </c>
      <c r="AC1008" s="6">
        <f t="shared" si="357"/>
        <v>333.94226449590315</v>
      </c>
      <c r="AD1008">
        <v>293.10000000000002</v>
      </c>
      <c r="AE1008">
        <v>0</v>
      </c>
      <c r="AF1008">
        <v>0</v>
      </c>
      <c r="AG1008">
        <v>167.3</v>
      </c>
      <c r="AH1008" s="7">
        <f t="shared" si="361"/>
        <v>244.63872430992498</v>
      </c>
      <c r="AI1008">
        <v>1000000</v>
      </c>
      <c r="AJ1008">
        <f t="shared" si="343"/>
        <v>0.79532000000000003</v>
      </c>
      <c r="AK1008">
        <f t="shared" si="344"/>
        <v>0.79531999999999992</v>
      </c>
      <c r="AL1008">
        <v>0.62216914000000001</v>
      </c>
      <c r="AM1008">
        <v>0.79883389999999999</v>
      </c>
      <c r="AN1008">
        <f t="shared" si="345"/>
        <v>287.21349010796831</v>
      </c>
      <c r="AO1008">
        <f t="shared" si="346"/>
        <v>0</v>
      </c>
      <c r="AP1008">
        <f t="shared" si="347"/>
        <v>287.21349010796831</v>
      </c>
      <c r="AQ1008">
        <f t="shared" si="348"/>
        <v>283.35791264759098</v>
      </c>
      <c r="AR1008">
        <v>210000</v>
      </c>
      <c r="AS1008">
        <v>0.3</v>
      </c>
      <c r="AT1008">
        <f t="shared" si="349"/>
        <v>283.35791264759104</v>
      </c>
      <c r="AU1008">
        <f t="shared" si="350"/>
        <v>283.35791264759092</v>
      </c>
      <c r="AV1008">
        <f t="shared" si="351"/>
        <v>287.21349010796837</v>
      </c>
      <c r="AW1008">
        <f t="shared" si="359"/>
        <v>287.21349010796837</v>
      </c>
      <c r="AX1008">
        <f t="shared" si="352"/>
        <v>287.21349010796831</v>
      </c>
      <c r="AY1008">
        <f t="shared" si="353"/>
        <v>287.21349010796831</v>
      </c>
      <c r="AZ1008">
        <f t="shared" si="354"/>
        <v>287.21349010796831</v>
      </c>
      <c r="BA1008">
        <f t="shared" si="355"/>
        <v>287.21349010796831</v>
      </c>
      <c r="BB1008">
        <f t="shared" si="356"/>
        <v>287.21349010796831</v>
      </c>
      <c r="BC1008">
        <f t="shared" si="341"/>
        <v>287.21349010796831</v>
      </c>
      <c r="BD1008">
        <v>0</v>
      </c>
      <c r="BE1008">
        <v>3.2370742978394297E-17</v>
      </c>
      <c r="BF1008">
        <v>0.12744715342857099</v>
      </c>
      <c r="BG1008">
        <v>283.35791264759098</v>
      </c>
      <c r="BH1008">
        <v>0.133282333333333</v>
      </c>
      <c r="BI1008">
        <v>287.21349010796803</v>
      </c>
      <c r="BJ1008">
        <v>283.35791264759098</v>
      </c>
      <c r="BK1008">
        <v>0</v>
      </c>
    </row>
    <row r="1009" spans="1:63" x14ac:dyDescent="0.25">
      <c r="A1009" t="s">
        <v>95</v>
      </c>
      <c r="B1009">
        <v>1007</v>
      </c>
      <c r="C1009" t="s">
        <v>110</v>
      </c>
      <c r="D1009">
        <v>0</v>
      </c>
      <c r="E1009">
        <v>223.48</v>
      </c>
      <c r="F1009">
        <v>0</v>
      </c>
      <c r="G1009">
        <v>0</v>
      </c>
      <c r="H1009">
        <v>0</v>
      </c>
      <c r="I1009">
        <v>0</v>
      </c>
      <c r="J1009">
        <v>-111.74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f t="shared" si="342"/>
        <v>1</v>
      </c>
      <c r="W1009" t="s">
        <v>22</v>
      </c>
      <c r="X1009" t="s">
        <v>55</v>
      </c>
      <c r="Y1009" t="s">
        <v>41</v>
      </c>
      <c r="Z1009">
        <v>432.4</v>
      </c>
      <c r="AA1009">
        <v>256.39999999999998</v>
      </c>
      <c r="AB1009" s="1">
        <f t="shared" si="358"/>
        <v>289.77210010627317</v>
      </c>
      <c r="AC1009" s="6">
        <f t="shared" si="357"/>
        <v>333.94226449590315</v>
      </c>
      <c r="AD1009">
        <v>293.10000000000002</v>
      </c>
      <c r="AE1009">
        <v>0</v>
      </c>
      <c r="AF1009">
        <v>0</v>
      </c>
      <c r="AG1009">
        <v>167.3</v>
      </c>
      <c r="AH1009" s="7">
        <f t="shared" si="361"/>
        <v>244.63872430992498</v>
      </c>
      <c r="AI1009">
        <v>1000000</v>
      </c>
      <c r="AJ1009">
        <f t="shared" si="343"/>
        <v>0.79532000000000003</v>
      </c>
      <c r="AK1009">
        <f t="shared" si="344"/>
        <v>0.79531999999999992</v>
      </c>
      <c r="AL1009">
        <v>0.56778680000000004</v>
      </c>
      <c r="AM1009">
        <v>0.65817110000000001</v>
      </c>
      <c r="AN1009">
        <f t="shared" si="345"/>
        <v>295.63625149835735</v>
      </c>
      <c r="AO1009">
        <f t="shared" si="346"/>
        <v>0</v>
      </c>
      <c r="AP1009">
        <f t="shared" si="347"/>
        <v>295.63625149835735</v>
      </c>
      <c r="AQ1009">
        <f t="shared" si="348"/>
        <v>287.06525766800797</v>
      </c>
      <c r="AR1009">
        <v>210000</v>
      </c>
      <c r="AS1009">
        <v>0.3</v>
      </c>
      <c r="AT1009">
        <f t="shared" si="349"/>
        <v>287.06525766800814</v>
      </c>
      <c r="AU1009">
        <f t="shared" si="350"/>
        <v>287.06525766800803</v>
      </c>
      <c r="AV1009">
        <f t="shared" si="351"/>
        <v>295.63625149835735</v>
      </c>
      <c r="AW1009">
        <f t="shared" si="359"/>
        <v>295.6362514983573</v>
      </c>
      <c r="AX1009">
        <f t="shared" si="352"/>
        <v>295.63625149835735</v>
      </c>
      <c r="AY1009">
        <f t="shared" si="353"/>
        <v>295.63625149835735</v>
      </c>
      <c r="AZ1009">
        <f t="shared" si="354"/>
        <v>295.63625149835735</v>
      </c>
      <c r="BA1009">
        <f t="shared" si="355"/>
        <v>295.63625149835735</v>
      </c>
      <c r="BB1009">
        <f t="shared" si="356"/>
        <v>295.63625149835735</v>
      </c>
      <c r="BC1009">
        <f t="shared" si="341"/>
        <v>295.63625149835735</v>
      </c>
      <c r="BD1009">
        <v>1.1673047535391799E-8</v>
      </c>
      <c r="BE1009">
        <v>5.9946065760051605E-17</v>
      </c>
      <c r="BF1009">
        <v>0.13080390819047599</v>
      </c>
      <c r="BG1009">
        <v>287.06525766800797</v>
      </c>
      <c r="BH1009">
        <v>0.133282333333333</v>
      </c>
      <c r="BI1009">
        <v>295.63625149835701</v>
      </c>
      <c r="BJ1009">
        <v>287.06525766800797</v>
      </c>
      <c r="BK1009">
        <v>0</v>
      </c>
    </row>
    <row r="1010" spans="1:63" x14ac:dyDescent="0.25">
      <c r="A1010" t="s">
        <v>95</v>
      </c>
      <c r="B1010">
        <v>1008</v>
      </c>
      <c r="C1010" t="s">
        <v>110</v>
      </c>
      <c r="D1010">
        <v>0</v>
      </c>
      <c r="E1010">
        <v>253.5</v>
      </c>
      <c r="F1010">
        <v>0</v>
      </c>
      <c r="G1010">
        <v>0</v>
      </c>
      <c r="H1010">
        <v>0</v>
      </c>
      <c r="I1010">
        <v>0</v>
      </c>
      <c r="J1010">
        <v>-73.180000000000007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f t="shared" si="342"/>
        <v>1</v>
      </c>
      <c r="W1010" t="s">
        <v>22</v>
      </c>
      <c r="X1010" t="s">
        <v>55</v>
      </c>
      <c r="Y1010" t="s">
        <v>41</v>
      </c>
      <c r="Z1010">
        <v>432.4</v>
      </c>
      <c r="AA1010">
        <v>256.39999999999998</v>
      </c>
      <c r="AB1010" s="1">
        <f t="shared" si="358"/>
        <v>258.42198048927645</v>
      </c>
      <c r="AC1010" s="6">
        <f t="shared" si="357"/>
        <v>297.81342416490583</v>
      </c>
      <c r="AD1010">
        <v>286</v>
      </c>
      <c r="AE1010">
        <v>0</v>
      </c>
      <c r="AF1010">
        <v>0</v>
      </c>
      <c r="AG1010">
        <v>149.19999999999999</v>
      </c>
      <c r="AH1010" s="7">
        <f t="shared" si="361"/>
        <v>218.17153417238978</v>
      </c>
      <c r="AI1010">
        <v>1000000</v>
      </c>
      <c r="AJ1010">
        <f t="shared" si="343"/>
        <v>0.79532000000000003</v>
      </c>
      <c r="AK1010">
        <f t="shared" si="344"/>
        <v>0.79531999999999992</v>
      </c>
      <c r="AL1010">
        <v>0.75187079999999995</v>
      </c>
      <c r="AM1010">
        <v>0.90562003999999996</v>
      </c>
      <c r="AN1010">
        <f t="shared" si="345"/>
        <v>283.42227717665384</v>
      </c>
      <c r="AO1010">
        <f t="shared" si="346"/>
        <v>0</v>
      </c>
      <c r="AP1010">
        <f t="shared" si="347"/>
        <v>283.42227717665384</v>
      </c>
      <c r="AQ1010">
        <f t="shared" si="348"/>
        <v>279.61770730767302</v>
      </c>
      <c r="AR1010">
        <v>210000</v>
      </c>
      <c r="AS1010">
        <v>0.3</v>
      </c>
      <c r="AT1010">
        <f t="shared" si="349"/>
        <v>279.61770730767307</v>
      </c>
      <c r="AU1010">
        <f t="shared" si="350"/>
        <v>279.61770730767319</v>
      </c>
      <c r="AV1010">
        <f t="shared" si="351"/>
        <v>283.42227717665378</v>
      </c>
      <c r="AW1010">
        <f t="shared" si="359"/>
        <v>283.42227717665406</v>
      </c>
      <c r="AX1010">
        <f t="shared" si="352"/>
        <v>283.42227717665384</v>
      </c>
      <c r="AY1010">
        <f t="shared" si="353"/>
        <v>283.42227717665384</v>
      </c>
      <c r="AZ1010">
        <f t="shared" si="354"/>
        <v>283.42227717665384</v>
      </c>
      <c r="BA1010">
        <f t="shared" si="355"/>
        <v>283.42227717665384</v>
      </c>
      <c r="BB1010">
        <f t="shared" si="356"/>
        <v>283.42227717665384</v>
      </c>
      <c r="BC1010">
        <f t="shared" si="341"/>
        <v>283.42227717665384</v>
      </c>
      <c r="BD1010">
        <v>0</v>
      </c>
      <c r="BE1010">
        <v>5.5395005361815298E-17</v>
      </c>
      <c r="BF1010">
        <v>0.12410486069841201</v>
      </c>
      <c r="BG1010">
        <v>279.61770730767302</v>
      </c>
      <c r="BH1010">
        <v>0.106003047619047</v>
      </c>
      <c r="BI1010">
        <v>283.42227717665298</v>
      </c>
      <c r="BJ1010">
        <v>279.61770730767302</v>
      </c>
      <c r="BK1010">
        <v>0</v>
      </c>
    </row>
    <row r="1011" spans="1:63" x14ac:dyDescent="0.25">
      <c r="A1011" t="s">
        <v>95</v>
      </c>
      <c r="B1011">
        <v>1009</v>
      </c>
      <c r="C1011" t="s">
        <v>110</v>
      </c>
      <c r="D1011">
        <v>0</v>
      </c>
      <c r="E1011">
        <v>222.34</v>
      </c>
      <c r="F1011">
        <v>0</v>
      </c>
      <c r="G1011">
        <v>0</v>
      </c>
      <c r="H1011">
        <v>0</v>
      </c>
      <c r="I1011">
        <v>0</v>
      </c>
      <c r="J1011">
        <v>-111.17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f t="shared" si="342"/>
        <v>1</v>
      </c>
      <c r="W1011" t="s">
        <v>22</v>
      </c>
      <c r="X1011" t="s">
        <v>55</v>
      </c>
      <c r="Y1011" t="s">
        <v>41</v>
      </c>
      <c r="Z1011">
        <v>432.4</v>
      </c>
      <c r="AA1011">
        <v>256.39999999999998</v>
      </c>
      <c r="AB1011" s="1">
        <f t="shared" si="358"/>
        <v>258.42198048927645</v>
      </c>
      <c r="AC1011" s="6">
        <f t="shared" si="357"/>
        <v>297.81342416490583</v>
      </c>
      <c r="AD1011">
        <v>286</v>
      </c>
      <c r="AE1011">
        <v>0</v>
      </c>
      <c r="AF1011">
        <v>0</v>
      </c>
      <c r="AG1011">
        <v>149.19999999999999</v>
      </c>
      <c r="AH1011" s="7">
        <f t="shared" si="361"/>
        <v>218.17153417238978</v>
      </c>
      <c r="AI1011">
        <v>1000000</v>
      </c>
      <c r="AJ1011">
        <f t="shared" si="343"/>
        <v>0.79532000000000003</v>
      </c>
      <c r="AK1011">
        <f t="shared" si="344"/>
        <v>0.79531999999999992</v>
      </c>
      <c r="AL1011">
        <v>0.7081442</v>
      </c>
      <c r="AM1011">
        <v>0.78159504999999996</v>
      </c>
      <c r="AN1011">
        <f t="shared" si="345"/>
        <v>294.12817325105055</v>
      </c>
      <c r="AO1011">
        <f t="shared" si="346"/>
        <v>0</v>
      </c>
      <c r="AP1011">
        <f t="shared" si="347"/>
        <v>294.12817325105055</v>
      </c>
      <c r="AQ1011">
        <f t="shared" si="348"/>
        <v>285.60090115404</v>
      </c>
      <c r="AR1011">
        <v>210000</v>
      </c>
      <c r="AS1011">
        <v>0.3</v>
      </c>
      <c r="AT1011">
        <f t="shared" si="349"/>
        <v>285.60090115404</v>
      </c>
      <c r="AU1011">
        <f t="shared" si="350"/>
        <v>285.60090115404012</v>
      </c>
      <c r="AV1011">
        <f t="shared" si="351"/>
        <v>294.1281732510505</v>
      </c>
      <c r="AW1011">
        <f t="shared" si="359"/>
        <v>294.12817325105044</v>
      </c>
      <c r="AX1011">
        <f t="shared" si="352"/>
        <v>294.12817325105055</v>
      </c>
      <c r="AY1011">
        <f t="shared" si="353"/>
        <v>294.12817325105055</v>
      </c>
      <c r="AZ1011">
        <f t="shared" si="354"/>
        <v>294.12817325105055</v>
      </c>
      <c r="BA1011">
        <f t="shared" si="355"/>
        <v>294.12817325105055</v>
      </c>
      <c r="BB1011">
        <f t="shared" si="356"/>
        <v>294.12817325105055</v>
      </c>
      <c r="BC1011">
        <f t="shared" si="341"/>
        <v>294.12817325105055</v>
      </c>
      <c r="BD1011">
        <v>0</v>
      </c>
      <c r="BE1011">
        <v>5.2643448756076003E-17</v>
      </c>
      <c r="BF1011">
        <v>0.12947281704761901</v>
      </c>
      <c r="BG1011">
        <v>285.60090115404</v>
      </c>
      <c r="BH1011">
        <v>0.106003047619047</v>
      </c>
      <c r="BI1011">
        <v>294.12817325104999</v>
      </c>
      <c r="BJ1011">
        <v>285.60090115404</v>
      </c>
      <c r="BK1011">
        <v>0</v>
      </c>
    </row>
    <row r="1012" spans="1:63" x14ac:dyDescent="0.25">
      <c r="A1012" t="s">
        <v>95</v>
      </c>
      <c r="B1012">
        <v>1010</v>
      </c>
      <c r="C1012" t="s">
        <v>110</v>
      </c>
      <c r="D1012">
        <v>0</v>
      </c>
      <c r="E1012">
        <v>241.92</v>
      </c>
      <c r="F1012">
        <v>0</v>
      </c>
      <c r="G1012">
        <v>0</v>
      </c>
      <c r="H1012">
        <v>0</v>
      </c>
      <c r="I1012">
        <v>0</v>
      </c>
      <c r="J1012">
        <v>-140.31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f t="shared" si="342"/>
        <v>1</v>
      </c>
      <c r="W1012" t="s">
        <v>18</v>
      </c>
      <c r="X1012" t="s">
        <v>56</v>
      </c>
      <c r="Y1012" t="s">
        <v>45</v>
      </c>
      <c r="Z1012">
        <v>635</v>
      </c>
      <c r="AA1012">
        <v>425</v>
      </c>
      <c r="AB1012">
        <v>318</v>
      </c>
      <c r="AC1012">
        <v>400</v>
      </c>
      <c r="AD1012">
        <v>0</v>
      </c>
      <c r="AE1012">
        <v>0</v>
      </c>
      <c r="AF1012">
        <v>0</v>
      </c>
      <c r="AG1012">
        <v>225</v>
      </c>
      <c r="AH1012">
        <v>411</v>
      </c>
      <c r="AI1012">
        <v>200000</v>
      </c>
      <c r="AJ1012">
        <f t="shared" si="343"/>
        <v>0.42</v>
      </c>
      <c r="AK1012">
        <f t="shared" si="344"/>
        <v>0.66902676550963069</v>
      </c>
      <c r="AL1012">
        <v>1.1575222999999999</v>
      </c>
      <c r="AM1012">
        <v>0.85157059999999996</v>
      </c>
      <c r="AN1012">
        <f t="shared" si="345"/>
        <v>342.90811407722623</v>
      </c>
      <c r="AO1012">
        <f t="shared" si="346"/>
        <v>0</v>
      </c>
      <c r="AP1012">
        <f t="shared" si="347"/>
        <v>342.90811407722623</v>
      </c>
      <c r="AQ1012">
        <f t="shared" si="348"/>
        <v>330.631937867472</v>
      </c>
      <c r="AR1012">
        <v>180000</v>
      </c>
      <c r="AS1012">
        <v>0.28999999999999998</v>
      </c>
      <c r="AT1012">
        <f t="shared" si="349"/>
        <v>330.63193786747217</v>
      </c>
      <c r="AU1012">
        <f t="shared" si="350"/>
        <v>330.63193786747206</v>
      </c>
      <c r="AV1012">
        <f t="shared" si="351"/>
        <v>342.90811407722629</v>
      </c>
      <c r="AW1012">
        <f t="shared" si="359"/>
        <v>342.90811407722623</v>
      </c>
      <c r="AX1012">
        <f t="shared" si="352"/>
        <v>342.90811407722623</v>
      </c>
      <c r="AY1012">
        <f t="shared" si="353"/>
        <v>342.90811407722623</v>
      </c>
      <c r="AZ1012">
        <f t="shared" si="354"/>
        <v>342.90811407722623</v>
      </c>
      <c r="BA1012">
        <f t="shared" si="355"/>
        <v>342.90811407722623</v>
      </c>
      <c r="BB1012">
        <f t="shared" si="356"/>
        <v>342.90811407722623</v>
      </c>
      <c r="BC1012">
        <f t="shared" si="341"/>
        <v>342.90811407722623</v>
      </c>
      <c r="BD1012">
        <v>1.91010277177849E-8</v>
      </c>
      <c r="BE1012">
        <v>6.0551785188774197E-17</v>
      </c>
      <c r="BF1012">
        <v>0.20243977469999999</v>
      </c>
      <c r="BG1012">
        <v>330.631937867472</v>
      </c>
      <c r="BH1012">
        <v>0.187266666666666</v>
      </c>
      <c r="BI1012">
        <v>342.908114077226</v>
      </c>
      <c r="BJ1012">
        <v>330.631937867472</v>
      </c>
      <c r="BK1012">
        <v>0</v>
      </c>
    </row>
    <row r="1013" spans="1:63" x14ac:dyDescent="0.25">
      <c r="A1013" t="s">
        <v>95</v>
      </c>
      <c r="B1013">
        <v>1011</v>
      </c>
      <c r="C1013" t="s">
        <v>110</v>
      </c>
      <c r="D1013">
        <v>0</v>
      </c>
      <c r="E1013">
        <v>247.14</v>
      </c>
      <c r="F1013">
        <v>0</v>
      </c>
      <c r="G1013">
        <v>0</v>
      </c>
      <c r="H1013">
        <v>0</v>
      </c>
      <c r="I1013">
        <v>0</v>
      </c>
      <c r="J1013">
        <v>-143.34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90</v>
      </c>
      <c r="T1013">
        <v>0</v>
      </c>
      <c r="U1013">
        <v>0</v>
      </c>
      <c r="V1013">
        <f t="shared" si="342"/>
        <v>0</v>
      </c>
      <c r="W1013" t="s">
        <v>18</v>
      </c>
      <c r="X1013" t="s">
        <v>56</v>
      </c>
      <c r="Y1013" t="s">
        <v>45</v>
      </c>
      <c r="Z1013">
        <v>635</v>
      </c>
      <c r="AA1013">
        <v>425</v>
      </c>
      <c r="AB1013">
        <v>318</v>
      </c>
      <c r="AC1013">
        <v>400</v>
      </c>
      <c r="AD1013">
        <v>0</v>
      </c>
      <c r="AE1013">
        <v>0</v>
      </c>
      <c r="AF1013">
        <v>0</v>
      </c>
      <c r="AG1013">
        <v>225</v>
      </c>
      <c r="AH1013">
        <v>411</v>
      </c>
      <c r="AI1013">
        <v>200000</v>
      </c>
      <c r="AJ1013">
        <f t="shared" si="343"/>
        <v>0.42</v>
      </c>
      <c r="AK1013">
        <f t="shared" si="344"/>
        <v>0.66902676550963069</v>
      </c>
      <c r="AL1013">
        <v>1.2760525</v>
      </c>
      <c r="AM1013">
        <v>0.88098299999999996</v>
      </c>
      <c r="AN1013">
        <f t="shared" si="345"/>
        <v>350.31021452421282</v>
      </c>
      <c r="AO1013">
        <f t="shared" si="346"/>
        <v>0</v>
      </c>
      <c r="AP1013">
        <f t="shared" si="347"/>
        <v>350.31021452421282</v>
      </c>
      <c r="AQ1013">
        <f t="shared" si="348"/>
        <v>247.14</v>
      </c>
      <c r="AR1013">
        <v>180000</v>
      </c>
      <c r="AS1013">
        <v>0.28999999999999998</v>
      </c>
      <c r="AT1013">
        <f t="shared" si="349"/>
        <v>247.14000000000016</v>
      </c>
      <c r="AU1013">
        <f t="shared" si="350"/>
        <v>247.1400000000001</v>
      </c>
      <c r="AV1013">
        <f t="shared" si="351"/>
        <v>350.31021452421254</v>
      </c>
      <c r="AW1013">
        <f t="shared" si="359"/>
        <v>350.31021452421282</v>
      </c>
      <c r="AX1013">
        <f t="shared" si="352"/>
        <v>350.31021452421282</v>
      </c>
      <c r="AY1013">
        <f t="shared" si="353"/>
        <v>350.31021452421282</v>
      </c>
      <c r="AZ1013">
        <f t="shared" si="354"/>
        <v>350.31021452421282</v>
      </c>
      <c r="BA1013">
        <f t="shared" si="355"/>
        <v>350.31021452421282</v>
      </c>
      <c r="BB1013">
        <f t="shared" si="356"/>
        <v>350.31021452421282</v>
      </c>
      <c r="BC1013">
        <f t="shared" si="341"/>
        <v>350.31021452421282</v>
      </c>
      <c r="BD1013">
        <v>0.86163286857085397</v>
      </c>
      <c r="BE1013">
        <v>0.40171324685109799</v>
      </c>
      <c r="BF1013">
        <v>0.11310774</v>
      </c>
      <c r="BG1013">
        <v>247.14</v>
      </c>
      <c r="BH1013">
        <v>0.187266666666666</v>
      </c>
      <c r="BI1013">
        <v>248.272162756922</v>
      </c>
      <c r="BJ1013">
        <v>247.14</v>
      </c>
      <c r="BK1013">
        <v>0</v>
      </c>
    </row>
    <row r="1014" spans="1:63" x14ac:dyDescent="0.25">
      <c r="A1014" t="s">
        <v>95</v>
      </c>
      <c r="B1014">
        <v>1012</v>
      </c>
      <c r="C1014" t="s">
        <v>110</v>
      </c>
      <c r="D1014">
        <v>0</v>
      </c>
      <c r="E1014">
        <v>146.09</v>
      </c>
      <c r="F1014">
        <v>0</v>
      </c>
      <c r="G1014">
        <v>0</v>
      </c>
      <c r="H1014">
        <v>146.09</v>
      </c>
      <c r="I1014">
        <v>0</v>
      </c>
      <c r="J1014">
        <v>-84.73</v>
      </c>
      <c r="K1014">
        <v>0</v>
      </c>
      <c r="L1014">
        <v>0</v>
      </c>
      <c r="M1014">
        <v>-84.73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f t="shared" si="342"/>
        <v>1</v>
      </c>
      <c r="W1014" t="s">
        <v>18</v>
      </c>
      <c r="X1014" t="s">
        <v>56</v>
      </c>
      <c r="Y1014" t="s">
        <v>45</v>
      </c>
      <c r="Z1014">
        <v>635</v>
      </c>
      <c r="AA1014">
        <v>425</v>
      </c>
      <c r="AB1014">
        <v>318</v>
      </c>
      <c r="AC1014">
        <v>400</v>
      </c>
      <c r="AD1014">
        <v>0</v>
      </c>
      <c r="AE1014">
        <v>0</v>
      </c>
      <c r="AF1014">
        <v>0</v>
      </c>
      <c r="AG1014">
        <v>225</v>
      </c>
      <c r="AH1014">
        <v>411</v>
      </c>
      <c r="AI1014">
        <v>200000</v>
      </c>
      <c r="AJ1014">
        <f t="shared" si="343"/>
        <v>0.42</v>
      </c>
      <c r="AK1014">
        <f t="shared" si="344"/>
        <v>0.66902676550963069</v>
      </c>
      <c r="AL1014">
        <v>0.38732432999999999</v>
      </c>
      <c r="AM1014">
        <v>0.32420573000000003</v>
      </c>
      <c r="AN1014">
        <f t="shared" si="345"/>
        <v>207.07439919024276</v>
      </c>
      <c r="AO1014">
        <f t="shared" si="346"/>
        <v>207.07439919024276</v>
      </c>
      <c r="AP1014">
        <f t="shared" si="347"/>
        <v>414.14879838048552</v>
      </c>
      <c r="AQ1014">
        <f t="shared" si="348"/>
        <v>399.32219663825202</v>
      </c>
      <c r="AR1014">
        <v>180000</v>
      </c>
      <c r="AS1014">
        <v>0.28999999999999998</v>
      </c>
      <c r="AT1014">
        <f t="shared" si="349"/>
        <v>298.46324280397215</v>
      </c>
      <c r="AU1014">
        <f t="shared" si="350"/>
        <v>318.9538156349069</v>
      </c>
      <c r="AV1014">
        <f t="shared" si="351"/>
        <v>316.63590792075127</v>
      </c>
      <c r="AW1014">
        <f t="shared" si="359"/>
        <v>309.54501004106578</v>
      </c>
      <c r="AX1014">
        <f t="shared" si="352"/>
        <v>292.84742375510154</v>
      </c>
      <c r="AY1014">
        <f t="shared" si="353"/>
        <v>407.48216502084119</v>
      </c>
      <c r="AZ1014">
        <f t="shared" si="354"/>
        <v>403.83791224547497</v>
      </c>
      <c r="BA1014">
        <f t="shared" si="355"/>
        <v>237.12487434387984</v>
      </c>
      <c r="BB1014">
        <f t="shared" si="356"/>
        <v>219.44152359717211</v>
      </c>
      <c r="BC1014">
        <f t="shared" si="341"/>
        <v>231.71552219691338</v>
      </c>
      <c r="BD1014">
        <v>0</v>
      </c>
      <c r="BE1014">
        <v>7.2105782284161503E-17</v>
      </c>
      <c r="BF1014">
        <v>0.29529299394073999</v>
      </c>
      <c r="BG1014">
        <v>399.32219663825299</v>
      </c>
      <c r="BH1014">
        <v>0.187266666666666</v>
      </c>
      <c r="BI1014">
        <v>414.148798380485</v>
      </c>
      <c r="BJ1014">
        <v>199.66109831912601</v>
      </c>
      <c r="BK1014">
        <v>199.66109831912601</v>
      </c>
    </row>
    <row r="1015" spans="1:63" x14ac:dyDescent="0.25">
      <c r="A1015" t="s">
        <v>95</v>
      </c>
      <c r="B1015">
        <v>1013</v>
      </c>
      <c r="C1015" t="s">
        <v>110</v>
      </c>
      <c r="D1015">
        <v>0</v>
      </c>
      <c r="E1015">
        <v>185.92</v>
      </c>
      <c r="F1015">
        <v>0</v>
      </c>
      <c r="G1015">
        <v>0</v>
      </c>
      <c r="H1015">
        <v>185.92</v>
      </c>
      <c r="I1015">
        <v>0</v>
      </c>
      <c r="J1015">
        <v>-107.84</v>
      </c>
      <c r="K1015">
        <v>0</v>
      </c>
      <c r="L1015">
        <v>0</v>
      </c>
      <c r="M1015">
        <v>-107.84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90</v>
      </c>
      <c r="T1015">
        <v>0</v>
      </c>
      <c r="U1015">
        <v>0</v>
      </c>
      <c r="V1015">
        <f t="shared" si="342"/>
        <v>0</v>
      </c>
      <c r="W1015" t="s">
        <v>18</v>
      </c>
      <c r="X1015" t="s">
        <v>56</v>
      </c>
      <c r="Y1015" t="s">
        <v>45</v>
      </c>
      <c r="Z1015">
        <v>635</v>
      </c>
      <c r="AA1015">
        <v>425</v>
      </c>
      <c r="AB1015">
        <v>318</v>
      </c>
      <c r="AC1015">
        <v>400</v>
      </c>
      <c r="AD1015">
        <v>0</v>
      </c>
      <c r="AE1015">
        <v>0</v>
      </c>
      <c r="AF1015">
        <v>0</v>
      </c>
      <c r="AG1015">
        <v>225</v>
      </c>
      <c r="AH1015">
        <v>411</v>
      </c>
      <c r="AI1015">
        <v>200000</v>
      </c>
      <c r="AJ1015">
        <f t="shared" si="343"/>
        <v>0.42</v>
      </c>
      <c r="AK1015">
        <f t="shared" si="344"/>
        <v>0.66902676550963069</v>
      </c>
      <c r="AL1015">
        <v>0.72955435999999996</v>
      </c>
      <c r="AM1015">
        <v>0.37702286000000002</v>
      </c>
      <c r="AN1015">
        <f t="shared" si="345"/>
        <v>263.54248841505614</v>
      </c>
      <c r="AO1015">
        <f t="shared" si="346"/>
        <v>263.54248841505614</v>
      </c>
      <c r="AP1015">
        <f t="shared" si="347"/>
        <v>527.08497683011228</v>
      </c>
      <c r="AQ1015">
        <f t="shared" si="348"/>
        <v>440.02680362398797</v>
      </c>
      <c r="AR1015">
        <v>180000</v>
      </c>
      <c r="AS1015">
        <v>0.28999999999999998</v>
      </c>
      <c r="AT1015">
        <f t="shared" si="349"/>
        <v>306.43252720632381</v>
      </c>
      <c r="AU1015">
        <f t="shared" si="350"/>
        <v>317.99104482255711</v>
      </c>
      <c r="AV1015">
        <f t="shared" si="351"/>
        <v>317.87977148515284</v>
      </c>
      <c r="AW1015">
        <f t="shared" si="359"/>
        <v>393.95629079062871</v>
      </c>
      <c r="AX1015">
        <f t="shared" si="352"/>
        <v>372.70536137812667</v>
      </c>
      <c r="AY1015">
        <f t="shared" si="353"/>
        <v>637.49989153041793</v>
      </c>
      <c r="AZ1015">
        <f t="shared" si="354"/>
        <v>693.7153711642087</v>
      </c>
      <c r="BA1015">
        <f t="shared" si="355"/>
        <v>335.92712461200705</v>
      </c>
      <c r="BB1015">
        <f t="shared" si="356"/>
        <v>309.27087419263626</v>
      </c>
      <c r="BC1015">
        <f t="shared" si="341"/>
        <v>318.38333670487606</v>
      </c>
      <c r="BD1015">
        <v>0.86167689874350795</v>
      </c>
      <c r="BE1015">
        <v>0.38173980219002501</v>
      </c>
      <c r="BF1015">
        <v>0.34939883588873299</v>
      </c>
      <c r="BG1015">
        <v>434.36778354283501</v>
      </c>
      <c r="BH1015">
        <v>0.187266666666666</v>
      </c>
      <c r="BI1015">
        <v>449.72743037484901</v>
      </c>
      <c r="BJ1015">
        <v>185.92</v>
      </c>
      <c r="BK1015">
        <v>254.10680362398799</v>
      </c>
    </row>
    <row r="1016" spans="1:63" x14ac:dyDescent="0.25">
      <c r="A1016" t="s">
        <v>95</v>
      </c>
      <c r="B1016">
        <v>1014</v>
      </c>
      <c r="C1016" t="s">
        <v>109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-205.25</v>
      </c>
      <c r="K1016">
        <v>0</v>
      </c>
      <c r="L1016">
        <v>0</v>
      </c>
      <c r="M1016">
        <v>-205.25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f t="shared" si="342"/>
        <v>1</v>
      </c>
      <c r="W1016" t="s">
        <v>21</v>
      </c>
      <c r="X1016" t="s">
        <v>56</v>
      </c>
      <c r="Y1016" t="s">
        <v>45</v>
      </c>
      <c r="Z1016">
        <v>635</v>
      </c>
      <c r="AA1016">
        <v>425</v>
      </c>
      <c r="AB1016">
        <v>318</v>
      </c>
      <c r="AC1016">
        <v>400</v>
      </c>
      <c r="AD1016">
        <v>0</v>
      </c>
      <c r="AE1016">
        <v>0</v>
      </c>
      <c r="AF1016">
        <v>0</v>
      </c>
      <c r="AG1016">
        <v>225</v>
      </c>
      <c r="AH1016">
        <v>411</v>
      </c>
      <c r="AI1016">
        <v>200000</v>
      </c>
      <c r="AJ1016">
        <f t="shared" si="343"/>
        <v>0.42</v>
      </c>
      <c r="AK1016">
        <f t="shared" si="344"/>
        <v>0.66902676550963069</v>
      </c>
      <c r="AL1016">
        <v>1.1895456</v>
      </c>
      <c r="AM1016">
        <v>1.0665146999999999</v>
      </c>
      <c r="AN1016">
        <f t="shared" si="345"/>
        <v>355.50342825351208</v>
      </c>
      <c r="AO1016">
        <f t="shared" si="346"/>
        <v>355.50342825351208</v>
      </c>
      <c r="AP1016">
        <f t="shared" si="347"/>
        <v>711.00685650702417</v>
      </c>
      <c r="AQ1016">
        <f t="shared" si="348"/>
        <v>659.36063349277799</v>
      </c>
      <c r="AR1016">
        <v>180000</v>
      </c>
      <c r="AS1016">
        <v>0.28999999999999998</v>
      </c>
      <c r="AT1016">
        <f t="shared" si="349"/>
        <v>492.8223737780682</v>
      </c>
      <c r="AU1016">
        <f t="shared" si="350"/>
        <v>314.82564291631064</v>
      </c>
      <c r="AV1016">
        <f t="shared" si="351"/>
        <v>311.73450948961391</v>
      </c>
      <c r="AW1016">
        <f t="shared" si="359"/>
        <v>531.42403261190748</v>
      </c>
      <c r="AX1016">
        <f t="shared" si="352"/>
        <v>502.75776970624736</v>
      </c>
      <c r="AY1016">
        <f t="shared" si="353"/>
        <v>1259.8629108065434</v>
      </c>
      <c r="AZ1016">
        <f t="shared" si="354"/>
        <v>2174.0490676128647</v>
      </c>
      <c r="BA1016">
        <f t="shared" si="355"/>
        <v>648.72946671578518</v>
      </c>
      <c r="BB1016">
        <f t="shared" si="356"/>
        <v>696.48547943543326</v>
      </c>
      <c r="BC1016">
        <f t="shared" si="341"/>
        <v>517.79610046973005</v>
      </c>
      <c r="BD1016">
        <v>0</v>
      </c>
      <c r="BE1016">
        <v>1.9182898253287399E-16</v>
      </c>
      <c r="BF1016">
        <v>0.80510452777777697</v>
      </c>
      <c r="BG1016">
        <v>659.36063349277902</v>
      </c>
      <c r="BH1016">
        <v>0.187266666666666</v>
      </c>
      <c r="BI1016">
        <v>711.00685650702405</v>
      </c>
      <c r="BJ1016">
        <v>329.680316746389</v>
      </c>
      <c r="BK1016">
        <v>329.680316746389</v>
      </c>
    </row>
    <row r="1017" spans="1:63" x14ac:dyDescent="0.25">
      <c r="A1017" t="s">
        <v>95</v>
      </c>
      <c r="B1017">
        <v>1015</v>
      </c>
      <c r="C1017" t="s">
        <v>110</v>
      </c>
      <c r="D1017">
        <v>0</v>
      </c>
      <c r="E1017">
        <v>526.61</v>
      </c>
      <c r="F1017">
        <v>0</v>
      </c>
      <c r="G1017">
        <v>0</v>
      </c>
      <c r="H1017">
        <v>333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f t="shared" si="342"/>
        <v>1</v>
      </c>
      <c r="W1017" t="s">
        <v>29</v>
      </c>
      <c r="X1017" t="s">
        <v>57</v>
      </c>
      <c r="Y1017" t="s">
        <v>41</v>
      </c>
      <c r="Z1017">
        <v>843.9</v>
      </c>
      <c r="AA1017">
        <v>731.5</v>
      </c>
      <c r="AB1017" s="1">
        <f t="shared" ref="AB1017:AB1039" si="362">AG1017*SQRT(3)</f>
        <v>632.51043333174357</v>
      </c>
      <c r="AC1017" s="6">
        <f t="shared" ref="AC1017:AC1039" si="363">(2^(1-AJ1017))*AB1017</f>
        <v>771.71560413650639</v>
      </c>
      <c r="AD1017">
        <v>541.83238503921496</v>
      </c>
      <c r="AE1017">
        <v>1028.5</v>
      </c>
      <c r="AF1017">
        <v>0</v>
      </c>
      <c r="AG1017">
        <v>365.18006894932898</v>
      </c>
      <c r="AH1017" s="7">
        <f t="shared" ref="AH1017:AH1043" si="364">(2*AG1017)/((AB1017/AC1017)+0.5)</f>
        <v>553.46415516809691</v>
      </c>
      <c r="AI1017">
        <v>200000</v>
      </c>
      <c r="AJ1017">
        <f t="shared" si="343"/>
        <v>0.71301999999999999</v>
      </c>
      <c r="AK1017">
        <f t="shared" si="344"/>
        <v>0.71301999999999999</v>
      </c>
      <c r="AL1017">
        <v>0.62494916</v>
      </c>
      <c r="AM1017">
        <v>0.62705330000000004</v>
      </c>
      <c r="AN1017">
        <f t="shared" si="345"/>
        <v>526.61</v>
      </c>
      <c r="AO1017">
        <f t="shared" si="346"/>
        <v>333</v>
      </c>
      <c r="AP1017">
        <f t="shared" si="347"/>
        <v>859.61</v>
      </c>
      <c r="AQ1017">
        <f t="shared" si="348"/>
        <v>859.60999999999899</v>
      </c>
      <c r="AR1017">
        <v>210000</v>
      </c>
      <c r="AS1017">
        <v>0.28999999999999998</v>
      </c>
      <c r="AT1017">
        <f t="shared" si="349"/>
        <v>606.12471387872154</v>
      </c>
      <c r="AU1017">
        <f t="shared" si="350"/>
        <v>632.20331416259546</v>
      </c>
      <c r="AV1017">
        <f t="shared" si="351"/>
        <v>632.85549471505612</v>
      </c>
      <c r="AW1017">
        <f t="shared" si="359"/>
        <v>606.12471387872222</v>
      </c>
      <c r="AX1017">
        <f t="shared" si="352"/>
        <v>672.81440390348359</v>
      </c>
      <c r="AY1017">
        <f t="shared" si="353"/>
        <v>1213.0892718731652</v>
      </c>
      <c r="AZ1017">
        <f t="shared" si="354"/>
        <v>966.66302383939774</v>
      </c>
      <c r="BA1017">
        <f t="shared" si="355"/>
        <v>591.44782158363705</v>
      </c>
      <c r="BB1017">
        <f t="shared" si="356"/>
        <v>550.24045760436411</v>
      </c>
      <c r="BC1017">
        <f t="shared" si="341"/>
        <v>623.72853068814857</v>
      </c>
      <c r="BD1017">
        <v>0</v>
      </c>
      <c r="BE1017">
        <v>0</v>
      </c>
      <c r="BF1017">
        <v>1.17290373349206</v>
      </c>
      <c r="BG1017">
        <v>859.61</v>
      </c>
      <c r="BH1017">
        <v>0.63503087027541205</v>
      </c>
      <c r="BI1017">
        <v>859.61</v>
      </c>
      <c r="BJ1017">
        <v>526.60999999999899</v>
      </c>
      <c r="BK1017">
        <v>333</v>
      </c>
    </row>
    <row r="1018" spans="1:63" x14ac:dyDescent="0.25">
      <c r="A1018" t="s">
        <v>95</v>
      </c>
      <c r="B1018">
        <v>1016</v>
      </c>
      <c r="C1018" t="s">
        <v>110</v>
      </c>
      <c r="D1018">
        <v>0</v>
      </c>
      <c r="E1018">
        <v>510.64</v>
      </c>
      <c r="F1018">
        <v>0</v>
      </c>
      <c r="G1018">
        <v>0</v>
      </c>
      <c r="H1018">
        <v>523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f t="shared" si="342"/>
        <v>1</v>
      </c>
      <c r="W1018" t="s">
        <v>29</v>
      </c>
      <c r="X1018" t="s">
        <v>57</v>
      </c>
      <c r="Y1018" t="s">
        <v>41</v>
      </c>
      <c r="Z1018">
        <v>843.9</v>
      </c>
      <c r="AA1018">
        <v>731.5</v>
      </c>
      <c r="AB1018" s="1">
        <f t="shared" si="362"/>
        <v>632.51043333174357</v>
      </c>
      <c r="AC1018" s="6">
        <f t="shared" si="363"/>
        <v>771.71560413650639</v>
      </c>
      <c r="AD1018">
        <v>541.83238503921496</v>
      </c>
      <c r="AE1018">
        <v>1028.5</v>
      </c>
      <c r="AF1018">
        <v>0</v>
      </c>
      <c r="AG1018">
        <v>365.18006894932898</v>
      </c>
      <c r="AH1018" s="7">
        <f t="shared" si="364"/>
        <v>553.46415516809691</v>
      </c>
      <c r="AI1018">
        <v>200000</v>
      </c>
      <c r="AJ1018">
        <f t="shared" si="343"/>
        <v>0.71301999999999999</v>
      </c>
      <c r="AK1018">
        <f t="shared" si="344"/>
        <v>0.71301999999999999</v>
      </c>
      <c r="AL1018">
        <v>0.69830126000000003</v>
      </c>
      <c r="AM1018">
        <v>0.69661987000000003</v>
      </c>
      <c r="AN1018">
        <f t="shared" si="345"/>
        <v>510.64</v>
      </c>
      <c r="AO1018">
        <f t="shared" si="346"/>
        <v>523</v>
      </c>
      <c r="AP1018">
        <f t="shared" si="347"/>
        <v>1033.6399999999999</v>
      </c>
      <c r="AQ1018">
        <f t="shared" si="348"/>
        <v>1033.639999999999</v>
      </c>
      <c r="AR1018">
        <v>210000</v>
      </c>
      <c r="AS1018">
        <v>0.28999999999999998</v>
      </c>
      <c r="AT1018">
        <f t="shared" si="349"/>
        <v>625.17807792390988</v>
      </c>
      <c r="AU1018">
        <f t="shared" si="350"/>
        <v>632.45022898713353</v>
      </c>
      <c r="AV1018">
        <f t="shared" si="351"/>
        <v>631.7007913383585</v>
      </c>
      <c r="AW1018">
        <f t="shared" si="359"/>
        <v>625.17807792391056</v>
      </c>
      <c r="AX1018">
        <f t="shared" si="352"/>
        <v>726.51079111049683</v>
      </c>
      <c r="AY1018">
        <f t="shared" si="353"/>
        <v>2175.1131692115928</v>
      </c>
      <c r="AZ1018">
        <f t="shared" si="354"/>
        <v>1791.5259472422065</v>
      </c>
      <c r="BA1018">
        <f t="shared" si="355"/>
        <v>730.36642326455808</v>
      </c>
      <c r="BB1018">
        <f t="shared" si="356"/>
        <v>691.27408845894217</v>
      </c>
      <c r="BC1018">
        <f t="shared" si="341"/>
        <v>829.06836619272178</v>
      </c>
      <c r="BD1018">
        <v>0</v>
      </c>
      <c r="BE1018">
        <v>0</v>
      </c>
      <c r="BF1018">
        <v>1.6958915073015799</v>
      </c>
      <c r="BG1018">
        <v>1033.6399999999901</v>
      </c>
      <c r="BH1018">
        <v>0.63503087027541205</v>
      </c>
      <c r="BI1018">
        <v>1033.6399999999901</v>
      </c>
      <c r="BJ1018">
        <v>510.63999999999902</v>
      </c>
      <c r="BK1018">
        <v>523</v>
      </c>
    </row>
    <row r="1019" spans="1:63" x14ac:dyDescent="0.25">
      <c r="A1019" t="s">
        <v>95</v>
      </c>
      <c r="B1019">
        <v>1017</v>
      </c>
      <c r="C1019" t="s">
        <v>110</v>
      </c>
      <c r="D1019">
        <v>0</v>
      </c>
      <c r="E1019">
        <v>504.1</v>
      </c>
      <c r="F1019">
        <v>0</v>
      </c>
      <c r="G1019">
        <v>0</v>
      </c>
      <c r="H1019">
        <v>713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f t="shared" si="342"/>
        <v>1</v>
      </c>
      <c r="W1019" t="s">
        <v>29</v>
      </c>
      <c r="X1019" t="s">
        <v>57</v>
      </c>
      <c r="Y1019" t="s">
        <v>41</v>
      </c>
      <c r="Z1019">
        <v>843.9</v>
      </c>
      <c r="AA1019">
        <v>731.5</v>
      </c>
      <c r="AB1019" s="1">
        <f t="shared" si="362"/>
        <v>632.51043333174357</v>
      </c>
      <c r="AC1019" s="6">
        <f t="shared" si="363"/>
        <v>771.71560413650639</v>
      </c>
      <c r="AD1019">
        <v>541.83238503921496</v>
      </c>
      <c r="AE1019">
        <v>1028.5</v>
      </c>
      <c r="AF1019">
        <v>0</v>
      </c>
      <c r="AG1019">
        <v>365.18006894932898</v>
      </c>
      <c r="AH1019" s="7">
        <f t="shared" si="364"/>
        <v>553.46415516809691</v>
      </c>
      <c r="AI1019">
        <v>200000</v>
      </c>
      <c r="AJ1019">
        <f t="shared" si="343"/>
        <v>0.71301999999999999</v>
      </c>
      <c r="AK1019">
        <f t="shared" si="344"/>
        <v>0.71301999999999999</v>
      </c>
      <c r="AL1019">
        <v>0.74321610000000005</v>
      </c>
      <c r="AM1019">
        <v>0.74233322999999996</v>
      </c>
      <c r="AN1019">
        <f t="shared" si="345"/>
        <v>504.1</v>
      </c>
      <c r="AO1019">
        <f t="shared" si="346"/>
        <v>713</v>
      </c>
      <c r="AP1019">
        <f t="shared" si="347"/>
        <v>1217.0999999999999</v>
      </c>
      <c r="AQ1019">
        <f t="shared" si="348"/>
        <v>1217.099999999999</v>
      </c>
      <c r="AR1019">
        <v>210000</v>
      </c>
      <c r="AS1019">
        <v>0.28999999999999998</v>
      </c>
      <c r="AT1019">
        <f t="shared" si="349"/>
        <v>649.19532901142645</v>
      </c>
      <c r="AU1019">
        <f t="shared" si="350"/>
        <v>632.63614547585644</v>
      </c>
      <c r="AV1019">
        <f t="shared" si="351"/>
        <v>632.14401500465897</v>
      </c>
      <c r="AW1019">
        <f t="shared" si="359"/>
        <v>649.19532901142725</v>
      </c>
      <c r="AX1019">
        <f t="shared" si="352"/>
        <v>783.28801216410807</v>
      </c>
      <c r="AY1019">
        <f t="shared" si="353"/>
        <v>5995.6706646294888</v>
      </c>
      <c r="AZ1019">
        <f t="shared" si="354"/>
        <v>19932.38648648651</v>
      </c>
      <c r="BA1019">
        <f t="shared" si="355"/>
        <v>2255.7262350745473</v>
      </c>
      <c r="BB1019">
        <f t="shared" si="356"/>
        <v>5176.1686605916002</v>
      </c>
      <c r="BC1019">
        <f t="shared" si="341"/>
        <v>1761.5635120691197</v>
      </c>
      <c r="BD1019">
        <v>0</v>
      </c>
      <c r="BE1019">
        <v>0</v>
      </c>
      <c r="BF1019">
        <v>2.3513212857142798</v>
      </c>
      <c r="BG1019">
        <v>1217.0999999999999</v>
      </c>
      <c r="BH1019">
        <v>0.63503087027541205</v>
      </c>
      <c r="BI1019">
        <v>1217.0999999999999</v>
      </c>
      <c r="BJ1019">
        <v>504.099999999999</v>
      </c>
      <c r="BK1019">
        <v>713</v>
      </c>
    </row>
    <row r="1020" spans="1:63" x14ac:dyDescent="0.25">
      <c r="A1020" t="s">
        <v>95</v>
      </c>
      <c r="B1020">
        <v>1018</v>
      </c>
      <c r="C1020" t="s">
        <v>110</v>
      </c>
      <c r="D1020">
        <v>0</v>
      </c>
      <c r="E1020">
        <v>492.21</v>
      </c>
      <c r="F1020">
        <v>0</v>
      </c>
      <c r="G1020">
        <v>0</v>
      </c>
      <c r="H1020">
        <v>862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f t="shared" si="342"/>
        <v>1</v>
      </c>
      <c r="W1020" t="s">
        <v>29</v>
      </c>
      <c r="X1020" t="s">
        <v>57</v>
      </c>
      <c r="Y1020" t="s">
        <v>41</v>
      </c>
      <c r="Z1020">
        <v>843.9</v>
      </c>
      <c r="AA1020">
        <v>731.5</v>
      </c>
      <c r="AB1020" s="1">
        <f t="shared" si="362"/>
        <v>632.51043333174357</v>
      </c>
      <c r="AC1020" s="6">
        <f t="shared" si="363"/>
        <v>771.71560413650639</v>
      </c>
      <c r="AD1020">
        <v>541.83238503921496</v>
      </c>
      <c r="AE1020">
        <v>1028.5</v>
      </c>
      <c r="AF1020">
        <v>0</v>
      </c>
      <c r="AG1020">
        <v>365.18006894932898</v>
      </c>
      <c r="AH1020" s="7">
        <f t="shared" si="364"/>
        <v>553.46415516809691</v>
      </c>
      <c r="AI1020">
        <v>200000</v>
      </c>
      <c r="AJ1020">
        <f t="shared" si="343"/>
        <v>0.71301999999999999</v>
      </c>
      <c r="AK1020">
        <f t="shared" si="344"/>
        <v>0.71301999999999999</v>
      </c>
      <c r="AL1020">
        <v>0.75246429999999997</v>
      </c>
      <c r="AM1020">
        <v>0.75324610000000003</v>
      </c>
      <c r="AN1020">
        <f t="shared" si="345"/>
        <v>492.21</v>
      </c>
      <c r="AO1020">
        <f t="shared" si="346"/>
        <v>862</v>
      </c>
      <c r="AP1020">
        <f t="shared" si="347"/>
        <v>1354.21</v>
      </c>
      <c r="AQ1020">
        <f t="shared" si="348"/>
        <v>1354.21</v>
      </c>
      <c r="AR1020">
        <v>210000</v>
      </c>
      <c r="AS1020">
        <v>0.28999999999999998</v>
      </c>
      <c r="AT1020">
        <f t="shared" si="349"/>
        <v>658.09464152426926</v>
      </c>
      <c r="AU1020">
        <f t="shared" si="350"/>
        <v>631.84063414265017</v>
      </c>
      <c r="AV1020">
        <f t="shared" si="351"/>
        <v>632.34076629245851</v>
      </c>
      <c r="AW1020">
        <f t="shared" si="359"/>
        <v>658.09464152426926</v>
      </c>
      <c r="AX1020">
        <f t="shared" si="352"/>
        <v>816.42862768278769</v>
      </c>
      <c r="AY1020">
        <f t="shared" si="353"/>
        <v>-46390.112651933843</v>
      </c>
      <c r="AZ1020">
        <f t="shared" si="354"/>
        <v>-2759.0162068965515</v>
      </c>
      <c r="BA1020" t="e">
        <f t="shared" si="355"/>
        <v>#NUM!</v>
      </c>
      <c r="BB1020">
        <f t="shared" si="356"/>
        <v>-530.23454998094326</v>
      </c>
      <c r="BC1020">
        <f t="shared" si="341"/>
        <v>-11352.728778934006</v>
      </c>
      <c r="BD1020">
        <v>0</v>
      </c>
      <c r="BE1020">
        <v>0</v>
      </c>
      <c r="BF1020">
        <v>2.9109281334920598</v>
      </c>
      <c r="BG1020">
        <v>1354.21</v>
      </c>
      <c r="BH1020">
        <v>0.63503087027541205</v>
      </c>
      <c r="BI1020">
        <v>1354.21</v>
      </c>
      <c r="BJ1020">
        <v>492.21</v>
      </c>
      <c r="BK1020">
        <v>862</v>
      </c>
    </row>
    <row r="1021" spans="1:63" x14ac:dyDescent="0.25">
      <c r="A1021" t="s">
        <v>95</v>
      </c>
      <c r="B1021">
        <v>1019</v>
      </c>
      <c r="C1021" t="s">
        <v>109</v>
      </c>
      <c r="D1021">
        <v>0</v>
      </c>
      <c r="E1021">
        <v>419.04</v>
      </c>
      <c r="F1021">
        <v>0</v>
      </c>
      <c r="G1021">
        <v>0</v>
      </c>
      <c r="H1021">
        <v>0</v>
      </c>
      <c r="I1021">
        <v>0</v>
      </c>
      <c r="J1021">
        <v>-207.84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f t="shared" si="342"/>
        <v>1</v>
      </c>
      <c r="W1021" t="s">
        <v>22</v>
      </c>
      <c r="X1021" t="s">
        <v>57</v>
      </c>
      <c r="Y1021" t="s">
        <v>41</v>
      </c>
      <c r="Z1021">
        <v>843.9</v>
      </c>
      <c r="AA1021">
        <v>731.5</v>
      </c>
      <c r="AB1021" s="1">
        <f t="shared" si="362"/>
        <v>632.51043333174357</v>
      </c>
      <c r="AC1021" s="6">
        <f t="shared" si="363"/>
        <v>771.71560413650639</v>
      </c>
      <c r="AD1021">
        <v>541.83238503921496</v>
      </c>
      <c r="AE1021">
        <v>1028.5</v>
      </c>
      <c r="AF1021">
        <v>0</v>
      </c>
      <c r="AG1021">
        <v>365.18006894932898</v>
      </c>
      <c r="AH1021" s="7">
        <f t="shared" si="364"/>
        <v>553.46415516809691</v>
      </c>
      <c r="AI1021">
        <v>200000</v>
      </c>
      <c r="AJ1021">
        <f t="shared" si="343"/>
        <v>0.71301999999999999</v>
      </c>
      <c r="AK1021">
        <f t="shared" si="344"/>
        <v>0.71301999999999999</v>
      </c>
      <c r="AL1021">
        <v>0.377276</v>
      </c>
      <c r="AM1021">
        <v>0.15862635</v>
      </c>
      <c r="AN1021">
        <f t="shared" si="345"/>
        <v>552.43725290751354</v>
      </c>
      <c r="AO1021">
        <f t="shared" si="346"/>
        <v>0</v>
      </c>
      <c r="AP1021">
        <f t="shared" si="347"/>
        <v>552.43725290751354</v>
      </c>
      <c r="AQ1021">
        <f t="shared" si="348"/>
        <v>535.76485779490895</v>
      </c>
      <c r="AR1021">
        <v>210000</v>
      </c>
      <c r="AS1021">
        <v>0.28999999999999998</v>
      </c>
      <c r="AT1021">
        <f t="shared" si="349"/>
        <v>535.76485779490895</v>
      </c>
      <c r="AU1021">
        <f t="shared" si="350"/>
        <v>535.76485779490872</v>
      </c>
      <c r="AV1021">
        <f t="shared" si="351"/>
        <v>552.43725290751388</v>
      </c>
      <c r="AW1021">
        <f t="shared" si="359"/>
        <v>552.43725290751343</v>
      </c>
      <c r="AX1021">
        <f t="shared" si="352"/>
        <v>552.43725290751354</v>
      </c>
      <c r="AY1021">
        <f t="shared" si="353"/>
        <v>552.43725290751354</v>
      </c>
      <c r="AZ1021">
        <f t="shared" si="354"/>
        <v>552.43725290751354</v>
      </c>
      <c r="BA1021">
        <f t="shared" si="355"/>
        <v>552.43725290751354</v>
      </c>
      <c r="BB1021">
        <f t="shared" si="356"/>
        <v>552.43725290751354</v>
      </c>
      <c r="BC1021">
        <f t="shared" si="341"/>
        <v>552.43725290751354</v>
      </c>
      <c r="BD1021">
        <v>0</v>
      </c>
      <c r="BE1021">
        <v>8.2183090425534298E-17</v>
      </c>
      <c r="BF1021">
        <v>0.4556253696</v>
      </c>
      <c r="BG1021">
        <v>535.76485779490895</v>
      </c>
      <c r="BH1021">
        <v>0.63503087027541205</v>
      </c>
      <c r="BI1021">
        <v>552.43725290751297</v>
      </c>
      <c r="BJ1021">
        <v>535.76485779490895</v>
      </c>
      <c r="BK1021">
        <v>0</v>
      </c>
    </row>
    <row r="1022" spans="1:63" x14ac:dyDescent="0.25">
      <c r="A1022" t="s">
        <v>95</v>
      </c>
      <c r="B1022">
        <v>1020</v>
      </c>
      <c r="C1022" t="s">
        <v>109</v>
      </c>
      <c r="D1022">
        <v>0</v>
      </c>
      <c r="E1022">
        <v>413.02</v>
      </c>
      <c r="F1022">
        <v>0</v>
      </c>
      <c r="G1022">
        <v>0</v>
      </c>
      <c r="H1022">
        <v>110.3</v>
      </c>
      <c r="I1022">
        <v>0</v>
      </c>
      <c r="J1022">
        <v>-204.86</v>
      </c>
      <c r="K1022">
        <v>0</v>
      </c>
      <c r="L1022">
        <v>0</v>
      </c>
      <c r="M1022">
        <v>-54.71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f t="shared" si="342"/>
        <v>1</v>
      </c>
      <c r="W1022" t="s">
        <v>22</v>
      </c>
      <c r="X1022" t="s">
        <v>57</v>
      </c>
      <c r="Y1022" t="s">
        <v>41</v>
      </c>
      <c r="Z1022">
        <v>843.9</v>
      </c>
      <c r="AA1022">
        <v>731.5</v>
      </c>
      <c r="AB1022" s="1">
        <f t="shared" si="362"/>
        <v>632.51043333174357</v>
      </c>
      <c r="AC1022" s="6">
        <f t="shared" si="363"/>
        <v>771.71560413650639</v>
      </c>
      <c r="AD1022">
        <v>541.83238503921496</v>
      </c>
      <c r="AE1022">
        <v>1028.5</v>
      </c>
      <c r="AF1022">
        <v>0</v>
      </c>
      <c r="AG1022">
        <v>365.18006894932898</v>
      </c>
      <c r="AH1022" s="7">
        <f t="shared" si="364"/>
        <v>553.46415516809691</v>
      </c>
      <c r="AI1022">
        <v>200000</v>
      </c>
      <c r="AJ1022">
        <f t="shared" si="343"/>
        <v>0.71301999999999999</v>
      </c>
      <c r="AK1022">
        <f t="shared" si="344"/>
        <v>0.71301999999999999</v>
      </c>
      <c r="AL1022">
        <v>0.37243098000000002</v>
      </c>
      <c r="AM1022">
        <v>0.24590723</v>
      </c>
      <c r="AN1022">
        <f t="shared" si="345"/>
        <v>544.50746477895041</v>
      </c>
      <c r="AO1022">
        <f t="shared" si="346"/>
        <v>145.41541286947543</v>
      </c>
      <c r="AP1022">
        <f t="shared" si="347"/>
        <v>689.92287764842581</v>
      </c>
      <c r="AQ1022">
        <f t="shared" si="348"/>
        <v>669.10044944272295</v>
      </c>
      <c r="AR1022">
        <v>210000</v>
      </c>
      <c r="AS1022">
        <v>0.28999999999999998</v>
      </c>
      <c r="AT1022">
        <f t="shared" si="349"/>
        <v>565.19100392037478</v>
      </c>
      <c r="AU1022">
        <f t="shared" si="350"/>
        <v>631.26669567737872</v>
      </c>
      <c r="AV1022">
        <f t="shared" si="351"/>
        <v>631.70725903143853</v>
      </c>
      <c r="AW1022">
        <f t="shared" si="359"/>
        <v>582.7797292077787</v>
      </c>
      <c r="AX1022">
        <f t="shared" si="352"/>
        <v>612.91774081139329</v>
      </c>
      <c r="AY1022">
        <f t="shared" si="353"/>
        <v>771.22621923744009</v>
      </c>
      <c r="AZ1022">
        <f t="shared" si="354"/>
        <v>679.60703835587606</v>
      </c>
      <c r="BA1022">
        <f t="shared" si="355"/>
        <v>555.59607180671458</v>
      </c>
      <c r="BB1022">
        <f t="shared" si="356"/>
        <v>545.35912630071982</v>
      </c>
      <c r="BC1022">
        <f t="shared" si="341"/>
        <v>561.16969446625046</v>
      </c>
      <c r="BD1022">
        <v>0</v>
      </c>
      <c r="BE1022">
        <v>1.48030912963104E-6</v>
      </c>
      <c r="BF1022">
        <v>0.71062763720952304</v>
      </c>
      <c r="BG1022">
        <v>669.10044944088895</v>
      </c>
      <c r="BH1022">
        <v>0.63503087027541205</v>
      </c>
      <c r="BI1022">
        <v>689.92287764647995</v>
      </c>
      <c r="BJ1022">
        <v>528.07383855669195</v>
      </c>
      <c r="BK1022">
        <v>141.02661088603099</v>
      </c>
    </row>
    <row r="1023" spans="1:63" x14ac:dyDescent="0.25">
      <c r="A1023" t="s">
        <v>95</v>
      </c>
      <c r="B1023">
        <v>1021</v>
      </c>
      <c r="C1023" t="s">
        <v>110</v>
      </c>
      <c r="D1023">
        <v>0</v>
      </c>
      <c r="E1023">
        <v>403.86</v>
      </c>
      <c r="F1023">
        <v>0</v>
      </c>
      <c r="G1023">
        <v>0</v>
      </c>
      <c r="H1023">
        <v>220.6</v>
      </c>
      <c r="I1023">
        <v>0</v>
      </c>
      <c r="J1023">
        <v>-200.31</v>
      </c>
      <c r="K1023">
        <v>0</v>
      </c>
      <c r="L1023">
        <v>0</v>
      </c>
      <c r="M1023">
        <v>-109.42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f t="shared" si="342"/>
        <v>1</v>
      </c>
      <c r="W1023" t="s">
        <v>22</v>
      </c>
      <c r="X1023" t="s">
        <v>57</v>
      </c>
      <c r="Y1023" t="s">
        <v>41</v>
      </c>
      <c r="Z1023">
        <v>843.9</v>
      </c>
      <c r="AA1023">
        <v>731.5</v>
      </c>
      <c r="AB1023" s="1">
        <f t="shared" si="362"/>
        <v>632.51043333174357</v>
      </c>
      <c r="AC1023" s="6">
        <f t="shared" si="363"/>
        <v>771.71560413650639</v>
      </c>
      <c r="AD1023">
        <v>541.83238503921496</v>
      </c>
      <c r="AE1023">
        <v>1028.5</v>
      </c>
      <c r="AF1023">
        <v>0</v>
      </c>
      <c r="AG1023">
        <v>365.18006894932898</v>
      </c>
      <c r="AH1023" s="7">
        <f t="shared" si="364"/>
        <v>553.46415516809691</v>
      </c>
      <c r="AI1023">
        <v>200000</v>
      </c>
      <c r="AJ1023">
        <f t="shared" si="343"/>
        <v>0.71301999999999999</v>
      </c>
      <c r="AK1023">
        <f t="shared" si="344"/>
        <v>0.71301999999999999</v>
      </c>
      <c r="AL1023">
        <v>0.60229874000000005</v>
      </c>
      <c r="AM1023">
        <v>0.532115</v>
      </c>
      <c r="AN1023">
        <f t="shared" si="345"/>
        <v>532.42387991148553</v>
      </c>
      <c r="AO1023">
        <f t="shared" si="346"/>
        <v>290.83082573895086</v>
      </c>
      <c r="AP1023">
        <f t="shared" si="347"/>
        <v>823.25470565043634</v>
      </c>
      <c r="AQ1023">
        <f t="shared" si="348"/>
        <v>798.40878486594397</v>
      </c>
      <c r="AR1023">
        <v>210000</v>
      </c>
      <c r="AS1023">
        <v>0.28999999999999998</v>
      </c>
      <c r="AT1023">
        <f t="shared" si="349"/>
        <v>585.15027702768316</v>
      </c>
      <c r="AU1023">
        <f t="shared" si="350"/>
        <v>633.15271066447906</v>
      </c>
      <c r="AV1023">
        <f t="shared" si="351"/>
        <v>633.18862796070437</v>
      </c>
      <c r="AW1023">
        <f t="shared" si="359"/>
        <v>603.35949573746188</v>
      </c>
      <c r="AX1023">
        <f t="shared" si="352"/>
        <v>662.05775015310655</v>
      </c>
      <c r="AY1023">
        <f t="shared" si="353"/>
        <v>1092.3729200823857</v>
      </c>
      <c r="AZ1023">
        <f t="shared" si="354"/>
        <v>883.81055654356635</v>
      </c>
      <c r="BA1023">
        <f t="shared" si="355"/>
        <v>580.25620391654229</v>
      </c>
      <c r="BB1023">
        <f t="shared" si="356"/>
        <v>546.06818101449869</v>
      </c>
      <c r="BC1023">
        <f t="shared" si="341"/>
        <v>604.18118042307844</v>
      </c>
      <c r="BD1023">
        <v>0</v>
      </c>
      <c r="BE1023">
        <v>7.7247585965982097E-6</v>
      </c>
      <c r="BF1023">
        <v>1.0118358534634899</v>
      </c>
      <c r="BG1023">
        <v>798.40878482266203</v>
      </c>
      <c r="BH1023">
        <v>0.63503087027541205</v>
      </c>
      <c r="BI1023">
        <v>823.25470560452902</v>
      </c>
      <c r="BJ1023">
        <v>516.35556309388198</v>
      </c>
      <c r="BK1023">
        <v>282.05322177206199</v>
      </c>
    </row>
    <row r="1024" spans="1:63" x14ac:dyDescent="0.25">
      <c r="A1024" t="s">
        <v>95</v>
      </c>
      <c r="B1024">
        <v>1022</v>
      </c>
      <c r="C1024" t="s">
        <v>110</v>
      </c>
      <c r="D1024">
        <v>0</v>
      </c>
      <c r="E1024">
        <v>394.27</v>
      </c>
      <c r="F1024">
        <v>0</v>
      </c>
      <c r="G1024">
        <v>0</v>
      </c>
      <c r="H1024">
        <v>330.9</v>
      </c>
      <c r="I1024">
        <v>0</v>
      </c>
      <c r="J1024">
        <v>-195.56</v>
      </c>
      <c r="K1024">
        <v>0</v>
      </c>
      <c r="L1024">
        <v>0</v>
      </c>
      <c r="M1024">
        <v>-164.13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f t="shared" si="342"/>
        <v>1</v>
      </c>
      <c r="W1024" t="s">
        <v>22</v>
      </c>
      <c r="X1024" t="s">
        <v>57</v>
      </c>
      <c r="Y1024" t="s">
        <v>41</v>
      </c>
      <c r="Z1024">
        <v>843.9</v>
      </c>
      <c r="AA1024">
        <v>731.5</v>
      </c>
      <c r="AB1024" s="1">
        <f t="shared" si="362"/>
        <v>632.51043333174357</v>
      </c>
      <c r="AC1024" s="6">
        <f t="shared" si="363"/>
        <v>771.71560413650639</v>
      </c>
      <c r="AD1024">
        <v>541.83238503921496</v>
      </c>
      <c r="AE1024">
        <v>1028.5</v>
      </c>
      <c r="AF1024">
        <v>0</v>
      </c>
      <c r="AG1024">
        <v>365.18006894932898</v>
      </c>
      <c r="AH1024" s="7">
        <f t="shared" si="364"/>
        <v>553.46415516809691</v>
      </c>
      <c r="AI1024">
        <v>200000</v>
      </c>
      <c r="AJ1024">
        <f t="shared" si="343"/>
        <v>0.71301999999999999</v>
      </c>
      <c r="AK1024">
        <f t="shared" si="344"/>
        <v>0.71301999999999999</v>
      </c>
      <c r="AL1024">
        <v>0.67930109999999999</v>
      </c>
      <c r="AM1024">
        <v>0.62754089999999996</v>
      </c>
      <c r="AN1024">
        <f t="shared" si="345"/>
        <v>519.78839319476924</v>
      </c>
      <c r="AO1024">
        <f t="shared" si="346"/>
        <v>436.24623860842627</v>
      </c>
      <c r="AP1024">
        <f t="shared" si="347"/>
        <v>956.03463180319545</v>
      </c>
      <c r="AQ1024">
        <f t="shared" si="348"/>
        <v>927.18063010638093</v>
      </c>
      <c r="AR1024">
        <v>210000</v>
      </c>
      <c r="AS1024">
        <v>0.28999999999999998</v>
      </c>
      <c r="AT1024">
        <f t="shared" si="349"/>
        <v>600.43468321079501</v>
      </c>
      <c r="AU1024">
        <f t="shared" si="350"/>
        <v>632.53936041247925</v>
      </c>
      <c r="AV1024">
        <f t="shared" si="351"/>
        <v>631.97310224090029</v>
      </c>
      <c r="AW1024">
        <f t="shared" si="359"/>
        <v>619.12021876702772</v>
      </c>
      <c r="AX1024">
        <f t="shared" si="352"/>
        <v>704.93666744150551</v>
      </c>
      <c r="AY1024">
        <f t="shared" si="353"/>
        <v>1632.2801834310651</v>
      </c>
      <c r="AZ1024">
        <f t="shared" si="354"/>
        <v>1287.7912471967072</v>
      </c>
      <c r="BA1024">
        <f t="shared" si="355"/>
        <v>647.54350243959686</v>
      </c>
      <c r="BB1024">
        <f t="shared" si="356"/>
        <v>595.05980770199108</v>
      </c>
      <c r="BC1024">
        <f t="shared" si="341"/>
        <v>709.34500178227813</v>
      </c>
      <c r="BD1024">
        <v>2.23665604338586E-8</v>
      </c>
      <c r="BE1024">
        <v>2.1209919110132299E-6</v>
      </c>
      <c r="BF1024">
        <v>1.3645459060920599</v>
      </c>
      <c r="BG1024">
        <v>927.18063010289404</v>
      </c>
      <c r="BH1024">
        <v>0.63503087027541205</v>
      </c>
      <c r="BI1024">
        <v>956.03463179949699</v>
      </c>
      <c r="BJ1024">
        <v>504.10079744828801</v>
      </c>
      <c r="BK1024">
        <v>423.07983265809298</v>
      </c>
    </row>
    <row r="1025" spans="1:63" x14ac:dyDescent="0.25">
      <c r="A1025" t="s">
        <v>95</v>
      </c>
      <c r="B1025">
        <v>1023</v>
      </c>
      <c r="C1025" t="s">
        <v>110</v>
      </c>
      <c r="D1025">
        <v>0</v>
      </c>
      <c r="E1025">
        <v>397.43</v>
      </c>
      <c r="F1025">
        <v>0</v>
      </c>
      <c r="G1025">
        <v>0</v>
      </c>
      <c r="H1025">
        <v>441.3</v>
      </c>
      <c r="I1025">
        <v>0</v>
      </c>
      <c r="J1025">
        <v>-197.12</v>
      </c>
      <c r="K1025">
        <v>0</v>
      </c>
      <c r="L1025">
        <v>0</v>
      </c>
      <c r="M1025">
        <v>-218.88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f t="shared" si="342"/>
        <v>1</v>
      </c>
      <c r="W1025" t="s">
        <v>22</v>
      </c>
      <c r="X1025" t="s">
        <v>57</v>
      </c>
      <c r="Y1025" t="s">
        <v>41</v>
      </c>
      <c r="Z1025">
        <v>843.9</v>
      </c>
      <c r="AA1025">
        <v>731.5</v>
      </c>
      <c r="AB1025" s="1">
        <f t="shared" si="362"/>
        <v>632.51043333174357</v>
      </c>
      <c r="AC1025" s="6">
        <f t="shared" si="363"/>
        <v>771.71560413650639</v>
      </c>
      <c r="AD1025">
        <v>541.83238503921496</v>
      </c>
      <c r="AE1025">
        <v>1028.5</v>
      </c>
      <c r="AF1025">
        <v>0</v>
      </c>
      <c r="AG1025">
        <v>365.18006894932898</v>
      </c>
      <c r="AH1025" s="7">
        <f t="shared" si="364"/>
        <v>553.46415516809691</v>
      </c>
      <c r="AI1025">
        <v>200000</v>
      </c>
      <c r="AJ1025">
        <f t="shared" si="343"/>
        <v>0.71301999999999999</v>
      </c>
      <c r="AK1025">
        <f t="shared" si="344"/>
        <v>0.71301999999999999</v>
      </c>
      <c r="AL1025">
        <v>0.74865029999999999</v>
      </c>
      <c r="AM1025">
        <v>0.70715899999999998</v>
      </c>
      <c r="AN1025">
        <f t="shared" si="345"/>
        <v>523.94607365644038</v>
      </c>
      <c r="AO1025">
        <f t="shared" si="346"/>
        <v>581.78265116794262</v>
      </c>
      <c r="AP1025">
        <f t="shared" si="347"/>
        <v>1105.7287248243829</v>
      </c>
      <c r="AQ1025">
        <f t="shared" si="348"/>
        <v>1072.3583789487561</v>
      </c>
      <c r="AR1025">
        <v>210000</v>
      </c>
      <c r="AS1025">
        <v>0.28999999999999998</v>
      </c>
      <c r="AT1025">
        <f t="shared" si="349"/>
        <v>629.59806388041966</v>
      </c>
      <c r="AU1025">
        <f t="shared" si="350"/>
        <v>632.36011429462849</v>
      </c>
      <c r="AV1025">
        <f t="shared" si="351"/>
        <v>632.14234332763579</v>
      </c>
      <c r="AW1025">
        <f t="shared" si="359"/>
        <v>649.19026313672271</v>
      </c>
      <c r="AX1025">
        <f t="shared" si="352"/>
        <v>761.14533691068357</v>
      </c>
      <c r="AY1025">
        <f t="shared" si="353"/>
        <v>2849.7954472984934</v>
      </c>
      <c r="AZ1025">
        <f t="shared" si="354"/>
        <v>2559.9341416979546</v>
      </c>
      <c r="BA1025">
        <f t="shared" si="355"/>
        <v>864.34227132967374</v>
      </c>
      <c r="BB1025">
        <f t="shared" si="356"/>
        <v>873.412081384104</v>
      </c>
      <c r="BC1025">
        <f t="shared" si="341"/>
        <v>998.50428396581708</v>
      </c>
      <c r="BD1025">
        <v>9.8837526640965001E-9</v>
      </c>
      <c r="BE1025">
        <v>9.1654478160714205E-7</v>
      </c>
      <c r="BF1025">
        <v>1.8253214173015799</v>
      </c>
      <c r="BG1025">
        <v>1072.3583789480001</v>
      </c>
      <c r="BH1025">
        <v>0.63503087027541205</v>
      </c>
      <c r="BI1025">
        <v>1105.72872482358</v>
      </c>
      <c r="BJ1025">
        <v>508.13368757837702</v>
      </c>
      <c r="BK1025">
        <v>564.22469137037899</v>
      </c>
    </row>
    <row r="1026" spans="1:63" x14ac:dyDescent="0.25">
      <c r="A1026" t="s">
        <v>95</v>
      </c>
      <c r="B1026">
        <v>1024</v>
      </c>
      <c r="C1026" t="s">
        <v>110</v>
      </c>
      <c r="D1026">
        <v>0</v>
      </c>
      <c r="E1026">
        <v>313.88</v>
      </c>
      <c r="F1026">
        <v>0</v>
      </c>
      <c r="G1026">
        <v>0</v>
      </c>
      <c r="H1026">
        <v>0</v>
      </c>
      <c r="I1026">
        <v>0</v>
      </c>
      <c r="J1026">
        <v>-272.45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f t="shared" si="342"/>
        <v>1</v>
      </c>
      <c r="W1026" t="s">
        <v>22</v>
      </c>
      <c r="X1026" t="s">
        <v>57</v>
      </c>
      <c r="Y1026" t="s">
        <v>41</v>
      </c>
      <c r="Z1026">
        <v>843.9</v>
      </c>
      <c r="AA1026">
        <v>731.5</v>
      </c>
      <c r="AB1026" s="1">
        <f t="shared" si="362"/>
        <v>632.51043333174357</v>
      </c>
      <c r="AC1026" s="6">
        <f t="shared" si="363"/>
        <v>771.71560413650639</v>
      </c>
      <c r="AD1026">
        <v>541.83238503921496</v>
      </c>
      <c r="AE1026">
        <v>1028.5</v>
      </c>
      <c r="AF1026">
        <v>0</v>
      </c>
      <c r="AG1026">
        <v>365.18006894932898</v>
      </c>
      <c r="AH1026" s="7">
        <f t="shared" si="364"/>
        <v>553.46415516809691</v>
      </c>
      <c r="AI1026">
        <v>200000</v>
      </c>
      <c r="AJ1026">
        <f t="shared" si="343"/>
        <v>0.71301999999999999</v>
      </c>
      <c r="AK1026">
        <f t="shared" si="344"/>
        <v>0.71301999999999999</v>
      </c>
      <c r="AL1026">
        <v>0.46356144999999999</v>
      </c>
      <c r="AM1026">
        <v>0.14350226999999999</v>
      </c>
      <c r="AN1026">
        <f t="shared" si="345"/>
        <v>566.75185213636485</v>
      </c>
      <c r="AO1026">
        <f t="shared" si="346"/>
        <v>0</v>
      </c>
      <c r="AP1026">
        <f t="shared" si="347"/>
        <v>566.75185213636485</v>
      </c>
      <c r="AQ1026">
        <f t="shared" si="348"/>
        <v>538.54570915568502</v>
      </c>
      <c r="AR1026">
        <v>210000</v>
      </c>
      <c r="AS1026">
        <v>0.28999999999999998</v>
      </c>
      <c r="AT1026">
        <f t="shared" si="349"/>
        <v>538.54570915568536</v>
      </c>
      <c r="AU1026">
        <f t="shared" si="350"/>
        <v>538.54570915568547</v>
      </c>
      <c r="AV1026">
        <f t="shared" si="351"/>
        <v>566.75185213636485</v>
      </c>
      <c r="AW1026">
        <f t="shared" si="359"/>
        <v>566.7518521363653</v>
      </c>
      <c r="AX1026">
        <f t="shared" si="352"/>
        <v>566.75185213636485</v>
      </c>
      <c r="AY1026">
        <f t="shared" si="353"/>
        <v>566.75185213636485</v>
      </c>
      <c r="AZ1026">
        <f t="shared" si="354"/>
        <v>566.75185213636485</v>
      </c>
      <c r="BA1026">
        <f t="shared" si="355"/>
        <v>566.75185213636485</v>
      </c>
      <c r="BB1026">
        <f t="shared" si="356"/>
        <v>566.75185213636485</v>
      </c>
      <c r="BC1026">
        <f t="shared" ref="BC1026:BC1089" si="365">AN1026/(1-((AO1026/Z1026)^2))</f>
        <v>566.75185213636485</v>
      </c>
      <c r="BD1026">
        <v>1.9084294598774001E-8</v>
      </c>
      <c r="BE1026">
        <v>5.4501952884221E-17</v>
      </c>
      <c r="BF1026">
        <v>0.46036742992063401</v>
      </c>
      <c r="BG1026">
        <v>538.54570915568502</v>
      </c>
      <c r="BH1026">
        <v>0.63503087027541205</v>
      </c>
      <c r="BI1026">
        <v>566.75185213636405</v>
      </c>
      <c r="BJ1026">
        <v>538.54570915568502</v>
      </c>
      <c r="BK1026">
        <v>0</v>
      </c>
    </row>
    <row r="1027" spans="1:63" x14ac:dyDescent="0.25">
      <c r="A1027" t="s">
        <v>95</v>
      </c>
      <c r="B1027">
        <v>1025</v>
      </c>
      <c r="C1027" t="s">
        <v>110</v>
      </c>
      <c r="D1027">
        <v>0</v>
      </c>
      <c r="E1027">
        <v>315.32</v>
      </c>
      <c r="F1027">
        <v>0</v>
      </c>
      <c r="G1027">
        <v>0</v>
      </c>
      <c r="H1027">
        <v>68.900000000000006</v>
      </c>
      <c r="I1027">
        <v>0</v>
      </c>
      <c r="J1027">
        <v>-273.7</v>
      </c>
      <c r="K1027">
        <v>0</v>
      </c>
      <c r="L1027">
        <v>0</v>
      </c>
      <c r="M1027">
        <v>-59.81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f t="shared" ref="V1027:V1090" si="366">IF(SUM(P1027:U1027)&gt;0,0,1)</f>
        <v>1</v>
      </c>
      <c r="W1027" t="s">
        <v>22</v>
      </c>
      <c r="X1027" t="s">
        <v>57</v>
      </c>
      <c r="Y1027" t="s">
        <v>41</v>
      </c>
      <c r="Z1027">
        <v>843.9</v>
      </c>
      <c r="AA1027">
        <v>731.5</v>
      </c>
      <c r="AB1027" s="1">
        <f t="shared" si="362"/>
        <v>632.51043333174357</v>
      </c>
      <c r="AC1027" s="6">
        <f t="shared" si="363"/>
        <v>771.71560413650639</v>
      </c>
      <c r="AD1027">
        <v>541.83238503921496</v>
      </c>
      <c r="AE1027">
        <v>1028.5</v>
      </c>
      <c r="AF1027">
        <v>0</v>
      </c>
      <c r="AG1027">
        <v>365.18006894932898</v>
      </c>
      <c r="AH1027" s="7">
        <f t="shared" si="364"/>
        <v>553.46415516809691</v>
      </c>
      <c r="AI1027">
        <v>200000</v>
      </c>
      <c r="AJ1027">
        <f t="shared" ref="AJ1027:AJ1090" si="367">IF(Y1027="S",((-0.0002*Z1027)+0.8818),IF(Y1027="CI",0.42,IF(Y1027="A",0.473,0.45)))</f>
        <v>0.71301999999999999</v>
      </c>
      <c r="AK1027">
        <f t="shared" ref="AK1027:AK1090" si="368">1-LOG((AC1027/AB1027),2)</f>
        <v>0.71301999999999999</v>
      </c>
      <c r="AL1027">
        <v>0.47701144000000001</v>
      </c>
      <c r="AM1027">
        <v>0.22465624000000001</v>
      </c>
      <c r="AN1027">
        <f t="shared" ref="AN1027:AN1090" si="369">SQRT( 0.5* ((D1027-E1027)^2+(E1027-F1027)^2+(F1027-D1027)^2+(6*(J1027^2+K1027^2+L1027^2))) )</f>
        <v>569.35206366535635</v>
      </c>
      <c r="AO1027">
        <f t="shared" ref="AO1027:AO1090" si="370">SQRT( 0.5* ((G1027-H1027)^2+(H1027-I1027)^2+(I1027-G1027)^2+(6*(M1027^2+N1027^2+O1027^2))) )</f>
        <v>124.41430102685142</v>
      </c>
      <c r="AP1027">
        <f t="shared" ref="AP1027:AP1090" si="371">AN1027+AO1027</f>
        <v>693.76636469220773</v>
      </c>
      <c r="AQ1027">
        <f t="shared" ref="AQ1027:AQ1090" si="372">BJ1027+BK1027</f>
        <v>659.23866871757491</v>
      </c>
      <c r="AR1027">
        <v>210000</v>
      </c>
      <c r="AS1027">
        <v>0.28999999999999998</v>
      </c>
      <c r="AT1027">
        <f t="shared" ref="AT1027:AT1090" si="373">((BJ1027+BK1027)^(1-AJ1027))*(BJ1027^AJ1027)</f>
        <v>572.58851095923251</v>
      </c>
      <c r="AU1027">
        <f t="shared" ref="AU1027:AU1090" si="374">((BJ1027+BK1027)^(1-AM1027))*(BJ1027^AM1027)</f>
        <v>630.6086798470003</v>
      </c>
      <c r="AV1027">
        <f t="shared" ref="AV1027:AV1090" si="375">((AN1027+AO1027)^(1-AL1027))*(AN1027^AL1027)</f>
        <v>631.35006821574962</v>
      </c>
      <c r="AW1027">
        <f t="shared" si="359"/>
        <v>602.57771254322779</v>
      </c>
      <c r="AX1027">
        <f t="shared" ref="AX1027:AX1090" si="376">SQRT((AN1027+AO1027)*AN1027)</f>
        <v>628.48811559099568</v>
      </c>
      <c r="AY1027">
        <f t="shared" ref="AY1027:AY1090" si="377">AN1027*(1+AO1027/Z1027)/(1-AO1027/Z1027)</f>
        <v>766.25810124252394</v>
      </c>
      <c r="AZ1027">
        <f t="shared" ref="AZ1027:AZ1090" si="378">AN1027/(1-AO1027/AA1027)</f>
        <v>686.0333479699201</v>
      </c>
      <c r="BA1027">
        <f t="shared" ref="BA1027:BA1090" si="379">AN1027/((1-(AO1027/AA1027)^2)^0.5)</f>
        <v>577.770131829511</v>
      </c>
      <c r="BB1027">
        <f t="shared" ref="BB1027:BB1090" si="380">AN1027/((1-(AO1027/AA1027)^4))</f>
        <v>569.82889892827086</v>
      </c>
      <c r="BC1027">
        <f t="shared" si="365"/>
        <v>582.00184432394587</v>
      </c>
      <c r="BD1027">
        <v>1.7729571006403499E-8</v>
      </c>
      <c r="BE1027">
        <v>8.5520203812515795E-6</v>
      </c>
      <c r="BF1027">
        <v>0.68983432104444398</v>
      </c>
      <c r="BG1027">
        <v>659.23866866105402</v>
      </c>
      <c r="BH1027">
        <v>0.63503087027541205</v>
      </c>
      <c r="BI1027">
        <v>693.76636463581895</v>
      </c>
      <c r="BJ1027">
        <v>541.01650862057795</v>
      </c>
      <c r="BK1027">
        <v>118.222160096997</v>
      </c>
    </row>
    <row r="1028" spans="1:63" x14ac:dyDescent="0.25">
      <c r="A1028" t="s">
        <v>95</v>
      </c>
      <c r="B1028">
        <v>1026</v>
      </c>
      <c r="C1028" t="s">
        <v>110</v>
      </c>
      <c r="D1028">
        <v>0</v>
      </c>
      <c r="E1028">
        <v>315.64</v>
      </c>
      <c r="F1028">
        <v>0</v>
      </c>
      <c r="G1028">
        <v>0</v>
      </c>
      <c r="H1028">
        <v>137.9</v>
      </c>
      <c r="I1028">
        <v>0</v>
      </c>
      <c r="J1028">
        <v>-273.98</v>
      </c>
      <c r="K1028">
        <v>0</v>
      </c>
      <c r="L1028">
        <v>0</v>
      </c>
      <c r="M1028">
        <v>-119.7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f t="shared" si="366"/>
        <v>1</v>
      </c>
      <c r="W1028" t="s">
        <v>22</v>
      </c>
      <c r="X1028" t="s">
        <v>57</v>
      </c>
      <c r="Y1028" t="s">
        <v>41</v>
      </c>
      <c r="Z1028">
        <v>843.9</v>
      </c>
      <c r="AA1028">
        <v>731.5</v>
      </c>
      <c r="AB1028" s="1">
        <f t="shared" si="362"/>
        <v>632.51043333174357</v>
      </c>
      <c r="AC1028" s="6">
        <f t="shared" si="363"/>
        <v>771.71560413650639</v>
      </c>
      <c r="AD1028">
        <v>541.83238503921496</v>
      </c>
      <c r="AE1028">
        <v>1028.5</v>
      </c>
      <c r="AF1028">
        <v>0</v>
      </c>
      <c r="AG1028">
        <v>365.18006894932898</v>
      </c>
      <c r="AH1028" s="7">
        <f t="shared" si="364"/>
        <v>553.46415516809691</v>
      </c>
      <c r="AI1028">
        <v>200000</v>
      </c>
      <c r="AJ1028">
        <f t="shared" si="367"/>
        <v>0.71301999999999999</v>
      </c>
      <c r="AK1028">
        <f t="shared" si="368"/>
        <v>0.71301999999999999</v>
      </c>
      <c r="AL1028">
        <v>0.69432896</v>
      </c>
      <c r="AM1028">
        <v>0.5634846</v>
      </c>
      <c r="AN1028">
        <f t="shared" si="369"/>
        <v>569.93309326621841</v>
      </c>
      <c r="AO1028">
        <f t="shared" si="370"/>
        <v>248.99935742888977</v>
      </c>
      <c r="AP1028">
        <f t="shared" si="371"/>
        <v>818.93245069510817</v>
      </c>
      <c r="AQ1028">
        <f t="shared" si="372"/>
        <v>778.175496268948</v>
      </c>
      <c r="AR1028">
        <v>210000</v>
      </c>
      <c r="AS1028">
        <v>0.28999999999999998</v>
      </c>
      <c r="AT1028">
        <f t="shared" si="373"/>
        <v>600.93979726046507</v>
      </c>
      <c r="AU1028">
        <f t="shared" si="374"/>
        <v>634.41209343558887</v>
      </c>
      <c r="AV1028">
        <f t="shared" si="375"/>
        <v>636.71326187234342</v>
      </c>
      <c r="AW1028">
        <f t="shared" si="359"/>
        <v>632.41399720887898</v>
      </c>
      <c r="AX1028">
        <f t="shared" si="376"/>
        <v>683.18131180583964</v>
      </c>
      <c r="AY1028">
        <f t="shared" si="377"/>
        <v>1047.0311625754464</v>
      </c>
      <c r="AZ1028">
        <f t="shared" si="378"/>
        <v>864.05285494059376</v>
      </c>
      <c r="BA1028">
        <f t="shared" si="379"/>
        <v>606.12975042038806</v>
      </c>
      <c r="BB1028">
        <f t="shared" si="380"/>
        <v>577.68894757129874</v>
      </c>
      <c r="BC1028">
        <f t="shared" si="365"/>
        <v>624.28261405285286</v>
      </c>
      <c r="BD1028">
        <v>1.7702485765757599E-8</v>
      </c>
      <c r="BE1028">
        <v>1.202098899694E-6</v>
      </c>
      <c r="BF1028">
        <v>0.96120175078095205</v>
      </c>
      <c r="BG1028">
        <v>778.17549626803304</v>
      </c>
      <c r="BH1028">
        <v>0.63503087027541205</v>
      </c>
      <c r="BI1028">
        <v>818.93245069419402</v>
      </c>
      <c r="BJ1028">
        <v>541.56847566304998</v>
      </c>
      <c r="BK1028">
        <v>236.60702060589799</v>
      </c>
    </row>
    <row r="1029" spans="1:63" x14ac:dyDescent="0.25">
      <c r="A1029" t="s">
        <v>95</v>
      </c>
      <c r="B1029">
        <v>1027</v>
      </c>
      <c r="C1029" t="s">
        <v>110</v>
      </c>
      <c r="D1029">
        <v>0</v>
      </c>
      <c r="E1029">
        <v>310.89999999999998</v>
      </c>
      <c r="F1029">
        <v>0</v>
      </c>
      <c r="G1029">
        <v>0</v>
      </c>
      <c r="H1029">
        <v>206.8</v>
      </c>
      <c r="I1029">
        <v>0</v>
      </c>
      <c r="J1029">
        <v>-269.86</v>
      </c>
      <c r="K1029">
        <v>0</v>
      </c>
      <c r="L1029">
        <v>0</v>
      </c>
      <c r="M1029">
        <v>-179.5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f t="shared" si="366"/>
        <v>1</v>
      </c>
      <c r="W1029" t="s">
        <v>22</v>
      </c>
      <c r="X1029" t="s">
        <v>57</v>
      </c>
      <c r="Y1029" t="s">
        <v>41</v>
      </c>
      <c r="Z1029">
        <v>843.9</v>
      </c>
      <c r="AA1029">
        <v>731.5</v>
      </c>
      <c r="AB1029" s="1">
        <f t="shared" si="362"/>
        <v>632.51043333174357</v>
      </c>
      <c r="AC1029" s="6">
        <f t="shared" si="363"/>
        <v>771.71560413650639</v>
      </c>
      <c r="AD1029">
        <v>541.83238503921496</v>
      </c>
      <c r="AE1029">
        <v>1028.5</v>
      </c>
      <c r="AF1029">
        <v>0</v>
      </c>
      <c r="AG1029">
        <v>365.18006894932898</v>
      </c>
      <c r="AH1029" s="7">
        <f t="shared" si="364"/>
        <v>553.46415516809691</v>
      </c>
      <c r="AI1029">
        <v>200000</v>
      </c>
      <c r="AJ1029">
        <f t="shared" si="367"/>
        <v>0.71301999999999999</v>
      </c>
      <c r="AK1029">
        <f t="shared" si="368"/>
        <v>0.71301999999999999</v>
      </c>
      <c r="AL1029">
        <v>0.76980585000000001</v>
      </c>
      <c r="AM1029">
        <v>0.66968640000000001</v>
      </c>
      <c r="AN1029">
        <f t="shared" si="369"/>
        <v>561.36625192471274</v>
      </c>
      <c r="AO1029">
        <f t="shared" si="370"/>
        <v>373.39923674265856</v>
      </c>
      <c r="AP1029">
        <f t="shared" si="371"/>
        <v>934.7654886673713</v>
      </c>
      <c r="AQ1029">
        <f t="shared" si="372"/>
        <v>888.24448592230397</v>
      </c>
      <c r="AR1029">
        <v>210000</v>
      </c>
      <c r="AS1029">
        <v>0.28999999999999998</v>
      </c>
      <c r="AT1029">
        <f t="shared" si="373"/>
        <v>617.4896221767799</v>
      </c>
      <c r="AU1029">
        <f t="shared" si="374"/>
        <v>631.2860129100867</v>
      </c>
      <c r="AV1029">
        <f t="shared" si="375"/>
        <v>631.28324247716853</v>
      </c>
      <c r="AW1029">
        <f t="shared" si="359"/>
        <v>649.83013791664303</v>
      </c>
      <c r="AX1029">
        <f t="shared" si="376"/>
        <v>724.39340057856316</v>
      </c>
      <c r="AY1029">
        <f t="shared" si="377"/>
        <v>1452.3902262561892</v>
      </c>
      <c r="AZ1029">
        <f t="shared" si="378"/>
        <v>1146.7147110988706</v>
      </c>
      <c r="BA1029">
        <f t="shared" si="379"/>
        <v>652.82483946569243</v>
      </c>
      <c r="BB1029">
        <f t="shared" si="380"/>
        <v>602.25631133554862</v>
      </c>
      <c r="BC1029">
        <f t="shared" si="365"/>
        <v>698.02438079410547</v>
      </c>
      <c r="BD1029">
        <v>0</v>
      </c>
      <c r="BE1029">
        <v>1.72383953236272E-6</v>
      </c>
      <c r="BF1029">
        <v>1.2523464551873</v>
      </c>
      <c r="BG1029">
        <v>888.24448592040198</v>
      </c>
      <c r="BH1029">
        <v>0.63503087027541205</v>
      </c>
      <c r="BI1029">
        <v>934.76548866547205</v>
      </c>
      <c r="BJ1029">
        <v>533.42835748392599</v>
      </c>
      <c r="BK1029">
        <v>354.81612843837797</v>
      </c>
    </row>
    <row r="1030" spans="1:63" x14ac:dyDescent="0.25">
      <c r="A1030" t="s">
        <v>95</v>
      </c>
      <c r="B1030">
        <v>1028</v>
      </c>
      <c r="C1030" t="s">
        <v>110</v>
      </c>
      <c r="D1030">
        <v>0</v>
      </c>
      <c r="E1030">
        <v>307.24</v>
      </c>
      <c r="F1030">
        <v>0</v>
      </c>
      <c r="G1030">
        <v>0</v>
      </c>
      <c r="H1030">
        <v>275.8</v>
      </c>
      <c r="I1030">
        <v>0</v>
      </c>
      <c r="J1030">
        <v>-266.69</v>
      </c>
      <c r="K1030">
        <v>0</v>
      </c>
      <c r="L1030">
        <v>0</v>
      </c>
      <c r="M1030">
        <v>-239.39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f t="shared" si="366"/>
        <v>1</v>
      </c>
      <c r="W1030" t="s">
        <v>22</v>
      </c>
      <c r="X1030" t="s">
        <v>57</v>
      </c>
      <c r="Y1030" t="s">
        <v>41</v>
      </c>
      <c r="Z1030">
        <v>843.9</v>
      </c>
      <c r="AA1030">
        <v>731.5</v>
      </c>
      <c r="AB1030" s="1">
        <f t="shared" si="362"/>
        <v>632.51043333174357</v>
      </c>
      <c r="AC1030" s="6">
        <f t="shared" si="363"/>
        <v>771.71560413650639</v>
      </c>
      <c r="AD1030">
        <v>541.83238503921496</v>
      </c>
      <c r="AE1030">
        <v>1028.5</v>
      </c>
      <c r="AF1030">
        <v>0</v>
      </c>
      <c r="AG1030">
        <v>365.18006894932898</v>
      </c>
      <c r="AH1030" s="7">
        <f t="shared" si="364"/>
        <v>553.46415516809691</v>
      </c>
      <c r="AI1030">
        <v>200000</v>
      </c>
      <c r="AJ1030">
        <f t="shared" si="367"/>
        <v>0.71301999999999999</v>
      </c>
      <c r="AK1030">
        <f t="shared" si="368"/>
        <v>0.71301999999999999</v>
      </c>
      <c r="AL1030">
        <v>0.79424229999999996</v>
      </c>
      <c r="AM1030">
        <v>0.71604319999999999</v>
      </c>
      <c r="AN1030">
        <f t="shared" si="369"/>
        <v>554.76759629596245</v>
      </c>
      <c r="AO1030">
        <f t="shared" si="370"/>
        <v>497.98429322620206</v>
      </c>
      <c r="AP1030">
        <f t="shared" si="371"/>
        <v>1052.7518895221644</v>
      </c>
      <c r="AQ1030">
        <f t="shared" si="372"/>
        <v>1000.3586431875749</v>
      </c>
      <c r="AR1030">
        <v>210000</v>
      </c>
      <c r="AS1030">
        <v>0.28999999999999998</v>
      </c>
      <c r="AT1030">
        <f t="shared" si="373"/>
        <v>633.55265945549763</v>
      </c>
      <c r="AU1030">
        <f t="shared" si="374"/>
        <v>632.32684235353997</v>
      </c>
      <c r="AV1030">
        <f t="shared" si="375"/>
        <v>632.93039633513661</v>
      </c>
      <c r="AW1030">
        <f t="shared" si="359"/>
        <v>666.73493370059907</v>
      </c>
      <c r="AX1030">
        <f t="shared" si="376"/>
        <v>764.22027926916712</v>
      </c>
      <c r="AY1030">
        <f t="shared" si="377"/>
        <v>2152.0674236027353</v>
      </c>
      <c r="AZ1030">
        <f t="shared" si="378"/>
        <v>1737.8381193158846</v>
      </c>
      <c r="BA1030">
        <f t="shared" si="379"/>
        <v>757.36612341639886</v>
      </c>
      <c r="BB1030">
        <f t="shared" si="380"/>
        <v>706.51739213892733</v>
      </c>
      <c r="BC1030">
        <f t="shared" si="365"/>
        <v>851.15314517935326</v>
      </c>
      <c r="BD1030">
        <v>1.5579004988810002E-8</v>
      </c>
      <c r="BE1030">
        <v>7.9776980709806201E-6</v>
      </c>
      <c r="BF1030">
        <v>1.58844034113015</v>
      </c>
      <c r="BG1030">
        <v>1000.35864314354</v>
      </c>
      <c r="BH1030">
        <v>0.63503087027541205</v>
      </c>
      <c r="BI1030">
        <v>1052.7518894782299</v>
      </c>
      <c r="BJ1030">
        <v>527.15765415860096</v>
      </c>
      <c r="BK1030">
        <v>473.20098902897399</v>
      </c>
    </row>
    <row r="1031" spans="1:63" x14ac:dyDescent="0.25">
      <c r="A1031" t="s">
        <v>95</v>
      </c>
      <c r="B1031">
        <v>1029</v>
      </c>
      <c r="C1031" t="s">
        <v>110</v>
      </c>
      <c r="D1031">
        <v>0</v>
      </c>
      <c r="E1031">
        <v>180.97</v>
      </c>
      <c r="F1031">
        <v>0</v>
      </c>
      <c r="G1031">
        <v>0</v>
      </c>
      <c r="H1031">
        <v>0</v>
      </c>
      <c r="I1031">
        <v>0</v>
      </c>
      <c r="J1031">
        <v>-322.67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f t="shared" si="366"/>
        <v>1</v>
      </c>
      <c r="W1031" t="s">
        <v>22</v>
      </c>
      <c r="X1031" t="s">
        <v>57</v>
      </c>
      <c r="Y1031" t="s">
        <v>41</v>
      </c>
      <c r="Z1031">
        <v>843.9</v>
      </c>
      <c r="AA1031">
        <v>731.5</v>
      </c>
      <c r="AB1031" s="1">
        <f t="shared" si="362"/>
        <v>632.51043333174357</v>
      </c>
      <c r="AC1031" s="6">
        <f t="shared" si="363"/>
        <v>771.71560413650639</v>
      </c>
      <c r="AD1031">
        <v>541.83238503921496</v>
      </c>
      <c r="AE1031">
        <v>1028.5</v>
      </c>
      <c r="AF1031">
        <v>0</v>
      </c>
      <c r="AG1031">
        <v>365.18006894932898</v>
      </c>
      <c r="AH1031" s="7">
        <f t="shared" si="364"/>
        <v>553.46415516809691</v>
      </c>
      <c r="AI1031">
        <v>200000</v>
      </c>
      <c r="AJ1031">
        <f t="shared" si="367"/>
        <v>0.71301999999999999</v>
      </c>
      <c r="AK1031">
        <f t="shared" si="368"/>
        <v>0.71301999999999999</v>
      </c>
      <c r="AL1031">
        <v>0.68247800000000003</v>
      </c>
      <c r="AM1031">
        <v>0.30595085</v>
      </c>
      <c r="AN1031">
        <f t="shared" si="369"/>
        <v>587.45036181791568</v>
      </c>
      <c r="AO1031">
        <f t="shared" si="370"/>
        <v>0</v>
      </c>
      <c r="AP1031">
        <f t="shared" si="371"/>
        <v>587.45036181791568</v>
      </c>
      <c r="AQ1031">
        <f t="shared" si="372"/>
        <v>548.97107160760299</v>
      </c>
      <c r="AR1031">
        <v>210000</v>
      </c>
      <c r="AS1031">
        <v>0.28999999999999998</v>
      </c>
      <c r="AT1031">
        <f t="shared" si="373"/>
        <v>548.97107160760288</v>
      </c>
      <c r="AU1031">
        <f t="shared" si="374"/>
        <v>548.97107160760277</v>
      </c>
      <c r="AV1031">
        <f t="shared" si="375"/>
        <v>587.45036181791545</v>
      </c>
      <c r="AW1031">
        <f t="shared" si="359"/>
        <v>587.45036181791545</v>
      </c>
      <c r="AX1031">
        <f t="shared" si="376"/>
        <v>587.45036181791568</v>
      </c>
      <c r="AY1031">
        <f t="shared" si="377"/>
        <v>587.45036181791568</v>
      </c>
      <c r="AZ1031">
        <f t="shared" si="378"/>
        <v>587.45036181791568</v>
      </c>
      <c r="BA1031">
        <f t="shared" si="379"/>
        <v>587.45036181791568</v>
      </c>
      <c r="BB1031">
        <f t="shared" si="380"/>
        <v>587.45036181791568</v>
      </c>
      <c r="BC1031">
        <f t="shared" si="365"/>
        <v>587.45036181791568</v>
      </c>
      <c r="BD1031">
        <v>0</v>
      </c>
      <c r="BE1031">
        <v>5.0913483747189202E-17</v>
      </c>
      <c r="BF1031">
        <v>0.47836386898730099</v>
      </c>
      <c r="BG1031">
        <v>548.97107160760299</v>
      </c>
      <c r="BH1031">
        <v>0.63503087027541205</v>
      </c>
      <c r="BI1031">
        <v>587.450361817915</v>
      </c>
      <c r="BJ1031">
        <v>548.97107160760299</v>
      </c>
      <c r="BK1031">
        <v>0</v>
      </c>
    </row>
    <row r="1032" spans="1:63" x14ac:dyDescent="0.25">
      <c r="A1032" t="s">
        <v>95</v>
      </c>
      <c r="B1032">
        <v>1030</v>
      </c>
      <c r="C1032" t="s">
        <v>110</v>
      </c>
      <c r="D1032">
        <v>0</v>
      </c>
      <c r="E1032">
        <v>182.34</v>
      </c>
      <c r="F1032">
        <v>0</v>
      </c>
      <c r="G1032">
        <v>0</v>
      </c>
      <c r="H1032">
        <v>30.96</v>
      </c>
      <c r="I1032">
        <v>0</v>
      </c>
      <c r="J1032">
        <v>-325.11</v>
      </c>
      <c r="K1032">
        <v>0</v>
      </c>
      <c r="L1032">
        <v>0</v>
      </c>
      <c r="M1032">
        <v>-55.2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f t="shared" si="366"/>
        <v>1</v>
      </c>
      <c r="W1032" t="s">
        <v>22</v>
      </c>
      <c r="X1032" t="s">
        <v>57</v>
      </c>
      <c r="Y1032" t="s">
        <v>41</v>
      </c>
      <c r="Z1032">
        <v>843.9</v>
      </c>
      <c r="AA1032">
        <v>731.5</v>
      </c>
      <c r="AB1032" s="1">
        <f t="shared" si="362"/>
        <v>632.51043333174357</v>
      </c>
      <c r="AC1032" s="6">
        <f t="shared" si="363"/>
        <v>771.71560413650639</v>
      </c>
      <c r="AD1032">
        <v>541.83238503921496</v>
      </c>
      <c r="AE1032">
        <v>1028.5</v>
      </c>
      <c r="AF1032">
        <v>0</v>
      </c>
      <c r="AG1032">
        <v>365.18006894932898</v>
      </c>
      <c r="AH1032" s="7">
        <f t="shared" si="364"/>
        <v>553.46415516809691</v>
      </c>
      <c r="AI1032">
        <v>200000</v>
      </c>
      <c r="AJ1032">
        <f t="shared" si="367"/>
        <v>0.71301999999999999</v>
      </c>
      <c r="AK1032">
        <f t="shared" si="368"/>
        <v>0.71301999999999999</v>
      </c>
      <c r="AL1032">
        <v>0.68301964000000004</v>
      </c>
      <c r="AM1032">
        <v>0.28704348000000002</v>
      </c>
      <c r="AN1032">
        <f t="shared" si="369"/>
        <v>591.89307471873678</v>
      </c>
      <c r="AO1032">
        <f t="shared" si="370"/>
        <v>100.49697308874532</v>
      </c>
      <c r="AP1032">
        <f t="shared" si="371"/>
        <v>692.39004780748212</v>
      </c>
      <c r="AQ1032">
        <f t="shared" si="372"/>
        <v>647.03708235371096</v>
      </c>
      <c r="AR1032">
        <v>210000</v>
      </c>
      <c r="AS1032">
        <v>0.28999999999999998</v>
      </c>
      <c r="AT1032">
        <f t="shared" si="373"/>
        <v>578.58491375304152</v>
      </c>
      <c r="AU1032">
        <f t="shared" si="374"/>
        <v>618.55644284816481</v>
      </c>
      <c r="AV1032">
        <f t="shared" si="375"/>
        <v>622.05962893766809</v>
      </c>
      <c r="AW1032">
        <f t="shared" si="359"/>
        <v>619.13986152682014</v>
      </c>
      <c r="AX1032">
        <f t="shared" si="376"/>
        <v>640.17253479153862</v>
      </c>
      <c r="AY1032">
        <f t="shared" si="377"/>
        <v>751.92326089801531</v>
      </c>
      <c r="AZ1032">
        <f t="shared" si="378"/>
        <v>686.16118416441373</v>
      </c>
      <c r="BA1032">
        <f t="shared" si="379"/>
        <v>597.55927916943051</v>
      </c>
      <c r="BB1032">
        <f t="shared" si="380"/>
        <v>592.10401164181701</v>
      </c>
      <c r="BC1032">
        <f t="shared" si="365"/>
        <v>600.40779351397293</v>
      </c>
      <c r="BD1032">
        <v>0</v>
      </c>
      <c r="BE1032">
        <v>1.66307354496452E-6</v>
      </c>
      <c r="BF1032">
        <v>0.66453489831428503</v>
      </c>
      <c r="BG1032">
        <v>647.037082351545</v>
      </c>
      <c r="BH1032">
        <v>0.63503087027541205</v>
      </c>
      <c r="BI1032">
        <v>692.39004780542598</v>
      </c>
      <c r="BJ1032">
        <v>553.122840622225</v>
      </c>
      <c r="BK1032">
        <v>93.914241731486001</v>
      </c>
    </row>
    <row r="1033" spans="1:63" x14ac:dyDescent="0.25">
      <c r="A1033" t="s">
        <v>95</v>
      </c>
      <c r="B1033">
        <v>1031</v>
      </c>
      <c r="C1033" t="s">
        <v>110</v>
      </c>
      <c r="D1033">
        <v>0</v>
      </c>
      <c r="E1033">
        <v>187.89</v>
      </c>
      <c r="F1033">
        <v>0</v>
      </c>
      <c r="G1033">
        <v>0</v>
      </c>
      <c r="H1033">
        <v>61.86</v>
      </c>
      <c r="I1033">
        <v>0</v>
      </c>
      <c r="J1033">
        <v>-335.01</v>
      </c>
      <c r="K1033">
        <v>0</v>
      </c>
      <c r="L1033">
        <v>0</v>
      </c>
      <c r="M1033">
        <v>-110.3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f t="shared" si="366"/>
        <v>1</v>
      </c>
      <c r="W1033" t="s">
        <v>22</v>
      </c>
      <c r="X1033" t="s">
        <v>57</v>
      </c>
      <c r="Y1033" t="s">
        <v>41</v>
      </c>
      <c r="Z1033">
        <v>843.9</v>
      </c>
      <c r="AA1033">
        <v>731.5</v>
      </c>
      <c r="AB1033" s="1">
        <f t="shared" si="362"/>
        <v>632.51043333174357</v>
      </c>
      <c r="AC1033" s="6">
        <f t="shared" si="363"/>
        <v>771.71560413650639</v>
      </c>
      <c r="AD1033">
        <v>541.83238503921496</v>
      </c>
      <c r="AE1033">
        <v>1028.5</v>
      </c>
      <c r="AF1033">
        <v>0</v>
      </c>
      <c r="AG1033">
        <v>365.18006894932898</v>
      </c>
      <c r="AH1033" s="7">
        <f t="shared" si="364"/>
        <v>553.46415516809691</v>
      </c>
      <c r="AI1033">
        <v>200000</v>
      </c>
      <c r="AJ1033">
        <f t="shared" si="367"/>
        <v>0.71301999999999999</v>
      </c>
      <c r="AK1033">
        <f t="shared" si="368"/>
        <v>0.71301999999999999</v>
      </c>
      <c r="AL1033">
        <v>0.84647340000000004</v>
      </c>
      <c r="AM1033">
        <v>0.59361929999999996</v>
      </c>
      <c r="AN1033">
        <f t="shared" si="369"/>
        <v>609.91618473360745</v>
      </c>
      <c r="AO1033">
        <f t="shared" si="370"/>
        <v>200.81068099082779</v>
      </c>
      <c r="AP1033">
        <f t="shared" si="371"/>
        <v>810.72686572443524</v>
      </c>
      <c r="AQ1033">
        <f t="shared" si="372"/>
        <v>757.62235476868796</v>
      </c>
      <c r="AR1033">
        <v>210000</v>
      </c>
      <c r="AS1033">
        <v>0.28999999999999998</v>
      </c>
      <c r="AT1033">
        <f t="shared" si="373"/>
        <v>618.47250096990672</v>
      </c>
      <c r="AU1033">
        <f t="shared" si="374"/>
        <v>639.85098443380787</v>
      </c>
      <c r="AV1033">
        <f t="shared" si="375"/>
        <v>637.15738661420608</v>
      </c>
      <c r="AW1033">
        <f t="shared" si="359"/>
        <v>661.82344914329053</v>
      </c>
      <c r="AX1033">
        <f t="shared" si="376"/>
        <v>703.18947432657387</v>
      </c>
      <c r="AY1033">
        <f t="shared" si="377"/>
        <v>990.82030110857193</v>
      </c>
      <c r="AZ1033">
        <f t="shared" si="378"/>
        <v>840.70598964687792</v>
      </c>
      <c r="BA1033">
        <f t="shared" si="379"/>
        <v>634.28433415757866</v>
      </c>
      <c r="BB1033">
        <f t="shared" si="380"/>
        <v>613.39982709610729</v>
      </c>
      <c r="BC1033">
        <f t="shared" si="365"/>
        <v>646.52422196020188</v>
      </c>
      <c r="BD1033">
        <v>1.7188497465887501E-8</v>
      </c>
      <c r="BE1033">
        <v>2.7980650215102599E-6</v>
      </c>
      <c r="BF1033">
        <v>0.91109782926666605</v>
      </c>
      <c r="BG1033">
        <v>757.62235476390197</v>
      </c>
      <c r="BH1033">
        <v>0.63503087027541205</v>
      </c>
      <c r="BI1033">
        <v>810.72686571989198</v>
      </c>
      <c r="BJ1033">
        <v>569.965295748784</v>
      </c>
      <c r="BK1033">
        <v>187.65705901990401</v>
      </c>
    </row>
    <row r="1034" spans="1:63" x14ac:dyDescent="0.25">
      <c r="A1034" t="s">
        <v>95</v>
      </c>
      <c r="B1034">
        <v>1032</v>
      </c>
      <c r="C1034" t="s">
        <v>110</v>
      </c>
      <c r="D1034">
        <v>0</v>
      </c>
      <c r="E1034">
        <v>189.08</v>
      </c>
      <c r="F1034">
        <v>0</v>
      </c>
      <c r="G1034">
        <v>0</v>
      </c>
      <c r="H1034">
        <v>92.82</v>
      </c>
      <c r="I1034">
        <v>0</v>
      </c>
      <c r="J1034">
        <v>-337.13</v>
      </c>
      <c r="K1034">
        <v>0</v>
      </c>
      <c r="L1034">
        <v>0</v>
      </c>
      <c r="M1034">
        <v>-165.5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f t="shared" si="366"/>
        <v>1</v>
      </c>
      <c r="W1034" t="s">
        <v>22</v>
      </c>
      <c r="X1034" t="s">
        <v>57</v>
      </c>
      <c r="Y1034" t="s">
        <v>41</v>
      </c>
      <c r="Z1034">
        <v>843.9</v>
      </c>
      <c r="AA1034">
        <v>731.5</v>
      </c>
      <c r="AB1034" s="1">
        <f t="shared" si="362"/>
        <v>632.51043333174357</v>
      </c>
      <c r="AC1034" s="6">
        <f t="shared" si="363"/>
        <v>771.71560413650639</v>
      </c>
      <c r="AD1034">
        <v>541.83238503921496</v>
      </c>
      <c r="AE1034">
        <v>1028.5</v>
      </c>
      <c r="AF1034">
        <v>0</v>
      </c>
      <c r="AG1034">
        <v>365.18006894932898</v>
      </c>
      <c r="AH1034" s="7">
        <f t="shared" si="364"/>
        <v>553.46415516809691</v>
      </c>
      <c r="AI1034">
        <v>200000</v>
      </c>
      <c r="AJ1034">
        <f t="shared" si="367"/>
        <v>0.71301999999999999</v>
      </c>
      <c r="AK1034">
        <f t="shared" si="368"/>
        <v>0.71301999999999999</v>
      </c>
      <c r="AL1034">
        <v>0.92479604000000004</v>
      </c>
      <c r="AM1034">
        <v>0.75529104000000002</v>
      </c>
      <c r="AN1034">
        <f t="shared" si="369"/>
        <v>613.7761457567409</v>
      </c>
      <c r="AO1034">
        <f t="shared" si="370"/>
        <v>301.30765406806381</v>
      </c>
      <c r="AP1034">
        <f t="shared" si="371"/>
        <v>915.08379982480471</v>
      </c>
      <c r="AQ1034">
        <f t="shared" si="372"/>
        <v>855.14376312043305</v>
      </c>
      <c r="AR1034">
        <v>210000</v>
      </c>
      <c r="AS1034">
        <v>0.28999999999999998</v>
      </c>
      <c r="AT1034">
        <f t="shared" si="373"/>
        <v>643.22840481135597</v>
      </c>
      <c r="AU1034">
        <f t="shared" si="374"/>
        <v>632.46029618478804</v>
      </c>
      <c r="AV1034">
        <f t="shared" si="375"/>
        <v>632.49077746046999</v>
      </c>
      <c r="AW1034">
        <f t="shared" si="359"/>
        <v>688.3145243418802</v>
      </c>
      <c r="AX1034">
        <f t="shared" si="376"/>
        <v>749.4375275504301</v>
      </c>
      <c r="AY1034">
        <f t="shared" si="377"/>
        <v>1295.4497889160946</v>
      </c>
      <c r="AZ1034">
        <f t="shared" si="378"/>
        <v>1043.6662922219723</v>
      </c>
      <c r="BA1034">
        <f t="shared" si="379"/>
        <v>673.57083247296362</v>
      </c>
      <c r="BB1034">
        <f t="shared" si="380"/>
        <v>631.96806275734116</v>
      </c>
      <c r="BC1034">
        <f t="shared" si="365"/>
        <v>703.45136122127531</v>
      </c>
      <c r="BD1034">
        <v>0</v>
      </c>
      <c r="BE1034">
        <v>1.3328023721798301E-6</v>
      </c>
      <c r="BF1034">
        <v>1.16074738984444</v>
      </c>
      <c r="BG1034">
        <v>855.14376311939498</v>
      </c>
      <c r="BH1034">
        <v>0.63503087027541205</v>
      </c>
      <c r="BI1034">
        <v>915.08379982381905</v>
      </c>
      <c r="BJ1034">
        <v>573.57246238117102</v>
      </c>
      <c r="BK1034">
        <v>281.57130073926203</v>
      </c>
    </row>
    <row r="1035" spans="1:63" x14ac:dyDescent="0.25">
      <c r="A1035" t="s">
        <v>95</v>
      </c>
      <c r="B1035">
        <v>1033</v>
      </c>
      <c r="C1035" t="s">
        <v>110</v>
      </c>
      <c r="D1035">
        <v>0</v>
      </c>
      <c r="E1035">
        <v>182.74</v>
      </c>
      <c r="F1035">
        <v>0</v>
      </c>
      <c r="G1035">
        <v>0</v>
      </c>
      <c r="H1035">
        <v>123.72</v>
      </c>
      <c r="I1035">
        <v>0</v>
      </c>
      <c r="J1035">
        <v>-325.83</v>
      </c>
      <c r="K1035">
        <v>0</v>
      </c>
      <c r="L1035">
        <v>0</v>
      </c>
      <c r="M1035">
        <v>-220.6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f t="shared" si="366"/>
        <v>1</v>
      </c>
      <c r="W1035" t="s">
        <v>22</v>
      </c>
      <c r="X1035" t="s">
        <v>57</v>
      </c>
      <c r="Y1035" t="s">
        <v>41</v>
      </c>
      <c r="Z1035">
        <v>843.9</v>
      </c>
      <c r="AA1035">
        <v>731.5</v>
      </c>
      <c r="AB1035" s="1">
        <f t="shared" si="362"/>
        <v>632.51043333174357</v>
      </c>
      <c r="AC1035" s="6">
        <f t="shared" si="363"/>
        <v>771.71560413650639</v>
      </c>
      <c r="AD1035">
        <v>541.83238503921496</v>
      </c>
      <c r="AE1035">
        <v>1028.5</v>
      </c>
      <c r="AF1035">
        <v>0</v>
      </c>
      <c r="AG1035">
        <v>365.18006894932898</v>
      </c>
      <c r="AH1035" s="7">
        <f t="shared" si="364"/>
        <v>553.46415516809691</v>
      </c>
      <c r="AI1035">
        <v>200000</v>
      </c>
      <c r="AJ1035">
        <f t="shared" si="367"/>
        <v>0.71301999999999999</v>
      </c>
      <c r="AK1035">
        <f t="shared" si="368"/>
        <v>0.71301999999999999</v>
      </c>
      <c r="AL1035">
        <v>0.88379896000000002</v>
      </c>
      <c r="AM1035">
        <v>0.74924009999999996</v>
      </c>
      <c r="AN1035">
        <f t="shared" si="369"/>
        <v>593.2027261400608</v>
      </c>
      <c r="AO1035">
        <f t="shared" si="370"/>
        <v>401.62136198165558</v>
      </c>
      <c r="AP1035">
        <f t="shared" si="371"/>
        <v>994.82408812171639</v>
      </c>
      <c r="AQ1035">
        <f t="shared" si="372"/>
        <v>929.66066575342097</v>
      </c>
      <c r="AR1035">
        <v>210000</v>
      </c>
      <c r="AS1035">
        <v>0.28999999999999998</v>
      </c>
      <c r="AT1035">
        <f t="shared" si="373"/>
        <v>643.01444411349166</v>
      </c>
      <c r="AU1035">
        <f t="shared" si="374"/>
        <v>631.08485040497703</v>
      </c>
      <c r="AV1035">
        <f t="shared" si="375"/>
        <v>629.93434335124482</v>
      </c>
      <c r="AW1035">
        <f t="shared" si="359"/>
        <v>688.08570051833908</v>
      </c>
      <c r="AX1035">
        <f t="shared" si="376"/>
        <v>768.20072969478633</v>
      </c>
      <c r="AY1035">
        <f t="shared" si="377"/>
        <v>1670.5456784068201</v>
      </c>
      <c r="AZ1035">
        <f t="shared" si="378"/>
        <v>1315.4164718823772</v>
      </c>
      <c r="BA1035">
        <f t="shared" si="379"/>
        <v>709.74470098601034</v>
      </c>
      <c r="BB1035">
        <f t="shared" si="380"/>
        <v>652.49334494468383</v>
      </c>
      <c r="BC1035">
        <f t="shared" si="365"/>
        <v>766.89864056512647</v>
      </c>
      <c r="BD1035">
        <v>0</v>
      </c>
      <c r="BE1035">
        <v>2.5575971992743002E-6</v>
      </c>
      <c r="BF1035">
        <v>1.3718554816539601</v>
      </c>
      <c r="BG1035">
        <v>929.66066574960496</v>
      </c>
      <c r="BH1035">
        <v>0.63503087027541205</v>
      </c>
      <c r="BI1035">
        <v>994.82408811809501</v>
      </c>
      <c r="BJ1035">
        <v>554.34654771361204</v>
      </c>
      <c r="BK1035">
        <v>375.31411803980899</v>
      </c>
    </row>
    <row r="1036" spans="1:63" x14ac:dyDescent="0.25">
      <c r="A1036" t="s">
        <v>95</v>
      </c>
      <c r="B1036">
        <v>1034</v>
      </c>
      <c r="C1036" t="s">
        <v>110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-364.64</v>
      </c>
      <c r="K1036">
        <v>0</v>
      </c>
      <c r="L1036">
        <v>0</v>
      </c>
      <c r="M1036">
        <v>-68.900000000000006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f t="shared" si="366"/>
        <v>1</v>
      </c>
      <c r="W1036" t="s">
        <v>21</v>
      </c>
      <c r="X1036" t="s">
        <v>57</v>
      </c>
      <c r="Y1036" t="s">
        <v>41</v>
      </c>
      <c r="Z1036">
        <v>843.9</v>
      </c>
      <c r="AA1036">
        <v>731.5</v>
      </c>
      <c r="AB1036" s="1">
        <f t="shared" si="362"/>
        <v>632.51043333174357</v>
      </c>
      <c r="AC1036" s="6">
        <f t="shared" si="363"/>
        <v>771.71560413650639</v>
      </c>
      <c r="AD1036">
        <v>541.83238503921496</v>
      </c>
      <c r="AE1036">
        <v>1028.5</v>
      </c>
      <c r="AF1036">
        <v>0</v>
      </c>
      <c r="AG1036">
        <v>365.18006894932898</v>
      </c>
      <c r="AH1036" s="7">
        <f t="shared" si="364"/>
        <v>553.46415516809691</v>
      </c>
      <c r="AI1036">
        <v>200000</v>
      </c>
      <c r="AJ1036">
        <f t="shared" si="367"/>
        <v>0.71301999999999999</v>
      </c>
      <c r="AK1036">
        <f t="shared" si="368"/>
        <v>0.71301999999999999</v>
      </c>
      <c r="AL1036">
        <v>1.0131998</v>
      </c>
      <c r="AM1036">
        <v>0.61337739999999996</v>
      </c>
      <c r="AN1036">
        <f t="shared" si="369"/>
        <v>631.57500647191546</v>
      </c>
      <c r="AO1036">
        <f t="shared" si="370"/>
        <v>119.33830064149566</v>
      </c>
      <c r="AP1036">
        <f t="shared" si="371"/>
        <v>750.91330711341107</v>
      </c>
      <c r="AQ1036">
        <f t="shared" si="372"/>
        <v>696.36835333607701</v>
      </c>
      <c r="AR1036">
        <v>210000</v>
      </c>
      <c r="AS1036">
        <v>0.28999999999999998</v>
      </c>
      <c r="AT1036">
        <f t="shared" si="373"/>
        <v>615.52397541541654</v>
      </c>
      <c r="AU1036">
        <f t="shared" si="374"/>
        <v>626.23104909233348</v>
      </c>
      <c r="AV1036">
        <f t="shared" si="375"/>
        <v>630.13379777901469</v>
      </c>
      <c r="AW1036">
        <f t="shared" si="359"/>
        <v>663.73657242249465</v>
      </c>
      <c r="AX1036">
        <f t="shared" si="376"/>
        <v>688.66397960108236</v>
      </c>
      <c r="AY1036">
        <f t="shared" si="377"/>
        <v>839.62102399321236</v>
      </c>
      <c r="AZ1036">
        <f t="shared" si="378"/>
        <v>754.69784816387823</v>
      </c>
      <c r="BA1036">
        <f t="shared" si="379"/>
        <v>640.15136064828744</v>
      </c>
      <c r="BB1036">
        <f t="shared" si="380"/>
        <v>632.02271437625359</v>
      </c>
      <c r="BC1036">
        <f t="shared" si="365"/>
        <v>644.46270942646345</v>
      </c>
      <c r="BD1036">
        <v>0</v>
      </c>
      <c r="BE1036">
        <v>0.21746126213517</v>
      </c>
      <c r="BF1036">
        <v>0.76972838655237996</v>
      </c>
      <c r="BG1036">
        <v>696.36835333607701</v>
      </c>
      <c r="BH1036">
        <v>0.63503087027541205</v>
      </c>
      <c r="BI1036">
        <v>750.91330711341095</v>
      </c>
      <c r="BJ1036">
        <v>585.69856613107697</v>
      </c>
      <c r="BK1036">
        <v>110.66978720500001</v>
      </c>
    </row>
    <row r="1037" spans="1:63" x14ac:dyDescent="0.25">
      <c r="A1037" t="s">
        <v>95</v>
      </c>
      <c r="B1037">
        <v>1035</v>
      </c>
      <c r="C1037" t="s">
        <v>110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-351.3</v>
      </c>
      <c r="K1037">
        <v>0</v>
      </c>
      <c r="L1037">
        <v>0</v>
      </c>
      <c r="M1037">
        <v>-137.9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f t="shared" si="366"/>
        <v>1</v>
      </c>
      <c r="W1037" t="s">
        <v>21</v>
      </c>
      <c r="X1037" t="s">
        <v>57</v>
      </c>
      <c r="Y1037" t="s">
        <v>41</v>
      </c>
      <c r="Z1037">
        <v>843.9</v>
      </c>
      <c r="AA1037">
        <v>731.5</v>
      </c>
      <c r="AB1037" s="1">
        <f t="shared" si="362"/>
        <v>632.51043333174357</v>
      </c>
      <c r="AC1037" s="6">
        <f t="shared" si="363"/>
        <v>771.71560413650639</v>
      </c>
      <c r="AD1037">
        <v>541.83238503921496</v>
      </c>
      <c r="AE1037">
        <v>1028.5</v>
      </c>
      <c r="AF1037">
        <v>0</v>
      </c>
      <c r="AG1037">
        <v>365.18006894932898</v>
      </c>
      <c r="AH1037" s="7">
        <f t="shared" si="364"/>
        <v>553.46415516809691</v>
      </c>
      <c r="AI1037">
        <v>200000</v>
      </c>
      <c r="AJ1037">
        <f t="shared" si="367"/>
        <v>0.71301999999999999</v>
      </c>
      <c r="AK1037">
        <f t="shared" si="368"/>
        <v>0.71301999999999999</v>
      </c>
      <c r="AL1037">
        <v>0.87465769999999998</v>
      </c>
      <c r="AM1037">
        <v>0.64498860000000002</v>
      </c>
      <c r="AN1037">
        <f t="shared" si="369"/>
        <v>608.46944869894662</v>
      </c>
      <c r="AO1037">
        <f t="shared" si="370"/>
        <v>238.84980636374817</v>
      </c>
      <c r="AP1037">
        <f t="shared" si="371"/>
        <v>847.31925506269477</v>
      </c>
      <c r="AQ1037">
        <f t="shared" si="372"/>
        <v>785.77155153390402</v>
      </c>
      <c r="AR1037">
        <v>210000</v>
      </c>
      <c r="AS1037">
        <v>0.28999999999999998</v>
      </c>
      <c r="AT1037">
        <f t="shared" si="373"/>
        <v>620.52332122358018</v>
      </c>
      <c r="AU1037">
        <f t="shared" si="374"/>
        <v>634.66067338474602</v>
      </c>
      <c r="AV1037">
        <f t="shared" si="375"/>
        <v>634.2552051729599</v>
      </c>
      <c r="AW1037">
        <f t="shared" si="359"/>
        <v>669.12750564946725</v>
      </c>
      <c r="AX1037">
        <f t="shared" si="376"/>
        <v>718.03055645285735</v>
      </c>
      <c r="AY1037">
        <f t="shared" si="377"/>
        <v>1088.8686338527395</v>
      </c>
      <c r="AZ1037">
        <f t="shared" si="378"/>
        <v>903.47148437724059</v>
      </c>
      <c r="BA1037">
        <f t="shared" si="379"/>
        <v>643.75352027677252</v>
      </c>
      <c r="BB1037">
        <f t="shared" si="380"/>
        <v>615.46538562160879</v>
      </c>
      <c r="BC1037">
        <f t="shared" si="365"/>
        <v>661.45641377476306</v>
      </c>
      <c r="BD1037">
        <v>0</v>
      </c>
      <c r="BE1037">
        <v>0.10414884010530601</v>
      </c>
      <c r="BF1037">
        <v>0.98005862095238105</v>
      </c>
      <c r="BG1037">
        <v>785.77155153390402</v>
      </c>
      <c r="BH1037">
        <v>0.63503087027541205</v>
      </c>
      <c r="BI1037">
        <v>847.31925506269397</v>
      </c>
      <c r="BJ1037">
        <v>564.271353339862</v>
      </c>
      <c r="BK1037">
        <v>221.50019819404201</v>
      </c>
    </row>
    <row r="1038" spans="1:63" x14ac:dyDescent="0.25">
      <c r="A1038" t="s">
        <v>95</v>
      </c>
      <c r="B1038">
        <v>1036</v>
      </c>
      <c r="C1038" t="s">
        <v>110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-344.98</v>
      </c>
      <c r="K1038">
        <v>0</v>
      </c>
      <c r="L1038">
        <v>0</v>
      </c>
      <c r="M1038">
        <v>-206.8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f t="shared" si="366"/>
        <v>1</v>
      </c>
      <c r="W1038" t="s">
        <v>21</v>
      </c>
      <c r="X1038" t="s">
        <v>57</v>
      </c>
      <c r="Y1038" t="s">
        <v>41</v>
      </c>
      <c r="Z1038">
        <v>843.9</v>
      </c>
      <c r="AA1038">
        <v>731.5</v>
      </c>
      <c r="AB1038" s="1">
        <f t="shared" si="362"/>
        <v>632.51043333174357</v>
      </c>
      <c r="AC1038" s="6">
        <f t="shared" si="363"/>
        <v>771.71560413650639</v>
      </c>
      <c r="AD1038">
        <v>541.83238503921496</v>
      </c>
      <c r="AE1038">
        <v>1028.5</v>
      </c>
      <c r="AF1038">
        <v>0</v>
      </c>
      <c r="AG1038">
        <v>365.18006894932898</v>
      </c>
      <c r="AH1038" s="7">
        <f t="shared" si="364"/>
        <v>553.46415516809691</v>
      </c>
      <c r="AI1038">
        <v>200000</v>
      </c>
      <c r="AJ1038">
        <f t="shared" si="367"/>
        <v>0.71301999999999999</v>
      </c>
      <c r="AK1038">
        <f t="shared" si="368"/>
        <v>0.71301999999999999</v>
      </c>
      <c r="AL1038">
        <v>0.87621649999999995</v>
      </c>
      <c r="AM1038">
        <v>0.718889</v>
      </c>
      <c r="AN1038">
        <f t="shared" si="369"/>
        <v>597.52288759511134</v>
      </c>
      <c r="AO1038">
        <f t="shared" si="370"/>
        <v>358.18810700524386</v>
      </c>
      <c r="AP1038">
        <f t="shared" si="371"/>
        <v>955.71099460035521</v>
      </c>
      <c r="AQ1038">
        <f t="shared" si="372"/>
        <v>886.28991558744406</v>
      </c>
      <c r="AR1038">
        <v>210000</v>
      </c>
      <c r="AS1038">
        <v>0.28999999999999998</v>
      </c>
      <c r="AT1038">
        <f t="shared" si="373"/>
        <v>634.07359202033479</v>
      </c>
      <c r="AU1038">
        <f t="shared" si="374"/>
        <v>632.32820525382579</v>
      </c>
      <c r="AV1038">
        <f t="shared" si="375"/>
        <v>633.29041926604896</v>
      </c>
      <c r="AW1038">
        <f t="shared" si="359"/>
        <v>683.73913842618413</v>
      </c>
      <c r="AX1038">
        <f t="shared" si="376"/>
        <v>755.68458578960053</v>
      </c>
      <c r="AY1038">
        <f t="shared" si="377"/>
        <v>1478.8090783876876</v>
      </c>
      <c r="AZ1038">
        <f t="shared" si="378"/>
        <v>1170.8386485344674</v>
      </c>
      <c r="BA1038">
        <f t="shared" si="379"/>
        <v>685.30177584391981</v>
      </c>
      <c r="BB1038">
        <f t="shared" si="380"/>
        <v>633.96936837081603</v>
      </c>
      <c r="BC1038">
        <f t="shared" si="365"/>
        <v>728.82201224757659</v>
      </c>
      <c r="BD1038">
        <v>0</v>
      </c>
      <c r="BE1038">
        <v>3.9437808991969102E-2</v>
      </c>
      <c r="BF1038">
        <v>1.2468409753523799</v>
      </c>
      <c r="BG1038">
        <v>886.28991558744406</v>
      </c>
      <c r="BH1038">
        <v>0.63503087027541205</v>
      </c>
      <c r="BI1038">
        <v>955.71099460035498</v>
      </c>
      <c r="BJ1038">
        <v>554.11993018840201</v>
      </c>
      <c r="BK1038">
        <v>332.16998539904199</v>
      </c>
    </row>
    <row r="1039" spans="1:63" x14ac:dyDescent="0.25">
      <c r="A1039" t="s">
        <v>95</v>
      </c>
      <c r="B1039">
        <v>1037</v>
      </c>
      <c r="C1039" t="s">
        <v>110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-329.16</v>
      </c>
      <c r="K1039">
        <v>0</v>
      </c>
      <c r="L1039">
        <v>0</v>
      </c>
      <c r="M1039">
        <v>-275.8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f t="shared" si="366"/>
        <v>1</v>
      </c>
      <c r="W1039" t="s">
        <v>21</v>
      </c>
      <c r="X1039" t="s">
        <v>57</v>
      </c>
      <c r="Y1039" t="s">
        <v>41</v>
      </c>
      <c r="Z1039">
        <v>843.9</v>
      </c>
      <c r="AA1039">
        <v>731.5</v>
      </c>
      <c r="AB1039" s="1">
        <f t="shared" si="362"/>
        <v>632.51043333174357</v>
      </c>
      <c r="AC1039" s="6">
        <f t="shared" si="363"/>
        <v>771.71560413650639</v>
      </c>
      <c r="AD1039">
        <v>541.83238503921496</v>
      </c>
      <c r="AE1039">
        <v>1028.5</v>
      </c>
      <c r="AF1039">
        <v>0</v>
      </c>
      <c r="AG1039">
        <v>365.18006894932898</v>
      </c>
      <c r="AH1039" s="7">
        <f t="shared" si="364"/>
        <v>553.46415516809691</v>
      </c>
      <c r="AI1039">
        <v>200000</v>
      </c>
      <c r="AJ1039">
        <f t="shared" si="367"/>
        <v>0.71301999999999999</v>
      </c>
      <c r="AK1039">
        <f t="shared" si="368"/>
        <v>0.71301999999999999</v>
      </c>
      <c r="AL1039">
        <v>0.83174150000000002</v>
      </c>
      <c r="AM1039">
        <v>0.70584804000000001</v>
      </c>
      <c r="AN1039">
        <f t="shared" si="369"/>
        <v>570.12184381937175</v>
      </c>
      <c r="AO1039">
        <f t="shared" si="370"/>
        <v>477.69961272749634</v>
      </c>
      <c r="AP1039">
        <f t="shared" si="371"/>
        <v>1047.8214565468681</v>
      </c>
      <c r="AQ1039">
        <f t="shared" si="372"/>
        <v>971.70964394102702</v>
      </c>
      <c r="AR1039">
        <v>210000</v>
      </c>
      <c r="AS1039">
        <v>0.28999999999999998</v>
      </c>
      <c r="AT1039">
        <f t="shared" si="373"/>
        <v>629.60960861590445</v>
      </c>
      <c r="AU1039">
        <f t="shared" si="374"/>
        <v>632.36385294026309</v>
      </c>
      <c r="AV1039">
        <f t="shared" si="375"/>
        <v>631.59938942674296</v>
      </c>
      <c r="AW1039">
        <f t="shared" si="359"/>
        <v>678.92550132584563</v>
      </c>
      <c r="AX1039">
        <f t="shared" si="376"/>
        <v>772.90743352616312</v>
      </c>
      <c r="AY1039">
        <f t="shared" si="377"/>
        <v>2057.54235709882</v>
      </c>
      <c r="AZ1039">
        <f t="shared" si="378"/>
        <v>1643.197369537869</v>
      </c>
      <c r="BA1039">
        <f t="shared" si="379"/>
        <v>752.81258643643707</v>
      </c>
      <c r="BB1039">
        <f t="shared" si="380"/>
        <v>696.86013801776551</v>
      </c>
      <c r="BC1039">
        <f t="shared" si="365"/>
        <v>838.94009872568358</v>
      </c>
      <c r="BD1039">
        <v>0</v>
      </c>
      <c r="BE1039">
        <v>5.6185508997384E-3</v>
      </c>
      <c r="BF1039">
        <v>1.4987613208380901</v>
      </c>
      <c r="BG1039">
        <v>971.70964394102805</v>
      </c>
      <c r="BH1039">
        <v>0.63503087027541205</v>
      </c>
      <c r="BI1039">
        <v>1047.82145654686</v>
      </c>
      <c r="BJ1039">
        <v>528.709247552943</v>
      </c>
      <c r="BK1039">
        <v>443.00039638808403</v>
      </c>
    </row>
    <row r="1040" spans="1:63" x14ac:dyDescent="0.25">
      <c r="A1040" t="s">
        <v>95</v>
      </c>
      <c r="B1040">
        <v>1038</v>
      </c>
      <c r="C1040" t="s">
        <v>110</v>
      </c>
      <c r="D1040">
        <v>0</v>
      </c>
      <c r="E1040">
        <v>221</v>
      </c>
      <c r="F1040">
        <v>0</v>
      </c>
      <c r="G1040">
        <v>0</v>
      </c>
      <c r="H1040">
        <v>0</v>
      </c>
      <c r="I1040">
        <v>0</v>
      </c>
      <c r="J1040">
        <v>-110.5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f t="shared" si="366"/>
        <v>1</v>
      </c>
      <c r="W1040" t="s">
        <v>30</v>
      </c>
      <c r="X1040" t="s">
        <v>56</v>
      </c>
      <c r="Y1040" t="s">
        <v>45</v>
      </c>
      <c r="Z1040">
        <v>815</v>
      </c>
      <c r="AA1040">
        <v>516</v>
      </c>
      <c r="AB1040">
        <v>275</v>
      </c>
      <c r="AC1040">
        <v>392</v>
      </c>
      <c r="AD1040">
        <v>0</v>
      </c>
      <c r="AE1040">
        <v>0</v>
      </c>
      <c r="AF1040" s="2">
        <v>0</v>
      </c>
      <c r="AG1040">
        <v>249</v>
      </c>
      <c r="AH1040" s="7">
        <f t="shared" si="364"/>
        <v>414.47133757961785</v>
      </c>
      <c r="AI1040">
        <v>1500000</v>
      </c>
      <c r="AJ1040">
        <f t="shared" si="367"/>
        <v>0.42</v>
      </c>
      <c r="AK1040">
        <f t="shared" si="368"/>
        <v>0.48857796429681366</v>
      </c>
      <c r="AL1040">
        <v>0.95641679999999996</v>
      </c>
      <c r="AM1040">
        <v>0.74315359999999997</v>
      </c>
      <c r="AN1040">
        <f t="shared" si="369"/>
        <v>292.35551987263727</v>
      </c>
      <c r="AO1040">
        <f t="shared" si="370"/>
        <v>0</v>
      </c>
      <c r="AP1040">
        <f t="shared" si="371"/>
        <v>292.35551987263727</v>
      </c>
      <c r="AQ1040">
        <f t="shared" si="372"/>
        <v>283.44919297821201</v>
      </c>
      <c r="AR1040">
        <v>180000</v>
      </c>
      <c r="AS1040">
        <v>0.28999999999999998</v>
      </c>
      <c r="AT1040">
        <f t="shared" si="373"/>
        <v>283.44919297821212</v>
      </c>
      <c r="AU1040">
        <f t="shared" si="374"/>
        <v>283.4491929782119</v>
      </c>
      <c r="AV1040">
        <f t="shared" si="375"/>
        <v>292.35551987263722</v>
      </c>
      <c r="AW1040">
        <f t="shared" si="359"/>
        <v>292.35551987263727</v>
      </c>
      <c r="AX1040">
        <f t="shared" si="376"/>
        <v>292.35551987263727</v>
      </c>
      <c r="AY1040">
        <f t="shared" si="377"/>
        <v>292.35551987263727</v>
      </c>
      <c r="AZ1040">
        <f t="shared" si="378"/>
        <v>292.35551987263727</v>
      </c>
      <c r="BA1040">
        <f t="shared" si="379"/>
        <v>292.35551987263727</v>
      </c>
      <c r="BB1040">
        <f t="shared" si="380"/>
        <v>292.35551987263727</v>
      </c>
      <c r="BC1040">
        <f t="shared" si="365"/>
        <v>292.35551987263727</v>
      </c>
      <c r="BD1040">
        <v>0</v>
      </c>
      <c r="BE1040">
        <v>4.9066462341479902E-17</v>
      </c>
      <c r="BF1040">
        <v>0.148784157407407</v>
      </c>
      <c r="BG1040">
        <v>283.44919297821201</v>
      </c>
      <c r="BH1040">
        <v>0.140046296296296</v>
      </c>
      <c r="BI1040">
        <v>292.35551987263699</v>
      </c>
      <c r="BJ1040">
        <v>283.44919297821201</v>
      </c>
      <c r="BK1040">
        <v>0</v>
      </c>
    </row>
    <row r="1041" spans="1:63" x14ac:dyDescent="0.25">
      <c r="A1041" t="s">
        <v>95</v>
      </c>
      <c r="B1041">
        <v>1039</v>
      </c>
      <c r="C1041" t="s">
        <v>110</v>
      </c>
      <c r="D1041">
        <v>0</v>
      </c>
      <c r="E1041">
        <v>221</v>
      </c>
      <c r="F1041">
        <v>0</v>
      </c>
      <c r="G1041">
        <v>0</v>
      </c>
      <c r="H1041">
        <v>0</v>
      </c>
      <c r="I1041">
        <v>0</v>
      </c>
      <c r="J1041">
        <v>-110.5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90</v>
      </c>
      <c r="T1041">
        <v>0</v>
      </c>
      <c r="U1041">
        <v>0</v>
      </c>
      <c r="V1041">
        <f t="shared" si="366"/>
        <v>0</v>
      </c>
      <c r="W1041" t="s">
        <v>30</v>
      </c>
      <c r="X1041" t="s">
        <v>56</v>
      </c>
      <c r="Y1041" t="s">
        <v>45</v>
      </c>
      <c r="Z1041">
        <v>815</v>
      </c>
      <c r="AA1041">
        <v>516</v>
      </c>
      <c r="AB1041">
        <v>275</v>
      </c>
      <c r="AC1041">
        <v>392</v>
      </c>
      <c r="AD1041">
        <v>0</v>
      </c>
      <c r="AE1041">
        <v>0</v>
      </c>
      <c r="AF1041" s="2">
        <v>0</v>
      </c>
      <c r="AG1041">
        <v>249</v>
      </c>
      <c r="AH1041" s="7">
        <f t="shared" si="364"/>
        <v>414.47133757961785</v>
      </c>
      <c r="AI1041">
        <v>1500000</v>
      </c>
      <c r="AJ1041">
        <f t="shared" si="367"/>
        <v>0.42</v>
      </c>
      <c r="AK1041">
        <f t="shared" si="368"/>
        <v>0.48857796429681366</v>
      </c>
      <c r="AL1041">
        <v>1.0330923000000001</v>
      </c>
      <c r="AM1041">
        <v>0.84272539999999996</v>
      </c>
      <c r="AN1041">
        <f t="shared" si="369"/>
        <v>292.35551987263727</v>
      </c>
      <c r="AO1041">
        <f t="shared" si="370"/>
        <v>0</v>
      </c>
      <c r="AP1041">
        <f t="shared" si="371"/>
        <v>292.35551987263727</v>
      </c>
      <c r="AQ1041">
        <f t="shared" si="372"/>
        <v>221</v>
      </c>
      <c r="AR1041">
        <v>180000</v>
      </c>
      <c r="AS1041">
        <v>0.28999999999999998</v>
      </c>
      <c r="AT1041">
        <f t="shared" si="373"/>
        <v>220.99999999999991</v>
      </c>
      <c r="AU1041">
        <f t="shared" si="374"/>
        <v>220.99999999999994</v>
      </c>
      <c r="AV1041">
        <f t="shared" si="375"/>
        <v>292.35551987263716</v>
      </c>
      <c r="AW1041">
        <f t="shared" si="359"/>
        <v>292.35551987263727</v>
      </c>
      <c r="AX1041">
        <f t="shared" si="376"/>
        <v>292.35551987263727</v>
      </c>
      <c r="AY1041">
        <f t="shared" si="377"/>
        <v>292.35551987263727</v>
      </c>
      <c r="AZ1041">
        <f t="shared" si="378"/>
        <v>292.35551987263727</v>
      </c>
      <c r="BA1041">
        <f t="shared" si="379"/>
        <v>292.35551987263727</v>
      </c>
      <c r="BB1041">
        <f t="shared" si="380"/>
        <v>292.35551987263727</v>
      </c>
      <c r="BC1041">
        <f t="shared" si="365"/>
        <v>292.35551987263727</v>
      </c>
      <c r="BD1041">
        <v>0.76987323142336905</v>
      </c>
      <c r="BE1041">
        <v>0.33699479475993899</v>
      </c>
      <c r="BF1041">
        <v>9.0446296296296302E-2</v>
      </c>
      <c r="BG1041">
        <v>221</v>
      </c>
      <c r="BH1041">
        <v>0.140046296296296</v>
      </c>
      <c r="BI1041">
        <v>221</v>
      </c>
      <c r="BJ1041">
        <v>221</v>
      </c>
      <c r="BK1041">
        <v>0</v>
      </c>
    </row>
    <row r="1042" spans="1:63" x14ac:dyDescent="0.25">
      <c r="A1042" t="s">
        <v>95</v>
      </c>
      <c r="B1042">
        <v>1040</v>
      </c>
      <c r="C1042" t="s">
        <v>110</v>
      </c>
      <c r="D1042">
        <v>0</v>
      </c>
      <c r="E1042">
        <v>225</v>
      </c>
      <c r="F1042">
        <v>0</v>
      </c>
      <c r="G1042">
        <v>0</v>
      </c>
      <c r="H1042">
        <v>0</v>
      </c>
      <c r="I1042">
        <v>0</v>
      </c>
      <c r="J1042">
        <v>-112.5</v>
      </c>
      <c r="K1042">
        <v>0</v>
      </c>
      <c r="L1042">
        <v>0</v>
      </c>
      <c r="M1042">
        <v>-225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180</v>
      </c>
      <c r="T1042">
        <v>0</v>
      </c>
      <c r="U1042">
        <v>0</v>
      </c>
      <c r="V1042">
        <f t="shared" si="366"/>
        <v>0</v>
      </c>
      <c r="W1042" t="s">
        <v>30</v>
      </c>
      <c r="X1042" t="s">
        <v>56</v>
      </c>
      <c r="Y1042" t="s">
        <v>45</v>
      </c>
      <c r="Z1042">
        <v>815</v>
      </c>
      <c r="AA1042">
        <v>516</v>
      </c>
      <c r="AB1042">
        <v>275</v>
      </c>
      <c r="AC1042">
        <v>392</v>
      </c>
      <c r="AD1042">
        <v>0</v>
      </c>
      <c r="AE1042">
        <v>0</v>
      </c>
      <c r="AF1042" s="2">
        <v>0</v>
      </c>
      <c r="AG1042">
        <v>249</v>
      </c>
      <c r="AH1042" s="7">
        <f t="shared" si="364"/>
        <v>414.47133757961785</v>
      </c>
      <c r="AI1042">
        <v>1500000</v>
      </c>
      <c r="AJ1042">
        <f t="shared" si="367"/>
        <v>0.42</v>
      </c>
      <c r="AK1042">
        <f t="shared" si="368"/>
        <v>0.48857796429681366</v>
      </c>
      <c r="AL1042">
        <v>1.0952702999999999</v>
      </c>
      <c r="AM1042">
        <v>1.0596085</v>
      </c>
      <c r="AN1042">
        <f t="shared" si="369"/>
        <v>297.64702249476642</v>
      </c>
      <c r="AO1042">
        <f t="shared" si="370"/>
        <v>389.7114317029974</v>
      </c>
      <c r="AP1042">
        <f t="shared" si="371"/>
        <v>687.35845419776388</v>
      </c>
      <c r="AQ1042">
        <f t="shared" si="372"/>
        <v>649.98300920826603</v>
      </c>
      <c r="AR1042">
        <v>180000</v>
      </c>
      <c r="AS1042">
        <v>0.28999999999999998</v>
      </c>
      <c r="AT1042">
        <f t="shared" si="373"/>
        <v>462.16245287550259</v>
      </c>
      <c r="AU1042">
        <f t="shared" si="374"/>
        <v>274.94468859594025</v>
      </c>
      <c r="AV1042">
        <f t="shared" si="375"/>
        <v>274.83530974854744</v>
      </c>
      <c r="AW1042">
        <f t="shared" si="359"/>
        <v>483.6385934509936</v>
      </c>
      <c r="AX1042">
        <f t="shared" si="376"/>
        <v>452.31647911453513</v>
      </c>
      <c r="AY1042">
        <f t="shared" si="377"/>
        <v>843.14227407445583</v>
      </c>
      <c r="AZ1042">
        <f t="shared" si="378"/>
        <v>1216.1501684467569</v>
      </c>
      <c r="BA1042">
        <f t="shared" si="379"/>
        <v>454.12383789705751</v>
      </c>
      <c r="BB1042">
        <f t="shared" si="380"/>
        <v>441.1985665273312</v>
      </c>
      <c r="BC1042">
        <f t="shared" si="365"/>
        <v>385.87800042273096</v>
      </c>
      <c r="BD1042">
        <v>1.15549606526019E-8</v>
      </c>
      <c r="BE1042">
        <v>0.48865397468347999</v>
      </c>
      <c r="BF1042">
        <v>0.63796874999999997</v>
      </c>
      <c r="BG1042">
        <v>586.94388573355104</v>
      </c>
      <c r="BH1042">
        <v>0.140046296296296</v>
      </c>
      <c r="BI1042">
        <v>626.37349081837704</v>
      </c>
      <c r="BJ1042">
        <v>288.57949511356401</v>
      </c>
      <c r="BK1042">
        <v>361.40351409470202</v>
      </c>
    </row>
    <row r="1043" spans="1:63" x14ac:dyDescent="0.25">
      <c r="A1043" t="s">
        <v>95</v>
      </c>
      <c r="B1043">
        <v>1041</v>
      </c>
      <c r="C1043" t="s">
        <v>109</v>
      </c>
      <c r="D1043">
        <v>0</v>
      </c>
      <c r="E1043">
        <v>271</v>
      </c>
      <c r="F1043">
        <v>0</v>
      </c>
      <c r="G1043">
        <v>0</v>
      </c>
      <c r="H1043">
        <v>-135.5</v>
      </c>
      <c r="I1043">
        <v>0</v>
      </c>
      <c r="J1043">
        <v>-135.5</v>
      </c>
      <c r="K1043">
        <v>0</v>
      </c>
      <c r="L1043">
        <v>0</v>
      </c>
      <c r="M1043">
        <v>-135.5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180</v>
      </c>
      <c r="T1043">
        <v>0</v>
      </c>
      <c r="U1043">
        <v>0</v>
      </c>
      <c r="V1043">
        <f t="shared" si="366"/>
        <v>0</v>
      </c>
      <c r="W1043" t="s">
        <v>30</v>
      </c>
      <c r="X1043" t="s">
        <v>56</v>
      </c>
      <c r="Y1043" t="s">
        <v>45</v>
      </c>
      <c r="Z1043">
        <v>815</v>
      </c>
      <c r="AA1043">
        <v>516</v>
      </c>
      <c r="AB1043">
        <v>275</v>
      </c>
      <c r="AC1043">
        <v>392</v>
      </c>
      <c r="AD1043">
        <v>0</v>
      </c>
      <c r="AE1043">
        <v>0</v>
      </c>
      <c r="AF1043" s="2">
        <v>0</v>
      </c>
      <c r="AG1043">
        <v>249</v>
      </c>
      <c r="AH1043" s="7">
        <f t="shared" si="364"/>
        <v>414.47133757961785</v>
      </c>
      <c r="AI1043">
        <v>1500000</v>
      </c>
      <c r="AJ1043">
        <f t="shared" si="367"/>
        <v>0.42</v>
      </c>
      <c r="AK1043">
        <f t="shared" si="368"/>
        <v>0.48857796429681366</v>
      </c>
      <c r="AL1043">
        <v>1.4712814999999999</v>
      </c>
      <c r="AM1043">
        <v>1.4253750000000001</v>
      </c>
      <c r="AN1043">
        <f t="shared" si="369"/>
        <v>358.499302649252</v>
      </c>
      <c r="AO1043">
        <f t="shared" si="370"/>
        <v>271</v>
      </c>
      <c r="AP1043">
        <f t="shared" si="371"/>
        <v>629.49930264925206</v>
      </c>
      <c r="AQ1043">
        <f t="shared" si="372"/>
        <v>603.95600110026703</v>
      </c>
      <c r="AR1043">
        <v>180000</v>
      </c>
      <c r="AS1043">
        <v>0.28999999999999998</v>
      </c>
      <c r="AT1043">
        <f t="shared" si="373"/>
        <v>478.87814387183886</v>
      </c>
      <c r="AU1043">
        <f t="shared" si="374"/>
        <v>274.77815908528589</v>
      </c>
      <c r="AV1043">
        <f t="shared" si="375"/>
        <v>274.9518959014336</v>
      </c>
      <c r="AW1043">
        <f t="shared" si="359"/>
        <v>496.93815053108261</v>
      </c>
      <c r="AX1043">
        <f t="shared" si="376"/>
        <v>475.05269288569167</v>
      </c>
      <c r="AY1043">
        <f t="shared" si="377"/>
        <v>715.68059315641131</v>
      </c>
      <c r="AZ1043">
        <f t="shared" si="378"/>
        <v>755.04342925311857</v>
      </c>
      <c r="BA1043">
        <f t="shared" si="379"/>
        <v>421.27686362416529</v>
      </c>
      <c r="BB1043">
        <f t="shared" si="380"/>
        <v>388.02043083322212</v>
      </c>
      <c r="BC1043">
        <f t="shared" si="365"/>
        <v>403.06473990866277</v>
      </c>
      <c r="BD1043">
        <v>1.9546693988769701E-8</v>
      </c>
      <c r="BE1043">
        <v>7.5003302341520195E-2</v>
      </c>
      <c r="BF1043">
        <v>0.65688894444444401</v>
      </c>
      <c r="BG1043">
        <v>595.58377244515304</v>
      </c>
      <c r="BH1043">
        <v>0.140046296296296</v>
      </c>
      <c r="BI1043">
        <v>620.93900666651598</v>
      </c>
      <c r="BJ1043">
        <v>347.57796967011501</v>
      </c>
      <c r="BK1043">
        <v>256.37803143015202</v>
      </c>
    </row>
    <row r="1044" spans="1:63" x14ac:dyDescent="0.25">
      <c r="A1044" t="s">
        <v>95</v>
      </c>
      <c r="B1044">
        <v>1042</v>
      </c>
      <c r="C1044" t="s">
        <v>110</v>
      </c>
      <c r="D1044">
        <v>218.31</v>
      </c>
      <c r="E1044">
        <v>225</v>
      </c>
      <c r="F1044">
        <v>13.22</v>
      </c>
      <c r="G1044">
        <v>266.33</v>
      </c>
      <c r="H1044">
        <v>274.5</v>
      </c>
      <c r="I1044">
        <v>-16.13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60</v>
      </c>
      <c r="Q1044">
        <v>0</v>
      </c>
      <c r="R1044">
        <v>60</v>
      </c>
      <c r="S1044">
        <v>0</v>
      </c>
      <c r="T1044">
        <v>0</v>
      </c>
      <c r="U1044">
        <v>0</v>
      </c>
      <c r="V1044">
        <f t="shared" si="366"/>
        <v>0</v>
      </c>
      <c r="W1044" t="s">
        <v>31</v>
      </c>
      <c r="X1044" t="s">
        <v>58</v>
      </c>
      <c r="Y1044" t="s">
        <v>41</v>
      </c>
      <c r="Z1044">
        <v>710</v>
      </c>
      <c r="AA1044">
        <v>550</v>
      </c>
      <c r="AB1044">
        <v>343</v>
      </c>
      <c r="AC1044">
        <v>530</v>
      </c>
      <c r="AD1044">
        <v>0</v>
      </c>
      <c r="AE1044">
        <v>0</v>
      </c>
      <c r="AF1044" s="2">
        <v>0</v>
      </c>
      <c r="AG1044">
        <v>204</v>
      </c>
      <c r="AH1044">
        <v>350</v>
      </c>
      <c r="AI1044">
        <v>1500000</v>
      </c>
      <c r="AJ1044">
        <f t="shared" si="367"/>
        <v>0.73980000000000001</v>
      </c>
      <c r="AK1044">
        <f t="shared" si="368"/>
        <v>0.3722162167222508</v>
      </c>
      <c r="AL1044">
        <v>0.42575264000000002</v>
      </c>
      <c r="AM1044">
        <v>0.53746309999999997</v>
      </c>
      <c r="AN1044">
        <f t="shared" si="369"/>
        <v>208.5155061380328</v>
      </c>
      <c r="AO1044">
        <f t="shared" si="370"/>
        <v>286.63234063866554</v>
      </c>
      <c r="AP1044">
        <f t="shared" si="371"/>
        <v>495.14784677669832</v>
      </c>
      <c r="AQ1044">
        <f t="shared" si="372"/>
        <v>558.09115162121498</v>
      </c>
      <c r="AR1044">
        <v>210000</v>
      </c>
      <c r="AS1044">
        <v>0.28000000000000003</v>
      </c>
      <c r="AT1044">
        <f t="shared" si="373"/>
        <v>285.64624217568525</v>
      </c>
      <c r="AU1044">
        <f t="shared" si="374"/>
        <v>343.0709145375763</v>
      </c>
      <c r="AV1044">
        <f t="shared" si="375"/>
        <v>342.62865157132973</v>
      </c>
      <c r="AW1044">
        <f t="shared" si="359"/>
        <v>261.13709938514057</v>
      </c>
      <c r="AX1044">
        <f t="shared" si="376"/>
        <v>321.31916202399191</v>
      </c>
      <c r="AY1044">
        <f t="shared" si="377"/>
        <v>490.85775057853414</v>
      </c>
      <c r="AZ1044">
        <f t="shared" si="378"/>
        <v>435.45030796121728</v>
      </c>
      <c r="BA1044">
        <f t="shared" si="379"/>
        <v>244.31633212451297</v>
      </c>
      <c r="BB1044">
        <f t="shared" si="380"/>
        <v>225.12158683047767</v>
      </c>
      <c r="BC1044">
        <f t="shared" si="365"/>
        <v>249.11644546401047</v>
      </c>
      <c r="BD1044">
        <v>0.65784561083593496</v>
      </c>
      <c r="BE1044">
        <v>0.26448409293124198</v>
      </c>
      <c r="BF1044">
        <v>0.49312708629552998</v>
      </c>
      <c r="BG1044">
        <v>557.377847035728</v>
      </c>
      <c r="BH1044">
        <v>0.18674444444444399</v>
      </c>
      <c r="BI1044">
        <v>467.97012656602499</v>
      </c>
      <c r="BJ1044">
        <v>225.69521689276601</v>
      </c>
      <c r="BK1044">
        <v>332.39593472844899</v>
      </c>
    </row>
    <row r="1045" spans="1:63" x14ac:dyDescent="0.25">
      <c r="A1045" t="s">
        <v>95</v>
      </c>
      <c r="B1045">
        <v>1043</v>
      </c>
      <c r="C1045" t="s">
        <v>109</v>
      </c>
      <c r="D1045">
        <v>184.35</v>
      </c>
      <c r="E1045">
        <v>190</v>
      </c>
      <c r="F1045">
        <v>11.16</v>
      </c>
      <c r="G1045">
        <v>224.9</v>
      </c>
      <c r="H1045">
        <v>231.8</v>
      </c>
      <c r="I1045">
        <v>-13.62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180</v>
      </c>
      <c r="Q1045">
        <v>0</v>
      </c>
      <c r="R1045">
        <v>180</v>
      </c>
      <c r="S1045">
        <v>0</v>
      </c>
      <c r="T1045">
        <v>0</v>
      </c>
      <c r="U1045">
        <v>0</v>
      </c>
      <c r="V1045">
        <f t="shared" si="366"/>
        <v>0</v>
      </c>
      <c r="W1045" t="s">
        <v>31</v>
      </c>
      <c r="X1045" t="s">
        <v>58</v>
      </c>
      <c r="Y1045" t="s">
        <v>41</v>
      </c>
      <c r="Z1045">
        <v>710</v>
      </c>
      <c r="AA1045">
        <v>550</v>
      </c>
      <c r="AB1045">
        <v>343</v>
      </c>
      <c r="AC1045">
        <v>530</v>
      </c>
      <c r="AD1045">
        <v>0</v>
      </c>
      <c r="AE1045">
        <v>0</v>
      </c>
      <c r="AF1045" s="2">
        <v>0</v>
      </c>
      <c r="AG1045">
        <v>204</v>
      </c>
      <c r="AH1045">
        <v>350</v>
      </c>
      <c r="AI1045">
        <v>1500000</v>
      </c>
      <c r="AJ1045">
        <f t="shared" si="367"/>
        <v>0.73980000000000001</v>
      </c>
      <c r="AK1045">
        <f t="shared" si="368"/>
        <v>0.3722162167222508</v>
      </c>
      <c r="AL1045">
        <v>0.23057464</v>
      </c>
      <c r="AM1045">
        <v>0.80107660000000003</v>
      </c>
      <c r="AN1045">
        <f t="shared" si="369"/>
        <v>176.08299775957929</v>
      </c>
      <c r="AO1045">
        <f t="shared" si="370"/>
        <v>242.04377372698519</v>
      </c>
      <c r="AP1045">
        <f t="shared" si="371"/>
        <v>418.12677148656451</v>
      </c>
      <c r="AQ1045">
        <f t="shared" si="372"/>
        <v>580.45487284947501</v>
      </c>
      <c r="AR1045">
        <v>210000</v>
      </c>
      <c r="AS1045">
        <v>0.28000000000000003</v>
      </c>
      <c r="AT1045">
        <f t="shared" si="373"/>
        <v>356.00499213926639</v>
      </c>
      <c r="AU1045">
        <f t="shared" si="374"/>
        <v>341.87752467255052</v>
      </c>
      <c r="AV1045">
        <f t="shared" si="375"/>
        <v>342.53607645851952</v>
      </c>
      <c r="AW1045">
        <f t="shared" si="359"/>
        <v>220.51903580552786</v>
      </c>
      <c r="AX1045">
        <f t="shared" si="376"/>
        <v>271.3392993410443</v>
      </c>
      <c r="AY1045">
        <f t="shared" si="377"/>
        <v>358.23590383940405</v>
      </c>
      <c r="AZ1045">
        <f t="shared" si="378"/>
        <v>314.47861905513577</v>
      </c>
      <c r="BA1045">
        <f t="shared" si="379"/>
        <v>196.09251928459949</v>
      </c>
      <c r="BB1045">
        <f t="shared" si="380"/>
        <v>182.94491123405672</v>
      </c>
      <c r="BC1045">
        <f t="shared" si="365"/>
        <v>199.23790827924051</v>
      </c>
      <c r="BD1045">
        <v>0</v>
      </c>
      <c r="BE1045">
        <v>0.74308939690680698</v>
      </c>
      <c r="BF1045">
        <v>0.28097030949206298</v>
      </c>
      <c r="BG1045">
        <v>420.72710274000599</v>
      </c>
      <c r="BH1045">
        <v>0.18674444444444399</v>
      </c>
      <c r="BI1045">
        <v>417.76384944128398</v>
      </c>
      <c r="BJ1045">
        <v>299.76593925928199</v>
      </c>
      <c r="BK1045">
        <v>280.68893359019302</v>
      </c>
    </row>
    <row r="1046" spans="1:63" x14ac:dyDescent="0.25">
      <c r="A1046" t="s">
        <v>95</v>
      </c>
      <c r="B1046">
        <v>1044</v>
      </c>
      <c r="C1046" t="s">
        <v>110</v>
      </c>
      <c r="D1046">
        <v>198.9</v>
      </c>
      <c r="E1046">
        <v>205</v>
      </c>
      <c r="F1046">
        <v>12.04</v>
      </c>
      <c r="G1046">
        <v>242.66</v>
      </c>
      <c r="H1046">
        <v>250.1</v>
      </c>
      <c r="I1046">
        <v>-14.69</v>
      </c>
      <c r="J1046">
        <v>-96.4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f t="shared" si="366"/>
        <v>1</v>
      </c>
      <c r="W1046" t="s">
        <v>32</v>
      </c>
      <c r="X1046" t="s">
        <v>58</v>
      </c>
      <c r="Y1046" t="s">
        <v>41</v>
      </c>
      <c r="Z1046">
        <v>710</v>
      </c>
      <c r="AA1046">
        <v>550</v>
      </c>
      <c r="AB1046">
        <v>343</v>
      </c>
      <c r="AC1046">
        <v>530</v>
      </c>
      <c r="AD1046">
        <v>0</v>
      </c>
      <c r="AE1046">
        <v>0</v>
      </c>
      <c r="AF1046" s="2">
        <v>0</v>
      </c>
      <c r="AG1046">
        <v>204</v>
      </c>
      <c r="AH1046">
        <v>350</v>
      </c>
      <c r="AI1046">
        <v>1500000</v>
      </c>
      <c r="AJ1046">
        <f t="shared" si="367"/>
        <v>0.73980000000000001</v>
      </c>
      <c r="AK1046">
        <f t="shared" si="368"/>
        <v>0.3722162167222508</v>
      </c>
      <c r="AL1046">
        <v>0.57111880000000004</v>
      </c>
      <c r="AM1046">
        <v>0.74074839999999997</v>
      </c>
      <c r="AN1046">
        <f t="shared" si="369"/>
        <v>252.9280443130022</v>
      </c>
      <c r="AO1046">
        <f t="shared" si="370"/>
        <v>261.1494976062562</v>
      </c>
      <c r="AP1046">
        <f t="shared" si="371"/>
        <v>514.07754191925846</v>
      </c>
      <c r="AQ1046">
        <f t="shared" si="372"/>
        <v>585.62807062469096</v>
      </c>
      <c r="AR1046">
        <v>210000</v>
      </c>
      <c r="AS1046">
        <v>0.28000000000000003</v>
      </c>
      <c r="AT1046">
        <f t="shared" si="373"/>
        <v>341.75607499063869</v>
      </c>
      <c r="AU1046">
        <f t="shared" si="374"/>
        <v>341.52019020681428</v>
      </c>
      <c r="AV1046">
        <f t="shared" si="375"/>
        <v>342.8514320511016</v>
      </c>
      <c r="AW1046">
        <f t="shared" si="359"/>
        <v>304.19132191785963</v>
      </c>
      <c r="AX1046">
        <f t="shared" si="376"/>
        <v>360.58927785345122</v>
      </c>
      <c r="AY1046">
        <f t="shared" si="377"/>
        <v>547.24444298300216</v>
      </c>
      <c r="AZ1046">
        <f t="shared" si="378"/>
        <v>481.60007761566624</v>
      </c>
      <c r="BA1046">
        <f t="shared" si="379"/>
        <v>287.39066684263247</v>
      </c>
      <c r="BB1046">
        <f t="shared" si="380"/>
        <v>266.47239684575379</v>
      </c>
      <c r="BC1046">
        <f t="shared" si="365"/>
        <v>292.50000508701453</v>
      </c>
      <c r="BD1046">
        <v>1.6439277889459999E-8</v>
      </c>
      <c r="BE1046">
        <v>0.45596197423201901</v>
      </c>
      <c r="BF1046">
        <v>0.49949947901587299</v>
      </c>
      <c r="BG1046">
        <v>560.967620972904</v>
      </c>
      <c r="BH1046">
        <v>0.18674444444444399</v>
      </c>
      <c r="BI1046">
        <v>481.03985188339601</v>
      </c>
      <c r="BJ1046">
        <v>282.779373080852</v>
      </c>
      <c r="BK1046">
        <v>302.84869754383902</v>
      </c>
    </row>
    <row r="1047" spans="1:63" x14ac:dyDescent="0.25">
      <c r="A1047" t="s">
        <v>95</v>
      </c>
      <c r="B1047">
        <v>1045</v>
      </c>
      <c r="C1047" t="s">
        <v>110</v>
      </c>
      <c r="D1047">
        <v>169.79</v>
      </c>
      <c r="E1047">
        <v>175</v>
      </c>
      <c r="F1047">
        <v>10.28</v>
      </c>
      <c r="G1047">
        <v>207.15</v>
      </c>
      <c r="H1047">
        <v>213.5</v>
      </c>
      <c r="I1047">
        <v>-12.54</v>
      </c>
      <c r="J1047">
        <v>-82.3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180</v>
      </c>
      <c r="Q1047">
        <v>0</v>
      </c>
      <c r="R1047">
        <v>180</v>
      </c>
      <c r="S1047">
        <v>0</v>
      </c>
      <c r="T1047">
        <v>0</v>
      </c>
      <c r="U1047">
        <v>0</v>
      </c>
      <c r="V1047">
        <f t="shared" si="366"/>
        <v>0</v>
      </c>
      <c r="W1047" t="s">
        <v>32</v>
      </c>
      <c r="X1047" t="s">
        <v>58</v>
      </c>
      <c r="Y1047" t="s">
        <v>41</v>
      </c>
      <c r="Z1047">
        <v>710</v>
      </c>
      <c r="AA1047">
        <v>550</v>
      </c>
      <c r="AB1047">
        <v>343</v>
      </c>
      <c r="AC1047">
        <v>530</v>
      </c>
      <c r="AD1047">
        <v>0</v>
      </c>
      <c r="AE1047">
        <v>0</v>
      </c>
      <c r="AF1047" s="2">
        <v>0</v>
      </c>
      <c r="AG1047">
        <v>204</v>
      </c>
      <c r="AH1047">
        <v>350</v>
      </c>
      <c r="AI1047">
        <v>1500000</v>
      </c>
      <c r="AJ1047">
        <f t="shared" si="367"/>
        <v>0.73980000000000001</v>
      </c>
      <c r="AK1047">
        <f t="shared" si="368"/>
        <v>0.3722162167222508</v>
      </c>
      <c r="AL1047">
        <v>0.34658562999999998</v>
      </c>
      <c r="AM1047">
        <v>0.80844559999999999</v>
      </c>
      <c r="AN1047">
        <f t="shared" si="369"/>
        <v>215.92012713038125</v>
      </c>
      <c r="AO1047">
        <f t="shared" si="370"/>
        <v>222.9328376439864</v>
      </c>
      <c r="AP1047">
        <f t="shared" si="371"/>
        <v>438.85296477436765</v>
      </c>
      <c r="AQ1047">
        <f t="shared" si="372"/>
        <v>564.41941833064402</v>
      </c>
      <c r="AR1047">
        <v>210000</v>
      </c>
      <c r="AS1047">
        <v>0.28000000000000003</v>
      </c>
      <c r="AT1047">
        <f t="shared" si="373"/>
        <v>358.74631308603745</v>
      </c>
      <c r="AU1047">
        <f t="shared" si="374"/>
        <v>343.97362756658407</v>
      </c>
      <c r="AV1047">
        <f t="shared" si="375"/>
        <v>343.21138261657433</v>
      </c>
      <c r="AW1047">
        <f t="shared" si="359"/>
        <v>259.68177372429608</v>
      </c>
      <c r="AX1047">
        <f t="shared" si="376"/>
        <v>307.82655497150694</v>
      </c>
      <c r="AY1047">
        <f t="shared" si="377"/>
        <v>413.57535977955837</v>
      </c>
      <c r="AZ1047">
        <f t="shared" si="378"/>
        <v>363.09383389715947</v>
      </c>
      <c r="BA1047">
        <f t="shared" si="379"/>
        <v>236.19269741726413</v>
      </c>
      <c r="BB1047">
        <f t="shared" si="380"/>
        <v>221.91006643438905</v>
      </c>
      <c r="BC1047">
        <f t="shared" si="365"/>
        <v>239.53589029771786</v>
      </c>
      <c r="BD1047">
        <v>1.26823431436024E-8</v>
      </c>
      <c r="BE1047">
        <v>0.76070584239749095</v>
      </c>
      <c r="BF1047">
        <v>0.26587698874920601</v>
      </c>
      <c r="BG1047">
        <v>409.27069637588198</v>
      </c>
      <c r="BH1047">
        <v>0.18674444444444399</v>
      </c>
      <c r="BI1047">
        <v>410.33206942670199</v>
      </c>
      <c r="BJ1047">
        <v>305.889453607017</v>
      </c>
      <c r="BK1047">
        <v>258.52996472362702</v>
      </c>
    </row>
    <row r="1048" spans="1:63" x14ac:dyDescent="0.25">
      <c r="A1048" t="s">
        <v>95</v>
      </c>
      <c r="B1048">
        <v>1046</v>
      </c>
      <c r="C1048" t="s">
        <v>110</v>
      </c>
      <c r="D1048">
        <v>189.2</v>
      </c>
      <c r="E1048">
        <v>195</v>
      </c>
      <c r="F1048">
        <v>11.46</v>
      </c>
      <c r="G1048">
        <v>230.82</v>
      </c>
      <c r="H1048">
        <v>237.9</v>
      </c>
      <c r="I1048">
        <v>-13.98</v>
      </c>
      <c r="J1048">
        <v>-91.7</v>
      </c>
      <c r="K1048">
        <v>0</v>
      </c>
      <c r="L1048">
        <v>0</v>
      </c>
      <c r="M1048">
        <v>-91.7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90</v>
      </c>
      <c r="T1048">
        <v>0</v>
      </c>
      <c r="U1048">
        <v>0</v>
      </c>
      <c r="V1048">
        <f t="shared" si="366"/>
        <v>0</v>
      </c>
      <c r="W1048" t="s">
        <v>32</v>
      </c>
      <c r="X1048" t="s">
        <v>58</v>
      </c>
      <c r="Y1048" t="s">
        <v>41</v>
      </c>
      <c r="Z1048">
        <v>710</v>
      </c>
      <c r="AA1048">
        <v>550</v>
      </c>
      <c r="AB1048">
        <v>343</v>
      </c>
      <c r="AC1048">
        <v>530</v>
      </c>
      <c r="AD1048">
        <v>0</v>
      </c>
      <c r="AE1048">
        <v>0</v>
      </c>
      <c r="AF1048" s="2">
        <v>0</v>
      </c>
      <c r="AG1048">
        <v>204</v>
      </c>
      <c r="AH1048">
        <v>350</v>
      </c>
      <c r="AI1048">
        <v>1500000</v>
      </c>
      <c r="AJ1048">
        <f t="shared" si="367"/>
        <v>0.73980000000000001</v>
      </c>
      <c r="AK1048">
        <f t="shared" si="368"/>
        <v>0.3722162167222508</v>
      </c>
      <c r="AL1048">
        <v>0.55743880000000001</v>
      </c>
      <c r="AM1048">
        <v>0.53129309999999996</v>
      </c>
      <c r="AN1048">
        <f t="shared" si="369"/>
        <v>240.58825740255904</v>
      </c>
      <c r="AO1048">
        <f t="shared" si="370"/>
        <v>294.85084432641531</v>
      </c>
      <c r="AP1048">
        <f t="shared" si="371"/>
        <v>535.43910172897438</v>
      </c>
      <c r="AQ1048">
        <f t="shared" si="372"/>
        <v>548.73591107875097</v>
      </c>
      <c r="AR1048">
        <v>210000</v>
      </c>
      <c r="AS1048">
        <v>0.28000000000000003</v>
      </c>
      <c r="AT1048">
        <f t="shared" si="373"/>
        <v>284.1618152036429</v>
      </c>
      <c r="AU1048">
        <f t="shared" si="374"/>
        <v>342.07046378557845</v>
      </c>
      <c r="AV1048">
        <f t="shared" si="375"/>
        <v>342.79617535260883</v>
      </c>
      <c r="AW1048">
        <f t="shared" si="359"/>
        <v>296.26284187793271</v>
      </c>
      <c r="AX1048">
        <f t="shared" si="376"/>
        <v>358.91553383792888</v>
      </c>
      <c r="AY1048">
        <f t="shared" si="377"/>
        <v>582.33362703997636</v>
      </c>
      <c r="AZ1048">
        <f t="shared" si="378"/>
        <v>518.61250029253688</v>
      </c>
      <c r="BA1048">
        <f t="shared" si="379"/>
        <v>285.00339082335239</v>
      </c>
      <c r="BB1048">
        <f t="shared" si="380"/>
        <v>262.24895891783814</v>
      </c>
      <c r="BC1048">
        <f t="shared" si="365"/>
        <v>290.72699757039993</v>
      </c>
      <c r="BD1048">
        <v>0.56556487953554502</v>
      </c>
      <c r="BE1048">
        <v>0.514232180046442</v>
      </c>
      <c r="BF1048">
        <v>0.459711797238054</v>
      </c>
      <c r="BG1048">
        <v>538.16208734913096</v>
      </c>
      <c r="BH1048">
        <v>0.18674444444444399</v>
      </c>
      <c r="BI1048">
        <v>470.04335397121798</v>
      </c>
      <c r="BJ1048">
        <v>225.44775377013599</v>
      </c>
      <c r="BK1048">
        <v>323.28815730861498</v>
      </c>
    </row>
    <row r="1049" spans="1:63" x14ac:dyDescent="0.25">
      <c r="A1049" t="s">
        <v>95</v>
      </c>
      <c r="B1049">
        <v>1047</v>
      </c>
      <c r="C1049" t="s">
        <v>110</v>
      </c>
      <c r="D1049">
        <v>174.64</v>
      </c>
      <c r="E1049">
        <v>180</v>
      </c>
      <c r="F1049">
        <v>10.57</v>
      </c>
      <c r="G1049">
        <v>213.07</v>
      </c>
      <c r="H1049">
        <v>219.6</v>
      </c>
      <c r="I1049">
        <v>-12.9</v>
      </c>
      <c r="J1049">
        <v>-84.6</v>
      </c>
      <c r="K1049">
        <v>0</v>
      </c>
      <c r="L1049">
        <v>0</v>
      </c>
      <c r="M1049">
        <v>-84.6</v>
      </c>
      <c r="N1049">
        <v>0</v>
      </c>
      <c r="O1049">
        <v>0</v>
      </c>
      <c r="P1049">
        <v>180</v>
      </c>
      <c r="Q1049">
        <v>0</v>
      </c>
      <c r="R1049">
        <v>180</v>
      </c>
      <c r="S1049">
        <v>90</v>
      </c>
      <c r="T1049">
        <v>0</v>
      </c>
      <c r="U1049">
        <v>0</v>
      </c>
      <c r="V1049">
        <f t="shared" si="366"/>
        <v>0</v>
      </c>
      <c r="W1049" t="s">
        <v>32</v>
      </c>
      <c r="X1049" t="s">
        <v>58</v>
      </c>
      <c r="Y1049" t="s">
        <v>41</v>
      </c>
      <c r="Z1049">
        <v>710</v>
      </c>
      <c r="AA1049">
        <v>550</v>
      </c>
      <c r="AB1049">
        <v>343</v>
      </c>
      <c r="AC1049">
        <v>530</v>
      </c>
      <c r="AD1049">
        <v>0</v>
      </c>
      <c r="AE1049">
        <v>0</v>
      </c>
      <c r="AF1049" s="2">
        <v>0</v>
      </c>
      <c r="AG1049">
        <v>204</v>
      </c>
      <c r="AH1049">
        <v>350</v>
      </c>
      <c r="AI1049">
        <v>1500000</v>
      </c>
      <c r="AJ1049">
        <f t="shared" si="367"/>
        <v>0.73980000000000001</v>
      </c>
      <c r="AK1049">
        <f t="shared" si="368"/>
        <v>0.3722162167222508</v>
      </c>
      <c r="AL1049">
        <v>0.45658734000000001</v>
      </c>
      <c r="AM1049">
        <v>0.73743296000000003</v>
      </c>
      <c r="AN1049">
        <f t="shared" si="369"/>
        <v>222.03285725315521</v>
      </c>
      <c r="AO1049">
        <f t="shared" si="370"/>
        <v>272.12523936599484</v>
      </c>
      <c r="AP1049">
        <f t="shared" si="371"/>
        <v>494.15809661915006</v>
      </c>
      <c r="AQ1049">
        <f t="shared" si="372"/>
        <v>582.36996821818207</v>
      </c>
      <c r="AR1049">
        <v>210000</v>
      </c>
      <c r="AS1049">
        <v>0.28000000000000003</v>
      </c>
      <c r="AT1049">
        <f t="shared" si="373"/>
        <v>342.33424552622228</v>
      </c>
      <c r="AU1049">
        <f t="shared" si="374"/>
        <v>342.91670488370983</v>
      </c>
      <c r="AV1049">
        <f t="shared" si="375"/>
        <v>342.94561365460095</v>
      </c>
      <c r="AW1049">
        <f t="shared" si="359"/>
        <v>273.41566361587076</v>
      </c>
      <c r="AX1049">
        <f t="shared" si="376"/>
        <v>331.23908906880331</v>
      </c>
      <c r="AY1049">
        <f t="shared" si="377"/>
        <v>498.00557757915232</v>
      </c>
      <c r="AZ1049">
        <f t="shared" si="378"/>
        <v>439.47162099432171</v>
      </c>
      <c r="BA1049">
        <f t="shared" si="379"/>
        <v>255.49734749601609</v>
      </c>
      <c r="BB1049">
        <f t="shared" si="380"/>
        <v>236.1868945008373</v>
      </c>
      <c r="BC1049">
        <f t="shared" si="365"/>
        <v>260.26583384668851</v>
      </c>
      <c r="BD1049">
        <v>0.56532482072212797</v>
      </c>
      <c r="BE1049">
        <v>0.90517132596416705</v>
      </c>
      <c r="BF1049">
        <v>0.28899618124682303</v>
      </c>
      <c r="BG1049">
        <v>426.69379440706501</v>
      </c>
      <c r="BH1049">
        <v>0.18674444444444399</v>
      </c>
      <c r="BI1049">
        <v>428.72299659044899</v>
      </c>
      <c r="BJ1049">
        <v>283.98291042244</v>
      </c>
      <c r="BK1049">
        <v>298.38705779574201</v>
      </c>
    </row>
    <row r="1050" spans="1:63" x14ac:dyDescent="0.25">
      <c r="A1050" t="s">
        <v>95</v>
      </c>
      <c r="B1050">
        <v>1048</v>
      </c>
      <c r="C1050" t="s">
        <v>110</v>
      </c>
      <c r="D1050">
        <v>186.29</v>
      </c>
      <c r="E1050">
        <v>192</v>
      </c>
      <c r="F1050">
        <v>11.28</v>
      </c>
      <c r="G1050">
        <v>227.23</v>
      </c>
      <c r="H1050">
        <v>234.2</v>
      </c>
      <c r="I1050">
        <v>-13.76</v>
      </c>
      <c r="J1050">
        <v>-90.2</v>
      </c>
      <c r="K1050">
        <v>0</v>
      </c>
      <c r="L1050">
        <v>0</v>
      </c>
      <c r="M1050">
        <v>-90.2</v>
      </c>
      <c r="N1050">
        <v>0</v>
      </c>
      <c r="O1050">
        <v>0</v>
      </c>
      <c r="P1050">
        <v>60</v>
      </c>
      <c r="Q1050">
        <v>0</v>
      </c>
      <c r="R1050">
        <v>60</v>
      </c>
      <c r="S1050">
        <v>90</v>
      </c>
      <c r="T1050">
        <v>0</v>
      </c>
      <c r="U1050">
        <v>0</v>
      </c>
      <c r="V1050">
        <f t="shared" si="366"/>
        <v>0</v>
      </c>
      <c r="W1050" t="s">
        <v>32</v>
      </c>
      <c r="X1050" t="s">
        <v>58</v>
      </c>
      <c r="Y1050" t="s">
        <v>41</v>
      </c>
      <c r="Z1050">
        <v>710</v>
      </c>
      <c r="AA1050">
        <v>550</v>
      </c>
      <c r="AB1050">
        <v>343</v>
      </c>
      <c r="AC1050">
        <v>530</v>
      </c>
      <c r="AD1050">
        <v>0</v>
      </c>
      <c r="AE1050">
        <v>0</v>
      </c>
      <c r="AF1050" s="2">
        <v>0</v>
      </c>
      <c r="AG1050">
        <v>204</v>
      </c>
      <c r="AH1050">
        <v>350</v>
      </c>
      <c r="AI1050">
        <v>1500000</v>
      </c>
      <c r="AJ1050">
        <f t="shared" si="367"/>
        <v>0.73980000000000001</v>
      </c>
      <c r="AK1050">
        <f t="shared" si="368"/>
        <v>0.3722162167222508</v>
      </c>
      <c r="AL1050">
        <v>0.53806540000000003</v>
      </c>
      <c r="AM1050">
        <v>0.50264529999999996</v>
      </c>
      <c r="AN1050">
        <f t="shared" si="369"/>
        <v>236.78794585029027</v>
      </c>
      <c r="AO1050">
        <f t="shared" si="370"/>
        <v>290.19404077272156</v>
      </c>
      <c r="AP1050">
        <f t="shared" si="371"/>
        <v>526.98198662301184</v>
      </c>
      <c r="AQ1050">
        <f t="shared" si="372"/>
        <v>537.75209520654494</v>
      </c>
      <c r="AR1050">
        <v>210000</v>
      </c>
      <c r="AS1050">
        <v>0.28000000000000003</v>
      </c>
      <c r="AT1050">
        <f t="shared" si="373"/>
        <v>277.17825453118428</v>
      </c>
      <c r="AU1050">
        <f t="shared" si="374"/>
        <v>342.7878331286563</v>
      </c>
      <c r="AV1050">
        <f t="shared" si="375"/>
        <v>342.65129933275699</v>
      </c>
      <c r="AW1050">
        <f t="shared" si="359"/>
        <v>291.5831907953899</v>
      </c>
      <c r="AX1050">
        <f t="shared" si="376"/>
        <v>353.24634762806551</v>
      </c>
      <c r="AY1050">
        <f t="shared" si="377"/>
        <v>564.15085865433093</v>
      </c>
      <c r="AZ1050">
        <f t="shared" si="378"/>
        <v>501.2716821623456</v>
      </c>
      <c r="BA1050">
        <f t="shared" si="379"/>
        <v>278.74553973357956</v>
      </c>
      <c r="BB1050">
        <f t="shared" si="380"/>
        <v>256.68077452789476</v>
      </c>
      <c r="BC1050">
        <f t="shared" si="365"/>
        <v>284.27811405422165</v>
      </c>
      <c r="BD1050">
        <v>0.76228600285425496</v>
      </c>
      <c r="BE1050">
        <v>0.63120689118311601</v>
      </c>
      <c r="BF1050">
        <v>0.44515748692231599</v>
      </c>
      <c r="BG1050">
        <v>529.57456204113396</v>
      </c>
      <c r="BH1050">
        <v>0.18674444444444399</v>
      </c>
      <c r="BI1050">
        <v>479.888268895198</v>
      </c>
      <c r="BJ1050">
        <v>219.546754352562</v>
      </c>
      <c r="BK1050">
        <v>318.20534085398299</v>
      </c>
    </row>
    <row r="1051" spans="1:63" x14ac:dyDescent="0.25">
      <c r="A1051" t="s">
        <v>95</v>
      </c>
      <c r="B1051">
        <v>1049</v>
      </c>
      <c r="C1051" t="s">
        <v>110</v>
      </c>
      <c r="D1051">
        <v>0</v>
      </c>
      <c r="E1051">
        <v>305</v>
      </c>
      <c r="F1051">
        <v>0</v>
      </c>
      <c r="G1051">
        <v>361.03</v>
      </c>
      <c r="H1051">
        <v>0</v>
      </c>
      <c r="I1051">
        <v>-21.86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f t="shared" si="366"/>
        <v>1</v>
      </c>
      <c r="W1051" t="s">
        <v>31</v>
      </c>
      <c r="X1051" t="s">
        <v>58</v>
      </c>
      <c r="Y1051" t="s">
        <v>41</v>
      </c>
      <c r="Z1051">
        <v>710</v>
      </c>
      <c r="AA1051">
        <v>550</v>
      </c>
      <c r="AB1051">
        <v>343</v>
      </c>
      <c r="AC1051">
        <v>530</v>
      </c>
      <c r="AD1051">
        <v>0</v>
      </c>
      <c r="AE1051">
        <v>0</v>
      </c>
      <c r="AF1051" s="2">
        <v>0</v>
      </c>
      <c r="AG1051">
        <v>204</v>
      </c>
      <c r="AH1051">
        <v>350</v>
      </c>
      <c r="AI1051">
        <v>1500000</v>
      </c>
      <c r="AJ1051">
        <f t="shared" si="367"/>
        <v>0.73980000000000001</v>
      </c>
      <c r="AK1051">
        <f t="shared" si="368"/>
        <v>0.3722162167222508</v>
      </c>
      <c r="AL1051">
        <v>0.85010249999999998</v>
      </c>
      <c r="AM1051">
        <v>0.85469510000000004</v>
      </c>
      <c r="AN1051">
        <f t="shared" si="369"/>
        <v>305</v>
      </c>
      <c r="AO1051">
        <f t="shared" si="370"/>
        <v>372.44145351987873</v>
      </c>
      <c r="AP1051">
        <f t="shared" si="371"/>
        <v>677.44145351987868</v>
      </c>
      <c r="AQ1051">
        <f t="shared" si="372"/>
        <v>672.75005825696303</v>
      </c>
      <c r="AR1051">
        <v>210000</v>
      </c>
      <c r="AS1051">
        <v>0.28000000000000003</v>
      </c>
      <c r="AT1051">
        <f t="shared" si="373"/>
        <v>374.70765487033657</v>
      </c>
      <c r="AU1051">
        <f t="shared" si="374"/>
        <v>342.1526477326571</v>
      </c>
      <c r="AV1051">
        <f t="shared" si="375"/>
        <v>343.75585583253093</v>
      </c>
      <c r="AW1051">
        <f t="shared" ref="AW1051:AW1114" si="381">((AN1051+AO1051)^(1-AJ1051))*(AN1051^AJ1051)</f>
        <v>375.38581297549354</v>
      </c>
      <c r="AX1051">
        <f t="shared" si="376"/>
        <v>454.55433484190092</v>
      </c>
      <c r="AY1051">
        <f t="shared" si="377"/>
        <v>978.03668953470003</v>
      </c>
      <c r="AZ1051">
        <f t="shared" si="378"/>
        <v>944.75880392938802</v>
      </c>
      <c r="BA1051">
        <f t="shared" si="379"/>
        <v>414.49789803033838</v>
      </c>
      <c r="BB1051">
        <f t="shared" si="380"/>
        <v>386.20888659458319</v>
      </c>
      <c r="BC1051">
        <f t="shared" si="365"/>
        <v>420.78767706437787</v>
      </c>
      <c r="BD1051">
        <v>9.6841661845414904E-16</v>
      </c>
      <c r="BE1051">
        <v>0.77071466064161698</v>
      </c>
      <c r="BF1051">
        <v>0.45427831959999898</v>
      </c>
      <c r="BG1051">
        <v>534.97228091556201</v>
      </c>
      <c r="BH1051">
        <v>0.18674444444444399</v>
      </c>
      <c r="BI1051">
        <v>578.95119509333404</v>
      </c>
      <c r="BJ1051">
        <v>305</v>
      </c>
      <c r="BK1051">
        <v>367.75005825696297</v>
      </c>
    </row>
    <row r="1052" spans="1:63" x14ac:dyDescent="0.25">
      <c r="A1052" t="s">
        <v>95</v>
      </c>
      <c r="B1052">
        <v>1050</v>
      </c>
      <c r="C1052" t="s">
        <v>110</v>
      </c>
      <c r="D1052">
        <v>205.09</v>
      </c>
      <c r="E1052">
        <v>225</v>
      </c>
      <c r="F1052">
        <v>0</v>
      </c>
      <c r="G1052">
        <v>250.21</v>
      </c>
      <c r="H1052">
        <v>274.5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60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f t="shared" si="366"/>
        <v>0</v>
      </c>
      <c r="W1052" t="s">
        <v>31</v>
      </c>
      <c r="X1052" t="s">
        <v>58</v>
      </c>
      <c r="Y1052" t="s">
        <v>41</v>
      </c>
      <c r="Z1052">
        <v>710</v>
      </c>
      <c r="AA1052">
        <v>550</v>
      </c>
      <c r="AB1052">
        <v>343</v>
      </c>
      <c r="AC1052">
        <v>530</v>
      </c>
      <c r="AD1052">
        <v>0</v>
      </c>
      <c r="AE1052">
        <v>0</v>
      </c>
      <c r="AF1052" s="2">
        <v>0</v>
      </c>
      <c r="AG1052">
        <v>204</v>
      </c>
      <c r="AH1052">
        <v>350</v>
      </c>
      <c r="AI1052">
        <v>1500000</v>
      </c>
      <c r="AJ1052">
        <f t="shared" si="367"/>
        <v>0.73980000000000001</v>
      </c>
      <c r="AK1052">
        <f t="shared" si="368"/>
        <v>0.3722162167222508</v>
      </c>
      <c r="AL1052">
        <v>0.41805481999999999</v>
      </c>
      <c r="AM1052">
        <v>0.52028394</v>
      </c>
      <c r="AN1052">
        <f t="shared" si="369"/>
        <v>215.73515731099556</v>
      </c>
      <c r="AO1052">
        <f t="shared" si="370"/>
        <v>263.19697775620449</v>
      </c>
      <c r="AP1052">
        <f t="shared" si="371"/>
        <v>478.93213506720008</v>
      </c>
      <c r="AQ1052">
        <f t="shared" si="372"/>
        <v>540.77824441162898</v>
      </c>
      <c r="AR1052">
        <v>210000</v>
      </c>
      <c r="AS1052">
        <v>0.28000000000000003</v>
      </c>
      <c r="AT1052">
        <f t="shared" si="373"/>
        <v>282.99584764582471</v>
      </c>
      <c r="AU1052">
        <f t="shared" si="374"/>
        <v>342.94962573961203</v>
      </c>
      <c r="AV1052">
        <f t="shared" si="375"/>
        <v>343.14637478499264</v>
      </c>
      <c r="AW1052">
        <f t="shared" si="381"/>
        <v>265.48622359986007</v>
      </c>
      <c r="AX1052">
        <f t="shared" si="376"/>
        <v>321.43817368199035</v>
      </c>
      <c r="AY1052">
        <f t="shared" si="377"/>
        <v>469.90014086399947</v>
      </c>
      <c r="AZ1052">
        <f t="shared" si="378"/>
        <v>413.71368960047437</v>
      </c>
      <c r="BA1052">
        <f t="shared" si="379"/>
        <v>245.69361793861043</v>
      </c>
      <c r="BB1052">
        <f t="shared" si="380"/>
        <v>227.67469752007887</v>
      </c>
      <c r="BC1052">
        <f t="shared" si="365"/>
        <v>250.10407596343515</v>
      </c>
      <c r="BD1052">
        <v>0.65388315617971304</v>
      </c>
      <c r="BE1052">
        <v>0.25840030051665103</v>
      </c>
      <c r="BF1052">
        <v>0.46265917481770302</v>
      </c>
      <c r="BG1052">
        <v>539.88450629292197</v>
      </c>
      <c r="BH1052">
        <v>0.18674444444444399</v>
      </c>
      <c r="BI1052">
        <v>451.78237899473697</v>
      </c>
      <c r="BJ1052">
        <v>225.353113992381</v>
      </c>
      <c r="BK1052">
        <v>315.42513041924798</v>
      </c>
    </row>
    <row r="1053" spans="1:63" x14ac:dyDescent="0.25">
      <c r="A1053" t="s">
        <v>95</v>
      </c>
      <c r="B1053">
        <v>1051</v>
      </c>
      <c r="C1053" t="s">
        <v>110</v>
      </c>
      <c r="D1053">
        <v>173.19</v>
      </c>
      <c r="E1053">
        <v>190</v>
      </c>
      <c r="F1053">
        <v>0</v>
      </c>
      <c r="G1053">
        <v>211.29</v>
      </c>
      <c r="H1053">
        <v>231.8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180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f t="shared" si="366"/>
        <v>0</v>
      </c>
      <c r="W1053" t="s">
        <v>31</v>
      </c>
      <c r="X1053" t="s">
        <v>58</v>
      </c>
      <c r="Y1053" t="s">
        <v>41</v>
      </c>
      <c r="Z1053">
        <v>710</v>
      </c>
      <c r="AA1053">
        <v>550</v>
      </c>
      <c r="AB1053">
        <v>343</v>
      </c>
      <c r="AC1053">
        <v>530</v>
      </c>
      <c r="AD1053">
        <v>0</v>
      </c>
      <c r="AE1053">
        <v>0</v>
      </c>
      <c r="AF1053" s="2">
        <v>0</v>
      </c>
      <c r="AG1053">
        <v>204</v>
      </c>
      <c r="AH1053">
        <v>350</v>
      </c>
      <c r="AI1053">
        <v>1500000</v>
      </c>
      <c r="AJ1053">
        <f t="shared" si="367"/>
        <v>0.73980000000000001</v>
      </c>
      <c r="AK1053">
        <f t="shared" si="368"/>
        <v>0.3722162167222508</v>
      </c>
      <c r="AL1053">
        <v>0.20644766000000001</v>
      </c>
      <c r="AM1053">
        <v>0.74591260000000004</v>
      </c>
      <c r="AN1053">
        <f t="shared" si="369"/>
        <v>182.17759494515235</v>
      </c>
      <c r="AO1053">
        <f t="shared" si="370"/>
        <v>222.25589328519504</v>
      </c>
      <c r="AP1053">
        <f t="shared" si="371"/>
        <v>404.43348823034739</v>
      </c>
      <c r="AQ1053">
        <f t="shared" si="372"/>
        <v>557.08686006096696</v>
      </c>
      <c r="AR1053">
        <v>210000</v>
      </c>
      <c r="AS1053">
        <v>0.28000000000000003</v>
      </c>
      <c r="AT1053">
        <f t="shared" si="373"/>
        <v>344.33060341505575</v>
      </c>
      <c r="AU1053">
        <f t="shared" si="374"/>
        <v>342.96452138013166</v>
      </c>
      <c r="AV1053">
        <f t="shared" si="375"/>
        <v>343.03901714958255</v>
      </c>
      <c r="AW1053">
        <f t="shared" si="381"/>
        <v>224.18977052477439</v>
      </c>
      <c r="AX1053">
        <f t="shared" si="376"/>
        <v>271.43824380710112</v>
      </c>
      <c r="AY1053">
        <f t="shared" si="377"/>
        <v>348.20745996516672</v>
      </c>
      <c r="AZ1053">
        <f t="shared" si="378"/>
        <v>305.71923389921818</v>
      </c>
      <c r="BA1053">
        <f t="shared" si="379"/>
        <v>199.16342794864684</v>
      </c>
      <c r="BB1053">
        <f t="shared" si="380"/>
        <v>187.16868697131358</v>
      </c>
      <c r="BC1053">
        <f t="shared" si="365"/>
        <v>201.96889700493719</v>
      </c>
      <c r="BD1053">
        <v>2.2209867516953402E-8</v>
      </c>
      <c r="BE1053">
        <v>0.70004581046998404</v>
      </c>
      <c r="BF1053">
        <v>0.27042432571428499</v>
      </c>
      <c r="BG1053">
        <v>412.75576943272301</v>
      </c>
      <c r="BH1053">
        <v>0.18674444444444399</v>
      </c>
      <c r="BI1053">
        <v>404.099331847999</v>
      </c>
      <c r="BJ1053">
        <v>290.7270061415</v>
      </c>
      <c r="BK1053">
        <v>266.35985391946701</v>
      </c>
    </row>
    <row r="1054" spans="1:63" x14ac:dyDescent="0.25">
      <c r="A1054" t="s">
        <v>95</v>
      </c>
      <c r="B1054">
        <v>1052</v>
      </c>
      <c r="C1054" t="s">
        <v>110</v>
      </c>
      <c r="D1054">
        <v>186.86</v>
      </c>
      <c r="E1054">
        <v>205</v>
      </c>
      <c r="F1054">
        <v>0</v>
      </c>
      <c r="G1054">
        <v>227.97</v>
      </c>
      <c r="H1054">
        <v>250.1</v>
      </c>
      <c r="I1054">
        <v>0</v>
      </c>
      <c r="J1054">
        <v>-96.4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f t="shared" si="366"/>
        <v>1</v>
      </c>
      <c r="W1054" t="s">
        <v>32</v>
      </c>
      <c r="X1054" t="s">
        <v>58</v>
      </c>
      <c r="Y1054" t="s">
        <v>41</v>
      </c>
      <c r="Z1054">
        <v>710</v>
      </c>
      <c r="AA1054">
        <v>550</v>
      </c>
      <c r="AB1054">
        <v>343</v>
      </c>
      <c r="AC1054">
        <v>530</v>
      </c>
      <c r="AD1054">
        <v>0</v>
      </c>
      <c r="AE1054">
        <v>0</v>
      </c>
      <c r="AF1054" s="2">
        <v>0</v>
      </c>
      <c r="AG1054">
        <v>204</v>
      </c>
      <c r="AH1054">
        <v>350</v>
      </c>
      <c r="AI1054">
        <v>1500000</v>
      </c>
      <c r="AJ1054">
        <f t="shared" si="367"/>
        <v>0.73980000000000001</v>
      </c>
      <c r="AK1054">
        <f t="shared" si="368"/>
        <v>0.3722162167222508</v>
      </c>
      <c r="AL1054">
        <v>0.56307030000000002</v>
      </c>
      <c r="AM1054">
        <v>0.71292029999999995</v>
      </c>
      <c r="AN1054">
        <f t="shared" si="369"/>
        <v>257.90354708689063</v>
      </c>
      <c r="AO1054">
        <f t="shared" si="370"/>
        <v>239.80207234300539</v>
      </c>
      <c r="AP1054">
        <f t="shared" si="371"/>
        <v>497.70561942989605</v>
      </c>
      <c r="AQ1054">
        <f t="shared" si="372"/>
        <v>568.95506700210001</v>
      </c>
      <c r="AR1054">
        <v>210000</v>
      </c>
      <c r="AS1054">
        <v>0.28000000000000003</v>
      </c>
      <c r="AT1054">
        <f t="shared" si="373"/>
        <v>338.12099624939776</v>
      </c>
      <c r="AU1054">
        <f t="shared" si="374"/>
        <v>344.57500943325851</v>
      </c>
      <c r="AV1054">
        <f t="shared" si="375"/>
        <v>343.72205419230971</v>
      </c>
      <c r="AW1054">
        <f t="shared" si="381"/>
        <v>306.0189902796418</v>
      </c>
      <c r="AX1054">
        <f t="shared" si="376"/>
        <v>358.27370075969611</v>
      </c>
      <c r="AY1054">
        <f t="shared" si="377"/>
        <v>520.96640388945912</v>
      </c>
      <c r="AZ1054">
        <f t="shared" si="378"/>
        <v>457.27884763511048</v>
      </c>
      <c r="BA1054">
        <f t="shared" si="379"/>
        <v>286.57706087004959</v>
      </c>
      <c r="BB1054">
        <f t="shared" si="380"/>
        <v>267.57303129281837</v>
      </c>
      <c r="BC1054">
        <f t="shared" si="365"/>
        <v>291.11205444575108</v>
      </c>
      <c r="BD1054">
        <v>2.6994071120140598E-8</v>
      </c>
      <c r="BE1054">
        <v>0.44133151217585198</v>
      </c>
      <c r="BF1054">
        <v>0.47185397146031699</v>
      </c>
      <c r="BG1054">
        <v>545.22289205424897</v>
      </c>
      <c r="BH1054">
        <v>0.18674444444444399</v>
      </c>
      <c r="BI1054">
        <v>467.21481772306799</v>
      </c>
      <c r="BJ1054">
        <v>281.56723744072201</v>
      </c>
      <c r="BK1054">
        <v>287.387829561378</v>
      </c>
    </row>
    <row r="1055" spans="1:63" x14ac:dyDescent="0.25">
      <c r="A1055" t="s">
        <v>95</v>
      </c>
      <c r="B1055">
        <v>1053</v>
      </c>
      <c r="C1055" t="s">
        <v>110</v>
      </c>
      <c r="D1055">
        <v>159.51</v>
      </c>
      <c r="E1055">
        <v>175</v>
      </c>
      <c r="F1055">
        <v>0</v>
      </c>
      <c r="G1055">
        <v>194.61</v>
      </c>
      <c r="H1055">
        <v>213.5</v>
      </c>
      <c r="I1055">
        <v>0</v>
      </c>
      <c r="J1055">
        <v>-82.3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180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f t="shared" si="366"/>
        <v>0</v>
      </c>
      <c r="W1055" t="s">
        <v>32</v>
      </c>
      <c r="X1055" t="s">
        <v>58</v>
      </c>
      <c r="Y1055" t="s">
        <v>41</v>
      </c>
      <c r="Z1055">
        <v>710</v>
      </c>
      <c r="AA1055">
        <v>550</v>
      </c>
      <c r="AB1055">
        <v>343</v>
      </c>
      <c r="AC1055">
        <v>530</v>
      </c>
      <c r="AD1055">
        <v>0</v>
      </c>
      <c r="AE1055">
        <v>0</v>
      </c>
      <c r="AF1055" s="2">
        <v>0</v>
      </c>
      <c r="AG1055">
        <v>204</v>
      </c>
      <c r="AH1055">
        <v>350</v>
      </c>
      <c r="AI1055">
        <v>1500000</v>
      </c>
      <c r="AJ1055">
        <f t="shared" si="367"/>
        <v>0.73980000000000001</v>
      </c>
      <c r="AK1055">
        <f t="shared" si="368"/>
        <v>0.3722162167222508</v>
      </c>
      <c r="AL1055">
        <v>0.32860273000000001</v>
      </c>
      <c r="AM1055">
        <v>0.76887159999999999</v>
      </c>
      <c r="AN1055">
        <f t="shared" si="369"/>
        <v>220.16825406947297</v>
      </c>
      <c r="AO1055">
        <f t="shared" si="370"/>
        <v>204.70971422968671</v>
      </c>
      <c r="AP1055">
        <f t="shared" si="371"/>
        <v>424.87796829915965</v>
      </c>
      <c r="AQ1055">
        <f t="shared" si="372"/>
        <v>543.72765991828305</v>
      </c>
      <c r="AR1055">
        <v>210000</v>
      </c>
      <c r="AS1055">
        <v>0.28000000000000003</v>
      </c>
      <c r="AT1055">
        <f t="shared" si="373"/>
        <v>348.81718369832942</v>
      </c>
      <c r="AU1055">
        <f t="shared" si="374"/>
        <v>342.78526064466456</v>
      </c>
      <c r="AV1055">
        <f t="shared" si="375"/>
        <v>342.3300363529076</v>
      </c>
      <c r="AW1055">
        <f t="shared" si="381"/>
        <v>261.24276627729853</v>
      </c>
      <c r="AX1055">
        <f t="shared" si="376"/>
        <v>305.85068329662249</v>
      </c>
      <c r="AY1055">
        <f t="shared" si="377"/>
        <v>398.56305659096182</v>
      </c>
      <c r="AZ1055">
        <f t="shared" si="378"/>
        <v>350.69778887078439</v>
      </c>
      <c r="BA1055">
        <f t="shared" si="379"/>
        <v>237.21122582974587</v>
      </c>
      <c r="BB1055">
        <f t="shared" si="380"/>
        <v>224.47623143503088</v>
      </c>
      <c r="BC1055">
        <f t="shared" si="365"/>
        <v>240.13040625618589</v>
      </c>
      <c r="BD1055">
        <v>8.6453116431229593E-9</v>
      </c>
      <c r="BE1055">
        <v>0.71979065057535296</v>
      </c>
      <c r="BF1055">
        <v>0.25693258158730098</v>
      </c>
      <c r="BG1055">
        <v>402.32763564040602</v>
      </c>
      <c r="BH1055">
        <v>0.18674444444444399</v>
      </c>
      <c r="BI1055">
        <v>398.55712263112201</v>
      </c>
      <c r="BJ1055">
        <v>298.39578163908402</v>
      </c>
      <c r="BK1055">
        <v>245.331878279199</v>
      </c>
    </row>
    <row r="1056" spans="1:63" x14ac:dyDescent="0.25">
      <c r="A1056" t="s">
        <v>95</v>
      </c>
      <c r="B1056">
        <v>1054</v>
      </c>
      <c r="C1056" t="s">
        <v>110</v>
      </c>
      <c r="D1056">
        <v>177.74</v>
      </c>
      <c r="E1056">
        <v>195</v>
      </c>
      <c r="F1056">
        <v>0</v>
      </c>
      <c r="G1056">
        <v>216.85</v>
      </c>
      <c r="H1056">
        <v>237.9</v>
      </c>
      <c r="I1056">
        <v>0</v>
      </c>
      <c r="J1056">
        <v>-91.7</v>
      </c>
      <c r="K1056">
        <v>0</v>
      </c>
      <c r="L1056">
        <v>0</v>
      </c>
      <c r="M1056">
        <v>-91.7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90</v>
      </c>
      <c r="T1056">
        <v>0</v>
      </c>
      <c r="U1056">
        <v>0</v>
      </c>
      <c r="V1056">
        <f t="shared" si="366"/>
        <v>0</v>
      </c>
      <c r="W1056" t="s">
        <v>32</v>
      </c>
      <c r="X1056" t="s">
        <v>58</v>
      </c>
      <c r="Y1056" t="s">
        <v>41</v>
      </c>
      <c r="Z1056">
        <v>710</v>
      </c>
      <c r="AA1056">
        <v>550</v>
      </c>
      <c r="AB1056">
        <v>343</v>
      </c>
      <c r="AC1056">
        <v>530</v>
      </c>
      <c r="AD1056">
        <v>0</v>
      </c>
      <c r="AE1056">
        <v>0</v>
      </c>
      <c r="AF1056" s="2">
        <v>0</v>
      </c>
      <c r="AG1056">
        <v>204</v>
      </c>
      <c r="AH1056">
        <v>350</v>
      </c>
      <c r="AI1056">
        <v>1500000</v>
      </c>
      <c r="AJ1056">
        <f t="shared" si="367"/>
        <v>0.73980000000000001</v>
      </c>
      <c r="AK1056">
        <f t="shared" si="368"/>
        <v>0.3722162167222508</v>
      </c>
      <c r="AL1056">
        <v>0.55581860000000005</v>
      </c>
      <c r="AM1056">
        <v>0.50737399999999999</v>
      </c>
      <c r="AN1056">
        <f t="shared" si="369"/>
        <v>245.32402572923837</v>
      </c>
      <c r="AO1056">
        <f t="shared" si="370"/>
        <v>277.95393053525976</v>
      </c>
      <c r="AP1056">
        <f t="shared" si="371"/>
        <v>523.27795626449813</v>
      </c>
      <c r="AQ1056">
        <f t="shared" si="372"/>
        <v>534.32372855729204</v>
      </c>
      <c r="AR1056">
        <v>210000</v>
      </c>
      <c r="AS1056">
        <v>0.28000000000000003</v>
      </c>
      <c r="AT1056">
        <f t="shared" si="373"/>
        <v>280.92370242544763</v>
      </c>
      <c r="AU1056">
        <f t="shared" si="374"/>
        <v>343.80393548817494</v>
      </c>
      <c r="AV1056">
        <f t="shared" si="375"/>
        <v>343.45699715706269</v>
      </c>
      <c r="AW1056">
        <f t="shared" si="381"/>
        <v>298.77475167549426</v>
      </c>
      <c r="AX1056">
        <f t="shared" si="376"/>
        <v>358.2912988144912</v>
      </c>
      <c r="AY1056">
        <f t="shared" si="377"/>
        <v>560.97914690950392</v>
      </c>
      <c r="AZ1056">
        <f t="shared" si="378"/>
        <v>495.97560595731778</v>
      </c>
      <c r="BA1056">
        <f t="shared" si="379"/>
        <v>284.30104654444051</v>
      </c>
      <c r="BB1056">
        <f t="shared" si="380"/>
        <v>262.44290619270737</v>
      </c>
      <c r="BC1056">
        <f t="shared" si="365"/>
        <v>289.72770636346769</v>
      </c>
      <c r="BD1056">
        <v>0.57946695284531902</v>
      </c>
      <c r="BE1056">
        <v>0.50696701998486404</v>
      </c>
      <c r="BF1056">
        <v>0.43501746819980602</v>
      </c>
      <c r="BG1056">
        <v>523.508361887256</v>
      </c>
      <c r="BH1056">
        <v>0.18674444444444399</v>
      </c>
      <c r="BI1056">
        <v>457.268478631611</v>
      </c>
      <c r="BJ1056">
        <v>224.06985428655901</v>
      </c>
      <c r="BK1056">
        <v>310.25387427073298</v>
      </c>
    </row>
    <row r="1057" spans="1:63" x14ac:dyDescent="0.25">
      <c r="A1057" t="s">
        <v>95</v>
      </c>
      <c r="B1057">
        <v>1055</v>
      </c>
      <c r="C1057" t="s">
        <v>110</v>
      </c>
      <c r="D1057">
        <v>164.07</v>
      </c>
      <c r="E1057">
        <v>180</v>
      </c>
      <c r="F1057">
        <v>0</v>
      </c>
      <c r="G1057">
        <v>200.17</v>
      </c>
      <c r="H1057">
        <v>219.6</v>
      </c>
      <c r="I1057">
        <v>0</v>
      </c>
      <c r="J1057">
        <v>-84.6</v>
      </c>
      <c r="K1057">
        <v>0</v>
      </c>
      <c r="L1057">
        <v>0</v>
      </c>
      <c r="M1057">
        <v>-84.6</v>
      </c>
      <c r="N1057">
        <v>0</v>
      </c>
      <c r="O1057">
        <v>0</v>
      </c>
      <c r="P1057">
        <v>180</v>
      </c>
      <c r="Q1057">
        <v>0</v>
      </c>
      <c r="R1057">
        <v>0</v>
      </c>
      <c r="S1057">
        <v>90</v>
      </c>
      <c r="T1057">
        <v>0</v>
      </c>
      <c r="U1057">
        <v>0</v>
      </c>
      <c r="V1057">
        <f t="shared" si="366"/>
        <v>0</v>
      </c>
      <c r="W1057" t="s">
        <v>32</v>
      </c>
      <c r="X1057" t="s">
        <v>58</v>
      </c>
      <c r="Y1057" t="s">
        <v>41</v>
      </c>
      <c r="Z1057">
        <v>710</v>
      </c>
      <c r="AA1057">
        <v>550</v>
      </c>
      <c r="AB1057">
        <v>343</v>
      </c>
      <c r="AC1057">
        <v>530</v>
      </c>
      <c r="AD1057">
        <v>0</v>
      </c>
      <c r="AE1057">
        <v>0</v>
      </c>
      <c r="AF1057" s="2">
        <v>0</v>
      </c>
      <c r="AG1057">
        <v>204</v>
      </c>
      <c r="AH1057">
        <v>350</v>
      </c>
      <c r="AI1057">
        <v>1500000</v>
      </c>
      <c r="AJ1057">
        <f t="shared" si="367"/>
        <v>0.73980000000000001</v>
      </c>
      <c r="AK1057">
        <f t="shared" si="368"/>
        <v>0.3722162167222508</v>
      </c>
      <c r="AL1057">
        <v>0.45121699999999998</v>
      </c>
      <c r="AM1057">
        <v>0.69245564999999998</v>
      </c>
      <c r="AN1057">
        <f t="shared" si="369"/>
        <v>226.40195427601768</v>
      </c>
      <c r="AO1057">
        <f t="shared" si="370"/>
        <v>256.52745837434242</v>
      </c>
      <c r="AP1057">
        <f t="shared" si="371"/>
        <v>482.92941265036006</v>
      </c>
      <c r="AQ1057">
        <f t="shared" si="372"/>
        <v>561.77554568493599</v>
      </c>
      <c r="AR1057">
        <v>210000</v>
      </c>
      <c r="AS1057">
        <v>0.28000000000000003</v>
      </c>
      <c r="AT1057">
        <f t="shared" si="373"/>
        <v>331.54853408594948</v>
      </c>
      <c r="AU1057">
        <f t="shared" si="374"/>
        <v>342.92822831544993</v>
      </c>
      <c r="AV1057">
        <f t="shared" si="375"/>
        <v>343.10866897517616</v>
      </c>
      <c r="AW1057">
        <f t="shared" si="381"/>
        <v>275.73181414809414</v>
      </c>
      <c r="AX1057">
        <f t="shared" si="376"/>
        <v>330.66019234466506</v>
      </c>
      <c r="AY1057">
        <f t="shared" si="377"/>
        <v>482.55116980825443</v>
      </c>
      <c r="AZ1057">
        <f t="shared" si="378"/>
        <v>424.30230154425851</v>
      </c>
      <c r="BA1057">
        <f t="shared" si="379"/>
        <v>255.9467064401112</v>
      </c>
      <c r="BB1057">
        <f t="shared" si="380"/>
        <v>237.64851628981117</v>
      </c>
      <c r="BC1057">
        <f t="shared" si="365"/>
        <v>260.39442218561362</v>
      </c>
      <c r="BD1057">
        <v>0.57921063075730606</v>
      </c>
      <c r="BE1057">
        <v>0.86780764816036404</v>
      </c>
      <c r="BF1057">
        <v>0.27967904009387101</v>
      </c>
      <c r="BG1057">
        <v>419.75921104740303</v>
      </c>
      <c r="BH1057">
        <v>0.18674444444444399</v>
      </c>
      <c r="BI1057">
        <v>417.133826622725</v>
      </c>
      <c r="BJ1057">
        <v>275.42189618837398</v>
      </c>
      <c r="BK1057">
        <v>286.35364949656201</v>
      </c>
    </row>
    <row r="1058" spans="1:63" x14ac:dyDescent="0.25">
      <c r="A1058" t="s">
        <v>95</v>
      </c>
      <c r="B1058">
        <v>1056</v>
      </c>
      <c r="C1058" t="s">
        <v>110</v>
      </c>
      <c r="D1058">
        <v>175.01</v>
      </c>
      <c r="E1058">
        <v>192</v>
      </c>
      <c r="F1058">
        <v>0</v>
      </c>
      <c r="G1058">
        <v>213.47</v>
      </c>
      <c r="H1058">
        <v>234.2</v>
      </c>
      <c r="I1058">
        <v>0</v>
      </c>
      <c r="J1058">
        <v>-90.2</v>
      </c>
      <c r="K1058">
        <v>0</v>
      </c>
      <c r="L1058">
        <v>0</v>
      </c>
      <c r="M1058">
        <v>-90.2</v>
      </c>
      <c r="N1058">
        <v>0</v>
      </c>
      <c r="O1058">
        <v>0</v>
      </c>
      <c r="P1058">
        <v>60</v>
      </c>
      <c r="Q1058">
        <v>0</v>
      </c>
      <c r="R1058">
        <v>0</v>
      </c>
      <c r="S1058">
        <v>90</v>
      </c>
      <c r="T1058">
        <v>0</v>
      </c>
      <c r="U1058">
        <v>0</v>
      </c>
      <c r="V1058">
        <f t="shared" si="366"/>
        <v>0</v>
      </c>
      <c r="W1058" t="s">
        <v>32</v>
      </c>
      <c r="X1058" t="s">
        <v>58</v>
      </c>
      <c r="Y1058" t="s">
        <v>41</v>
      </c>
      <c r="Z1058">
        <v>710</v>
      </c>
      <c r="AA1058">
        <v>550</v>
      </c>
      <c r="AB1058">
        <v>343</v>
      </c>
      <c r="AC1058">
        <v>530</v>
      </c>
      <c r="AD1058">
        <v>0</v>
      </c>
      <c r="AE1058">
        <v>0</v>
      </c>
      <c r="AF1058" s="2">
        <v>0</v>
      </c>
      <c r="AG1058">
        <v>204</v>
      </c>
      <c r="AH1058">
        <v>350</v>
      </c>
      <c r="AI1058">
        <v>1500000</v>
      </c>
      <c r="AJ1058">
        <f t="shared" si="367"/>
        <v>0.73980000000000001</v>
      </c>
      <c r="AK1058">
        <f t="shared" si="368"/>
        <v>0.3722162167222508</v>
      </c>
      <c r="AL1058">
        <v>0.53612715</v>
      </c>
      <c r="AM1058">
        <v>0.47138718000000002</v>
      </c>
      <c r="AN1058">
        <f t="shared" si="369"/>
        <v>241.45123752012537</v>
      </c>
      <c r="AO1058">
        <f t="shared" si="370"/>
        <v>273.55534522286342</v>
      </c>
      <c r="AP1058">
        <f t="shared" si="371"/>
        <v>515.00658274298883</v>
      </c>
      <c r="AQ1058">
        <f t="shared" si="372"/>
        <v>520.22476774549898</v>
      </c>
      <c r="AR1058">
        <v>210000</v>
      </c>
      <c r="AS1058">
        <v>0.28000000000000003</v>
      </c>
      <c r="AT1058">
        <f t="shared" si="373"/>
        <v>270.4425508089094</v>
      </c>
      <c r="AU1058">
        <f t="shared" si="374"/>
        <v>342.89207473098406</v>
      </c>
      <c r="AV1058">
        <f t="shared" si="375"/>
        <v>343.11197624821426</v>
      </c>
      <c r="AW1058">
        <f t="shared" si="381"/>
        <v>294.05657999519701</v>
      </c>
      <c r="AX1058">
        <f t="shared" si="376"/>
        <v>352.63150275366138</v>
      </c>
      <c r="AY1058">
        <f t="shared" si="377"/>
        <v>544.12547541648814</v>
      </c>
      <c r="AZ1058">
        <f t="shared" si="378"/>
        <v>480.37890529345856</v>
      </c>
      <c r="BA1058">
        <f t="shared" si="379"/>
        <v>278.31821570583196</v>
      </c>
      <c r="BB1058">
        <f t="shared" si="380"/>
        <v>257.19052345735543</v>
      </c>
      <c r="BC1058">
        <f t="shared" si="365"/>
        <v>283.54249147952783</v>
      </c>
      <c r="BD1058">
        <v>0.77679429829417501</v>
      </c>
      <c r="BE1058">
        <v>0.46150433316457001</v>
      </c>
      <c r="BF1058">
        <v>0.41984214269120901</v>
      </c>
      <c r="BG1058">
        <v>514.29616943494898</v>
      </c>
      <c r="BH1058">
        <v>0.18674444444444399</v>
      </c>
      <c r="BI1058">
        <v>465.27580001330398</v>
      </c>
      <c r="BJ1058">
        <v>214.85560450205699</v>
      </c>
      <c r="BK1058">
        <v>305.36916324344202</v>
      </c>
    </row>
    <row r="1059" spans="1:63" x14ac:dyDescent="0.25">
      <c r="A1059" t="s">
        <v>95</v>
      </c>
      <c r="B1059">
        <v>1057</v>
      </c>
      <c r="C1059" t="s">
        <v>110</v>
      </c>
      <c r="D1059">
        <v>0</v>
      </c>
      <c r="E1059">
        <v>305</v>
      </c>
      <c r="F1059">
        <v>0</v>
      </c>
      <c r="G1059">
        <v>339.17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f t="shared" si="366"/>
        <v>1</v>
      </c>
      <c r="W1059" t="s">
        <v>31</v>
      </c>
      <c r="X1059" t="s">
        <v>58</v>
      </c>
      <c r="Y1059" t="s">
        <v>41</v>
      </c>
      <c r="Z1059">
        <v>710</v>
      </c>
      <c r="AA1059">
        <v>550</v>
      </c>
      <c r="AB1059">
        <v>343</v>
      </c>
      <c r="AC1059">
        <v>530</v>
      </c>
      <c r="AD1059">
        <v>0</v>
      </c>
      <c r="AE1059">
        <v>0</v>
      </c>
      <c r="AF1059" s="2">
        <v>0</v>
      </c>
      <c r="AG1059">
        <v>204</v>
      </c>
      <c r="AH1059">
        <v>350</v>
      </c>
      <c r="AI1059">
        <v>1500000</v>
      </c>
      <c r="AJ1059">
        <f t="shared" si="367"/>
        <v>0.73980000000000001</v>
      </c>
      <c r="AK1059">
        <f t="shared" si="368"/>
        <v>0.3722162167222508</v>
      </c>
      <c r="AL1059">
        <v>0.84508280000000002</v>
      </c>
      <c r="AM1059">
        <v>0.84114690000000003</v>
      </c>
      <c r="AN1059">
        <f t="shared" si="369"/>
        <v>305</v>
      </c>
      <c r="AO1059">
        <f t="shared" si="370"/>
        <v>339.17</v>
      </c>
      <c r="AP1059">
        <f t="shared" si="371"/>
        <v>644.17000000000007</v>
      </c>
      <c r="AQ1059">
        <f t="shared" si="372"/>
        <v>644.17000000000007</v>
      </c>
      <c r="AR1059">
        <v>210000</v>
      </c>
      <c r="AS1059">
        <v>0.28000000000000003</v>
      </c>
      <c r="AT1059">
        <f t="shared" si="373"/>
        <v>370.49892310686892</v>
      </c>
      <c r="AU1059">
        <f t="shared" si="374"/>
        <v>343.46267268452908</v>
      </c>
      <c r="AV1059">
        <f t="shared" si="375"/>
        <v>342.45345786915703</v>
      </c>
      <c r="AW1059">
        <f t="shared" si="381"/>
        <v>370.49892310686892</v>
      </c>
      <c r="AX1059">
        <f t="shared" si="376"/>
        <v>443.25145233828624</v>
      </c>
      <c r="AY1059">
        <f t="shared" si="377"/>
        <v>862.9206105223418</v>
      </c>
      <c r="AZ1059">
        <f t="shared" si="378"/>
        <v>795.66475359294213</v>
      </c>
      <c r="BA1059">
        <f t="shared" si="379"/>
        <v>387.43952511832669</v>
      </c>
      <c r="BB1059">
        <f t="shared" si="380"/>
        <v>356.56536876337236</v>
      </c>
      <c r="BC1059">
        <f t="shared" si="365"/>
        <v>395.18077788674032</v>
      </c>
      <c r="BD1059">
        <v>6.4561107896943296E-16</v>
      </c>
      <c r="BE1059">
        <v>0.77755342493332402</v>
      </c>
      <c r="BF1059">
        <v>0.42220876968253901</v>
      </c>
      <c r="BG1059">
        <v>515.74366200662098</v>
      </c>
      <c r="BH1059">
        <v>0.18674444444444399</v>
      </c>
      <c r="BI1059">
        <v>558.12914177634502</v>
      </c>
      <c r="BJ1059">
        <v>305</v>
      </c>
      <c r="BK1059">
        <v>339.17</v>
      </c>
    </row>
    <row r="1060" spans="1:63" x14ac:dyDescent="0.25">
      <c r="A1060" t="s">
        <v>95</v>
      </c>
      <c r="B1060">
        <v>1058</v>
      </c>
      <c r="C1060" t="s">
        <v>110</v>
      </c>
      <c r="D1060">
        <v>0</v>
      </c>
      <c r="E1060">
        <v>127.49</v>
      </c>
      <c r="F1060">
        <v>0</v>
      </c>
      <c r="G1060">
        <v>0</v>
      </c>
      <c r="H1060">
        <v>0</v>
      </c>
      <c r="I1060">
        <v>0</v>
      </c>
      <c r="J1060">
        <v>-127.49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f t="shared" si="366"/>
        <v>1</v>
      </c>
      <c r="W1060" t="s">
        <v>22</v>
      </c>
      <c r="X1060" t="s">
        <v>59</v>
      </c>
      <c r="Y1060" t="s">
        <v>45</v>
      </c>
      <c r="Z1060">
        <v>353.0394</v>
      </c>
      <c r="AA1060">
        <v>235</v>
      </c>
      <c r="AB1060" s="1">
        <f t="shared" ref="AB1060:AB1066" si="382">AG1060*SQRT(3)</f>
        <v>322.72670498886123</v>
      </c>
      <c r="AC1060" s="6">
        <f t="shared" ref="AC1060:AC1066" si="383">(2^(1-AJ1060))*AB1060</f>
        <v>482.42777246702866</v>
      </c>
      <c r="AD1060">
        <v>240.262925</v>
      </c>
      <c r="AE1060">
        <v>362.84</v>
      </c>
      <c r="AF1060">
        <v>0</v>
      </c>
      <c r="AG1060">
        <v>186.32634999999999</v>
      </c>
      <c r="AH1060" s="7">
        <f t="shared" ref="AH1060:AH1078" si="384">(2*AG1060)/((AB1060/AC1060)+0.5)</f>
        <v>318.78891990226151</v>
      </c>
      <c r="AI1060">
        <v>5000000</v>
      </c>
      <c r="AJ1060">
        <f t="shared" si="367"/>
        <v>0.42</v>
      </c>
      <c r="AK1060">
        <f t="shared" si="368"/>
        <v>0.41999999999999993</v>
      </c>
      <c r="AL1060">
        <v>0.35271174</v>
      </c>
      <c r="AM1060">
        <v>0.14465694000000001</v>
      </c>
      <c r="AN1060">
        <f t="shared" si="369"/>
        <v>254.98</v>
      </c>
      <c r="AO1060">
        <f t="shared" si="370"/>
        <v>0</v>
      </c>
      <c r="AP1060">
        <f t="shared" si="371"/>
        <v>254.98</v>
      </c>
      <c r="AQ1060">
        <f t="shared" si="372"/>
        <v>242.566267980525</v>
      </c>
      <c r="AR1060">
        <v>180000</v>
      </c>
      <c r="AS1060">
        <v>0.31</v>
      </c>
      <c r="AT1060">
        <f t="shared" si="373"/>
        <v>242.56626798052517</v>
      </c>
      <c r="AU1060">
        <f t="shared" si="374"/>
        <v>242.56626798052511</v>
      </c>
      <c r="AV1060">
        <f t="shared" si="375"/>
        <v>254.97999999999996</v>
      </c>
      <c r="AW1060">
        <f t="shared" si="381"/>
        <v>254.97999999999993</v>
      </c>
      <c r="AX1060">
        <f t="shared" si="376"/>
        <v>254.98</v>
      </c>
      <c r="AY1060">
        <f t="shared" si="377"/>
        <v>254.98</v>
      </c>
      <c r="AZ1060">
        <f t="shared" si="378"/>
        <v>254.98</v>
      </c>
      <c r="BA1060">
        <f t="shared" si="379"/>
        <v>254.98</v>
      </c>
      <c r="BB1060">
        <f t="shared" si="380"/>
        <v>254.98</v>
      </c>
      <c r="BC1060">
        <f t="shared" si="365"/>
        <v>254.98</v>
      </c>
      <c r="BD1060">
        <v>0</v>
      </c>
      <c r="BE1060">
        <v>8.3016576143395399E-17</v>
      </c>
      <c r="BF1060">
        <v>0.10895998955925899</v>
      </c>
      <c r="BG1060">
        <v>242.566267980525</v>
      </c>
      <c r="BH1060">
        <v>0.19287504835734701</v>
      </c>
      <c r="BI1060">
        <v>254.98</v>
      </c>
      <c r="BJ1060">
        <v>242.566267980525</v>
      </c>
      <c r="BK1060">
        <v>0</v>
      </c>
    </row>
    <row r="1061" spans="1:63" x14ac:dyDescent="0.25">
      <c r="A1061" t="s">
        <v>95</v>
      </c>
      <c r="B1061">
        <v>1059</v>
      </c>
      <c r="C1061" t="s">
        <v>110</v>
      </c>
      <c r="D1061">
        <v>0</v>
      </c>
      <c r="E1061">
        <v>156.91</v>
      </c>
      <c r="F1061">
        <v>0</v>
      </c>
      <c r="G1061">
        <v>0</v>
      </c>
      <c r="H1061">
        <v>0</v>
      </c>
      <c r="I1061">
        <v>0</v>
      </c>
      <c r="J1061">
        <v>-156.91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f t="shared" si="366"/>
        <v>1</v>
      </c>
      <c r="W1061" t="s">
        <v>22</v>
      </c>
      <c r="X1061" t="s">
        <v>60</v>
      </c>
      <c r="Y1061" t="s">
        <v>45</v>
      </c>
      <c r="Z1061">
        <v>514.84912499999996</v>
      </c>
      <c r="AA1061">
        <v>343</v>
      </c>
      <c r="AB1061" s="1">
        <f t="shared" si="382"/>
        <v>382.17636117101989</v>
      </c>
      <c r="AC1061" s="6">
        <f t="shared" si="383"/>
        <v>571.29604634253394</v>
      </c>
      <c r="AD1061">
        <v>279.48952500000001</v>
      </c>
      <c r="AE1061">
        <v>411.88</v>
      </c>
      <c r="AF1061">
        <v>0</v>
      </c>
      <c r="AG1061">
        <v>220.64962499999999</v>
      </c>
      <c r="AH1061" s="7">
        <f t="shared" si="384"/>
        <v>377.51319462109916</v>
      </c>
      <c r="AI1061">
        <v>5000000</v>
      </c>
      <c r="AJ1061">
        <f t="shared" si="367"/>
        <v>0.42</v>
      </c>
      <c r="AK1061">
        <f t="shared" si="368"/>
        <v>0.41999999999999993</v>
      </c>
      <c r="AL1061">
        <v>0.52172810000000003</v>
      </c>
      <c r="AM1061">
        <v>0.27838445000000001</v>
      </c>
      <c r="AN1061">
        <f t="shared" si="369"/>
        <v>313.82</v>
      </c>
      <c r="AO1061">
        <f t="shared" si="370"/>
        <v>0</v>
      </c>
      <c r="AP1061">
        <f t="shared" si="371"/>
        <v>313.82</v>
      </c>
      <c r="AQ1061">
        <f t="shared" si="372"/>
        <v>298.54163549160103</v>
      </c>
      <c r="AR1061">
        <v>180000</v>
      </c>
      <c r="AS1061">
        <v>0.31</v>
      </c>
      <c r="AT1061">
        <f t="shared" si="373"/>
        <v>298.54163549160108</v>
      </c>
      <c r="AU1061">
        <f t="shared" si="374"/>
        <v>298.54163549160091</v>
      </c>
      <c r="AV1061">
        <f t="shared" si="375"/>
        <v>313.82000000000005</v>
      </c>
      <c r="AW1061">
        <f t="shared" si="381"/>
        <v>313.82000000000011</v>
      </c>
      <c r="AX1061">
        <f t="shared" si="376"/>
        <v>313.82</v>
      </c>
      <c r="AY1061">
        <f t="shared" si="377"/>
        <v>313.82</v>
      </c>
      <c r="AZ1061">
        <f t="shared" si="378"/>
        <v>313.82</v>
      </c>
      <c r="BA1061">
        <f t="shared" si="379"/>
        <v>313.82</v>
      </c>
      <c r="BB1061">
        <f t="shared" si="380"/>
        <v>313.82</v>
      </c>
      <c r="BC1061">
        <f t="shared" si="365"/>
        <v>313.82</v>
      </c>
      <c r="BD1061">
        <v>0</v>
      </c>
      <c r="BE1061">
        <v>8.3234046237592399E-17</v>
      </c>
      <c r="BF1061">
        <v>0.16505020022592501</v>
      </c>
      <c r="BG1061">
        <v>298.54163549160103</v>
      </c>
      <c r="BH1061">
        <v>0.27047920562578098</v>
      </c>
      <c r="BI1061">
        <v>313.82</v>
      </c>
      <c r="BJ1061">
        <v>298.54163549160103</v>
      </c>
      <c r="BK1061">
        <v>0</v>
      </c>
    </row>
    <row r="1062" spans="1:63" x14ac:dyDescent="0.25">
      <c r="A1062" t="s">
        <v>95</v>
      </c>
      <c r="B1062">
        <v>1060</v>
      </c>
      <c r="C1062" t="s">
        <v>110</v>
      </c>
      <c r="D1062">
        <v>0</v>
      </c>
      <c r="E1062">
        <v>166.71</v>
      </c>
      <c r="F1062">
        <v>0</v>
      </c>
      <c r="G1062">
        <v>0</v>
      </c>
      <c r="H1062">
        <v>0</v>
      </c>
      <c r="I1062">
        <v>0</v>
      </c>
      <c r="J1062">
        <v>-166.71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f t="shared" si="366"/>
        <v>1</v>
      </c>
      <c r="W1062" t="s">
        <v>22</v>
      </c>
      <c r="X1062" t="s">
        <v>61</v>
      </c>
      <c r="Y1062" t="s">
        <v>45</v>
      </c>
      <c r="Z1062">
        <v>554.08000000000004</v>
      </c>
      <c r="AA1062">
        <v>358</v>
      </c>
      <c r="AB1062" s="1">
        <f t="shared" si="382"/>
        <v>399.15110860424772</v>
      </c>
      <c r="AC1062" s="6">
        <f t="shared" si="383"/>
        <v>596.67073478886243</v>
      </c>
      <c r="AD1062">
        <v>284.39</v>
      </c>
      <c r="AE1062">
        <v>411.88</v>
      </c>
      <c r="AF1062">
        <v>0</v>
      </c>
      <c r="AG1062">
        <v>230.45</v>
      </c>
      <c r="AH1062" s="7">
        <f t="shared" si="384"/>
        <v>394.28082282230167</v>
      </c>
      <c r="AI1062">
        <v>5000000</v>
      </c>
      <c r="AJ1062">
        <f t="shared" si="367"/>
        <v>0.42</v>
      </c>
      <c r="AK1062">
        <f t="shared" si="368"/>
        <v>0.41999999999999993</v>
      </c>
      <c r="AL1062">
        <v>0.59803240000000002</v>
      </c>
      <c r="AM1062">
        <v>0.33040599999999998</v>
      </c>
      <c r="AN1062">
        <f t="shared" si="369"/>
        <v>333.42</v>
      </c>
      <c r="AO1062">
        <f t="shared" si="370"/>
        <v>0</v>
      </c>
      <c r="AP1062">
        <f t="shared" si="371"/>
        <v>333.42</v>
      </c>
      <c r="AQ1062">
        <f t="shared" si="372"/>
        <v>317.18740713023197</v>
      </c>
      <c r="AR1062">
        <v>180000</v>
      </c>
      <c r="AS1062">
        <v>0.31</v>
      </c>
      <c r="AT1062">
        <f t="shared" si="373"/>
        <v>317.1874071302322</v>
      </c>
      <c r="AU1062">
        <f t="shared" si="374"/>
        <v>317.18740713023197</v>
      </c>
      <c r="AV1062">
        <f t="shared" si="375"/>
        <v>333.42</v>
      </c>
      <c r="AW1062">
        <f t="shared" si="381"/>
        <v>333.42000000000007</v>
      </c>
      <c r="AX1062">
        <f t="shared" si="376"/>
        <v>333.42</v>
      </c>
      <c r="AY1062">
        <f t="shared" si="377"/>
        <v>333.42</v>
      </c>
      <c r="AZ1062">
        <f t="shared" si="378"/>
        <v>333.42</v>
      </c>
      <c r="BA1062">
        <f t="shared" si="379"/>
        <v>333.42</v>
      </c>
      <c r="BB1062">
        <f t="shared" si="380"/>
        <v>333.42</v>
      </c>
      <c r="BC1062">
        <f t="shared" si="365"/>
        <v>333.42</v>
      </c>
      <c r="BD1062">
        <v>2.2852490179885101E-8</v>
      </c>
      <c r="BE1062">
        <v>7.7612787498933506E-17</v>
      </c>
      <c r="BF1062">
        <v>0.18631083563333301</v>
      </c>
      <c r="BG1062">
        <v>317.18740713023197</v>
      </c>
      <c r="BH1062">
        <v>0.29504001388888801</v>
      </c>
      <c r="BI1062">
        <v>333.42</v>
      </c>
      <c r="BJ1062">
        <v>317.18740713023197</v>
      </c>
      <c r="BK1062">
        <v>0</v>
      </c>
    </row>
    <row r="1063" spans="1:63" x14ac:dyDescent="0.25">
      <c r="A1063" t="s">
        <v>95</v>
      </c>
      <c r="B1063">
        <v>1061</v>
      </c>
      <c r="C1063" t="s">
        <v>110</v>
      </c>
      <c r="D1063">
        <v>0</v>
      </c>
      <c r="E1063">
        <v>201.04</v>
      </c>
      <c r="F1063">
        <v>0</v>
      </c>
      <c r="G1063">
        <v>0</v>
      </c>
      <c r="H1063">
        <v>0</v>
      </c>
      <c r="I1063">
        <v>0</v>
      </c>
      <c r="J1063">
        <v>-201.04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f t="shared" si="366"/>
        <v>1</v>
      </c>
      <c r="W1063" t="s">
        <v>22</v>
      </c>
      <c r="X1063" t="s">
        <v>62</v>
      </c>
      <c r="Y1063" t="s">
        <v>45</v>
      </c>
      <c r="Z1063">
        <v>710.98</v>
      </c>
      <c r="AA1063">
        <v>593</v>
      </c>
      <c r="AB1063" s="1">
        <f t="shared" si="382"/>
        <v>475.60383125033792</v>
      </c>
      <c r="AC1063" s="6">
        <f t="shared" si="383"/>
        <v>710.95602979246576</v>
      </c>
      <c r="AD1063">
        <v>313.81</v>
      </c>
      <c r="AE1063">
        <v>421.68</v>
      </c>
      <c r="AF1063">
        <v>0</v>
      </c>
      <c r="AG1063">
        <v>274.58999999999997</v>
      </c>
      <c r="AH1063" s="7">
        <f t="shared" si="384"/>
        <v>469.80069923530402</v>
      </c>
      <c r="AI1063">
        <v>5000000</v>
      </c>
      <c r="AJ1063">
        <f t="shared" si="367"/>
        <v>0.42</v>
      </c>
      <c r="AK1063">
        <f t="shared" si="368"/>
        <v>0.41999999999999993</v>
      </c>
      <c r="AL1063">
        <v>0.56311416999999997</v>
      </c>
      <c r="AM1063">
        <v>0.37345456999999999</v>
      </c>
      <c r="AN1063">
        <f t="shared" si="369"/>
        <v>402.08</v>
      </c>
      <c r="AO1063">
        <f t="shared" si="370"/>
        <v>0</v>
      </c>
      <c r="AP1063">
        <f t="shared" si="371"/>
        <v>402.08</v>
      </c>
      <c r="AQ1063">
        <f t="shared" si="372"/>
        <v>382.50468675821401</v>
      </c>
      <c r="AR1063">
        <v>180000</v>
      </c>
      <c r="AS1063">
        <v>0.31</v>
      </c>
      <c r="AT1063">
        <f t="shared" si="373"/>
        <v>382.50468675821435</v>
      </c>
      <c r="AU1063">
        <f t="shared" si="374"/>
        <v>382.50468675821412</v>
      </c>
      <c r="AV1063">
        <f t="shared" si="375"/>
        <v>402.07999999999987</v>
      </c>
      <c r="AW1063">
        <f t="shared" si="381"/>
        <v>402.0800000000001</v>
      </c>
      <c r="AX1063">
        <f t="shared" si="376"/>
        <v>402.08</v>
      </c>
      <c r="AY1063">
        <f t="shared" si="377"/>
        <v>402.08</v>
      </c>
      <c r="AZ1063">
        <f t="shared" si="378"/>
        <v>402.08</v>
      </c>
      <c r="BA1063">
        <f t="shared" si="379"/>
        <v>402.08</v>
      </c>
      <c r="BB1063">
        <f t="shared" si="380"/>
        <v>402.08</v>
      </c>
      <c r="BC1063">
        <f t="shared" si="365"/>
        <v>402.08</v>
      </c>
      <c r="BD1063">
        <v>0</v>
      </c>
      <c r="BE1063">
        <v>6.4153760127471102E-17</v>
      </c>
      <c r="BF1063">
        <v>0.27094413961481401</v>
      </c>
      <c r="BG1063">
        <v>382.50468675821401</v>
      </c>
      <c r="BH1063">
        <v>0.41888704499999901</v>
      </c>
      <c r="BI1063">
        <v>402.08</v>
      </c>
      <c r="BJ1063">
        <v>382.50468675821401</v>
      </c>
      <c r="BK1063">
        <v>0</v>
      </c>
    </row>
    <row r="1064" spans="1:63" x14ac:dyDescent="0.25">
      <c r="A1064" t="s">
        <v>95</v>
      </c>
      <c r="B1064">
        <v>1062</v>
      </c>
      <c r="C1064" t="s">
        <v>110</v>
      </c>
      <c r="D1064">
        <v>0</v>
      </c>
      <c r="E1064">
        <v>142.19999999999999</v>
      </c>
      <c r="F1064">
        <v>0</v>
      </c>
      <c r="G1064">
        <v>0</v>
      </c>
      <c r="H1064">
        <v>0</v>
      </c>
      <c r="I1064">
        <v>0</v>
      </c>
      <c r="J1064">
        <v>-142.19999999999999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f t="shared" si="366"/>
        <v>1</v>
      </c>
      <c r="W1064" t="s">
        <v>22</v>
      </c>
      <c r="X1064" t="s">
        <v>63</v>
      </c>
      <c r="Y1064" t="s">
        <v>45</v>
      </c>
      <c r="Z1064">
        <v>426.59</v>
      </c>
      <c r="AA1064">
        <v>289</v>
      </c>
      <c r="AB1064" s="1">
        <f t="shared" si="382"/>
        <v>339.70712488848386</v>
      </c>
      <c r="AC1064" s="6">
        <f t="shared" si="383"/>
        <v>507.81094039548532</v>
      </c>
      <c r="AD1064">
        <v>240.27</v>
      </c>
      <c r="AE1064">
        <v>421.68</v>
      </c>
      <c r="AF1064">
        <v>0</v>
      </c>
      <c r="AG1064">
        <v>196.13</v>
      </c>
      <c r="AH1064" s="7">
        <f t="shared" si="384"/>
        <v>335.56215135664149</v>
      </c>
      <c r="AI1064">
        <v>5000000</v>
      </c>
      <c r="AJ1064">
        <f t="shared" si="367"/>
        <v>0.42</v>
      </c>
      <c r="AK1064">
        <f t="shared" si="368"/>
        <v>0.41999999999999993</v>
      </c>
      <c r="AL1064">
        <v>0.41680764999999997</v>
      </c>
      <c r="AM1064">
        <v>0.21994311999999999</v>
      </c>
      <c r="AN1064">
        <f t="shared" si="369"/>
        <v>284.39999999999998</v>
      </c>
      <c r="AO1064">
        <f t="shared" si="370"/>
        <v>0</v>
      </c>
      <c r="AP1064">
        <f t="shared" si="371"/>
        <v>284.39999999999998</v>
      </c>
      <c r="AQ1064">
        <f t="shared" si="372"/>
        <v>269.05502634219602</v>
      </c>
      <c r="AR1064">
        <v>180000</v>
      </c>
      <c r="AS1064">
        <v>0.28999999999999998</v>
      </c>
      <c r="AT1064">
        <f t="shared" si="373"/>
        <v>269.05502634219613</v>
      </c>
      <c r="AU1064">
        <f t="shared" si="374"/>
        <v>269.05502634219607</v>
      </c>
      <c r="AV1064">
        <f t="shared" si="375"/>
        <v>284.39999999999992</v>
      </c>
      <c r="AW1064">
        <f t="shared" si="381"/>
        <v>284.40000000000003</v>
      </c>
      <c r="AX1064">
        <f t="shared" si="376"/>
        <v>284.39999999999998</v>
      </c>
      <c r="AY1064">
        <f t="shared" si="377"/>
        <v>284.39999999999998</v>
      </c>
      <c r="AZ1064">
        <f t="shared" si="378"/>
        <v>284.39999999999998</v>
      </c>
      <c r="BA1064">
        <f t="shared" si="379"/>
        <v>284.39999999999998</v>
      </c>
      <c r="BB1064">
        <f t="shared" si="380"/>
        <v>284.39999999999998</v>
      </c>
      <c r="BC1064">
        <f t="shared" si="365"/>
        <v>284.39999999999998</v>
      </c>
      <c r="BD1064">
        <v>0</v>
      </c>
      <c r="BE1064">
        <v>5.5170188860496599E-17</v>
      </c>
      <c r="BF1064">
        <v>0.13405667999999901</v>
      </c>
      <c r="BG1064">
        <v>269.05502634219602</v>
      </c>
      <c r="BH1064">
        <v>0.21370542722222199</v>
      </c>
      <c r="BI1064">
        <v>284.39999999999998</v>
      </c>
      <c r="BJ1064">
        <v>269.05502634219602</v>
      </c>
      <c r="BK1064">
        <v>0</v>
      </c>
    </row>
    <row r="1065" spans="1:63" x14ac:dyDescent="0.25">
      <c r="A1065" t="s">
        <v>95</v>
      </c>
      <c r="B1065">
        <v>1063</v>
      </c>
      <c r="C1065" t="s">
        <v>110</v>
      </c>
      <c r="D1065">
        <v>0</v>
      </c>
      <c r="E1065">
        <v>171.62</v>
      </c>
      <c r="F1065">
        <v>0</v>
      </c>
      <c r="G1065">
        <v>0</v>
      </c>
      <c r="H1065">
        <v>0</v>
      </c>
      <c r="I1065">
        <v>0</v>
      </c>
      <c r="J1065">
        <v>-171.62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f t="shared" si="366"/>
        <v>1</v>
      </c>
      <c r="W1065" t="s">
        <v>22</v>
      </c>
      <c r="X1065" t="s">
        <v>56</v>
      </c>
      <c r="Y1065" t="s">
        <v>45</v>
      </c>
      <c r="Z1065">
        <v>671.76</v>
      </c>
      <c r="AA1065">
        <v>417</v>
      </c>
      <c r="AB1065" s="1">
        <f t="shared" si="382"/>
        <v>424.64689649166161</v>
      </c>
      <c r="AC1065" s="6">
        <f t="shared" si="383"/>
        <v>634.78309415571891</v>
      </c>
      <c r="AD1065">
        <v>294.2</v>
      </c>
      <c r="AE1065">
        <v>480.52</v>
      </c>
      <c r="AF1065">
        <v>0</v>
      </c>
      <c r="AG1065">
        <v>245.17</v>
      </c>
      <c r="AH1065" s="7">
        <f t="shared" si="384"/>
        <v>419.46552107330746</v>
      </c>
      <c r="AI1065">
        <v>5000000</v>
      </c>
      <c r="AJ1065">
        <f t="shared" si="367"/>
        <v>0.42</v>
      </c>
      <c r="AK1065">
        <f t="shared" si="368"/>
        <v>0.41999999999999971</v>
      </c>
      <c r="AL1065">
        <v>0.62890659999999998</v>
      </c>
      <c r="AM1065">
        <v>0.40561177999999998</v>
      </c>
      <c r="AN1065">
        <f t="shared" si="369"/>
        <v>343.24</v>
      </c>
      <c r="AO1065">
        <f t="shared" si="370"/>
        <v>0</v>
      </c>
      <c r="AP1065">
        <f t="shared" si="371"/>
        <v>343.24</v>
      </c>
      <c r="AQ1065">
        <f t="shared" si="372"/>
        <v>324.72027862762098</v>
      </c>
      <c r="AR1065">
        <v>180000</v>
      </c>
      <c r="AS1065">
        <v>0.28999999999999998</v>
      </c>
      <c r="AT1065">
        <f t="shared" si="373"/>
        <v>324.7202786276211</v>
      </c>
      <c r="AU1065">
        <f t="shared" si="374"/>
        <v>324.72027862762093</v>
      </c>
      <c r="AV1065">
        <f t="shared" si="375"/>
        <v>343.24000000000007</v>
      </c>
      <c r="AW1065">
        <f t="shared" si="381"/>
        <v>343.24000000000024</v>
      </c>
      <c r="AX1065">
        <f t="shared" si="376"/>
        <v>343.24</v>
      </c>
      <c r="AY1065">
        <f t="shared" si="377"/>
        <v>343.24</v>
      </c>
      <c r="AZ1065">
        <f t="shared" si="378"/>
        <v>343.24</v>
      </c>
      <c r="BA1065">
        <f t="shared" si="379"/>
        <v>343.24</v>
      </c>
      <c r="BB1065">
        <f t="shared" si="380"/>
        <v>343.24</v>
      </c>
      <c r="BC1065">
        <f t="shared" si="365"/>
        <v>343.24</v>
      </c>
      <c r="BD1065">
        <v>2.3062315390685701E-8</v>
      </c>
      <c r="BE1065">
        <v>5.5016506730125102E-17</v>
      </c>
      <c r="BF1065">
        <v>0.195265295096296</v>
      </c>
      <c r="BG1065">
        <v>324.72027862762098</v>
      </c>
      <c r="BH1065">
        <v>0.333935160555555</v>
      </c>
      <c r="BI1065">
        <v>343.24</v>
      </c>
      <c r="BJ1065">
        <v>324.72027862762098</v>
      </c>
      <c r="BK1065">
        <v>0</v>
      </c>
    </row>
    <row r="1066" spans="1:63" x14ac:dyDescent="0.25">
      <c r="A1066" t="s">
        <v>95</v>
      </c>
      <c r="B1066">
        <v>1064</v>
      </c>
      <c r="C1066" t="s">
        <v>110</v>
      </c>
      <c r="D1066">
        <v>0</v>
      </c>
      <c r="E1066">
        <v>205.94</v>
      </c>
      <c r="F1066">
        <v>0</v>
      </c>
      <c r="G1066">
        <v>0</v>
      </c>
      <c r="H1066">
        <v>0</v>
      </c>
      <c r="I1066">
        <v>0</v>
      </c>
      <c r="J1066">
        <v>-205.94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f t="shared" si="366"/>
        <v>1</v>
      </c>
      <c r="W1066" t="s">
        <v>22</v>
      </c>
      <c r="X1066" t="s">
        <v>64</v>
      </c>
      <c r="Y1066" t="s">
        <v>45</v>
      </c>
      <c r="Z1066">
        <v>720.79</v>
      </c>
      <c r="AA1066">
        <v>485</v>
      </c>
      <c r="AB1066" s="1">
        <f t="shared" si="382"/>
        <v>509.56934758676363</v>
      </c>
      <c r="AC1066" s="6">
        <f t="shared" si="383"/>
        <v>761.72935636746945</v>
      </c>
      <c r="AD1066">
        <v>333.43</v>
      </c>
      <c r="AE1066">
        <v>480.52</v>
      </c>
      <c r="AF1066">
        <v>0</v>
      </c>
      <c r="AG1066">
        <v>294.2</v>
      </c>
      <c r="AH1066" s="7">
        <f t="shared" si="384"/>
        <v>503.35178161996595</v>
      </c>
      <c r="AI1066">
        <v>5000000</v>
      </c>
      <c r="AJ1066">
        <f t="shared" si="367"/>
        <v>0.42</v>
      </c>
      <c r="AK1066">
        <f t="shared" si="368"/>
        <v>0.41999999999999993</v>
      </c>
      <c r="AL1066">
        <v>0.48167753000000002</v>
      </c>
      <c r="AM1066">
        <v>0.34617125999999998</v>
      </c>
      <c r="AN1066">
        <f t="shared" si="369"/>
        <v>411.88</v>
      </c>
      <c r="AO1066">
        <f t="shared" si="370"/>
        <v>0</v>
      </c>
      <c r="AP1066">
        <f t="shared" si="371"/>
        <v>411.88</v>
      </c>
      <c r="AQ1066">
        <f t="shared" si="372"/>
        <v>389.65676599797399</v>
      </c>
      <c r="AR1066">
        <v>180000</v>
      </c>
      <c r="AS1066">
        <v>0.28999999999999998</v>
      </c>
      <c r="AT1066">
        <f t="shared" si="373"/>
        <v>389.65676599797399</v>
      </c>
      <c r="AU1066">
        <f t="shared" si="374"/>
        <v>389.65676599797382</v>
      </c>
      <c r="AV1066">
        <f t="shared" si="375"/>
        <v>411.88000000000011</v>
      </c>
      <c r="AW1066">
        <f t="shared" si="381"/>
        <v>411.88000000000034</v>
      </c>
      <c r="AX1066">
        <f t="shared" si="376"/>
        <v>411.88</v>
      </c>
      <c r="AY1066">
        <f t="shared" si="377"/>
        <v>411.88</v>
      </c>
      <c r="AZ1066">
        <f t="shared" si="378"/>
        <v>411.88</v>
      </c>
      <c r="BA1066">
        <f t="shared" si="379"/>
        <v>411.88</v>
      </c>
      <c r="BB1066">
        <f t="shared" si="380"/>
        <v>411.88</v>
      </c>
      <c r="BC1066">
        <f t="shared" si="365"/>
        <v>411.88</v>
      </c>
      <c r="BD1066">
        <v>1.35899955996715E-8</v>
      </c>
      <c r="BE1066">
        <v>8.7186078278179996E-17</v>
      </c>
      <c r="BF1066">
        <v>0.281171102385185</v>
      </c>
      <c r="BG1066">
        <v>389.65676599797399</v>
      </c>
      <c r="BH1066">
        <v>0.48085355555555498</v>
      </c>
      <c r="BI1066">
        <v>411.88</v>
      </c>
      <c r="BJ1066">
        <v>389.65676599797399</v>
      </c>
      <c r="BK1066">
        <v>0</v>
      </c>
    </row>
    <row r="1067" spans="1:63" x14ac:dyDescent="0.25">
      <c r="A1067" t="s">
        <v>95</v>
      </c>
      <c r="B1067">
        <v>1065</v>
      </c>
      <c r="C1067" t="s">
        <v>110</v>
      </c>
      <c r="D1067">
        <v>0</v>
      </c>
      <c r="E1067">
        <v>314</v>
      </c>
      <c r="F1067">
        <v>0</v>
      </c>
      <c r="G1067">
        <v>0</v>
      </c>
      <c r="H1067">
        <v>0</v>
      </c>
      <c r="I1067">
        <v>0</v>
      </c>
      <c r="J1067">
        <v>-157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f t="shared" si="366"/>
        <v>1</v>
      </c>
      <c r="W1067" t="s">
        <v>18</v>
      </c>
      <c r="X1067" t="s">
        <v>58</v>
      </c>
      <c r="Y1067" t="s">
        <v>41</v>
      </c>
      <c r="Z1067">
        <v>795</v>
      </c>
      <c r="AA1067" s="3">
        <f>Z1067/1.5</f>
        <v>530</v>
      </c>
      <c r="AB1067">
        <v>410</v>
      </c>
      <c r="AC1067">
        <v>640</v>
      </c>
      <c r="AD1067">
        <v>0</v>
      </c>
      <c r="AE1067">
        <v>0</v>
      </c>
      <c r="AF1067" s="2">
        <v>0</v>
      </c>
      <c r="AG1067">
        <v>256</v>
      </c>
      <c r="AH1067" s="7">
        <f t="shared" si="384"/>
        <v>448.8767123287671</v>
      </c>
      <c r="AI1067">
        <v>1500000</v>
      </c>
      <c r="AJ1067">
        <f t="shared" si="367"/>
        <v>0.7228</v>
      </c>
      <c r="AK1067">
        <f t="shared" si="368"/>
        <v>0.35755200461808356</v>
      </c>
      <c r="AL1067">
        <v>0.68280730000000001</v>
      </c>
      <c r="AM1067">
        <v>0.60487369999999996</v>
      </c>
      <c r="AN1067">
        <f t="shared" si="369"/>
        <v>415.38295583714074</v>
      </c>
      <c r="AO1067">
        <f t="shared" si="370"/>
        <v>0</v>
      </c>
      <c r="AP1067">
        <f t="shared" si="371"/>
        <v>415.38295583714074</v>
      </c>
      <c r="AQ1067">
        <f t="shared" si="372"/>
        <v>402.11620211078201</v>
      </c>
      <c r="AR1067">
        <v>210000</v>
      </c>
      <c r="AS1067">
        <v>0.28000000000000003</v>
      </c>
      <c r="AT1067">
        <f t="shared" si="373"/>
        <v>402.11620211078207</v>
      </c>
      <c r="AU1067">
        <f t="shared" si="374"/>
        <v>402.1162021107819</v>
      </c>
      <c r="AV1067">
        <f t="shared" si="375"/>
        <v>415.38295583714068</v>
      </c>
      <c r="AW1067">
        <f t="shared" si="381"/>
        <v>415.38295583714074</v>
      </c>
      <c r="AX1067">
        <f t="shared" si="376"/>
        <v>415.38295583714074</v>
      </c>
      <c r="AY1067">
        <f t="shared" si="377"/>
        <v>415.38295583714074</v>
      </c>
      <c r="AZ1067">
        <f t="shared" si="378"/>
        <v>415.38295583714074</v>
      </c>
      <c r="BA1067">
        <f t="shared" si="379"/>
        <v>415.38295583714074</v>
      </c>
      <c r="BB1067">
        <f t="shared" si="380"/>
        <v>415.38295583714074</v>
      </c>
      <c r="BC1067">
        <f t="shared" si="365"/>
        <v>415.38295583714074</v>
      </c>
      <c r="BD1067">
        <v>1.7168146128860299E-8</v>
      </c>
      <c r="BE1067">
        <v>4.2259710461650398E-17</v>
      </c>
      <c r="BF1067">
        <v>0.25666260317460299</v>
      </c>
      <c r="BG1067">
        <v>402.11620211078201</v>
      </c>
      <c r="BH1067">
        <v>0.26682539682539602</v>
      </c>
      <c r="BI1067">
        <v>415.38295583714</v>
      </c>
      <c r="BJ1067">
        <v>402.11620211078201</v>
      </c>
      <c r="BK1067">
        <v>0</v>
      </c>
    </row>
    <row r="1068" spans="1:63" x14ac:dyDescent="0.25">
      <c r="A1068" t="s">
        <v>95</v>
      </c>
      <c r="B1068">
        <v>1066</v>
      </c>
      <c r="C1068" t="s">
        <v>110</v>
      </c>
      <c r="D1068">
        <v>0</v>
      </c>
      <c r="E1068">
        <v>315</v>
      </c>
      <c r="F1068">
        <v>0</v>
      </c>
      <c r="G1068">
        <v>0</v>
      </c>
      <c r="H1068">
        <v>0</v>
      </c>
      <c r="I1068">
        <v>0</v>
      </c>
      <c r="J1068">
        <v>-157.5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60</v>
      </c>
      <c r="T1068">
        <v>0</v>
      </c>
      <c r="U1068">
        <v>0</v>
      </c>
      <c r="V1068">
        <f t="shared" si="366"/>
        <v>0</v>
      </c>
      <c r="W1068" t="s">
        <v>18</v>
      </c>
      <c r="X1068" t="s">
        <v>58</v>
      </c>
      <c r="Y1068" t="s">
        <v>41</v>
      </c>
      <c r="Z1068">
        <v>795</v>
      </c>
      <c r="AA1068" s="3">
        <f t="shared" ref="AA1068:AA1078" si="385">Z1068/1.5</f>
        <v>530</v>
      </c>
      <c r="AB1068">
        <v>410</v>
      </c>
      <c r="AC1068">
        <v>640</v>
      </c>
      <c r="AD1068">
        <v>0</v>
      </c>
      <c r="AE1068">
        <v>0</v>
      </c>
      <c r="AF1068" s="2">
        <v>0</v>
      </c>
      <c r="AG1068">
        <v>256</v>
      </c>
      <c r="AH1068" s="7">
        <f t="shared" si="384"/>
        <v>448.8767123287671</v>
      </c>
      <c r="AI1068">
        <v>1500000</v>
      </c>
      <c r="AJ1068">
        <f t="shared" si="367"/>
        <v>0.7228</v>
      </c>
      <c r="AK1068">
        <f t="shared" si="368"/>
        <v>0.35755200461808356</v>
      </c>
      <c r="AL1068">
        <v>0.93919810000000004</v>
      </c>
      <c r="AM1068">
        <v>0.56219536000000003</v>
      </c>
      <c r="AN1068">
        <f t="shared" si="369"/>
        <v>416.70583149267304</v>
      </c>
      <c r="AO1068">
        <f t="shared" si="370"/>
        <v>0</v>
      </c>
      <c r="AP1068">
        <f t="shared" si="371"/>
        <v>416.70583149267304</v>
      </c>
      <c r="AQ1068">
        <f t="shared" si="372"/>
        <v>353.38085831564001</v>
      </c>
      <c r="AR1068">
        <v>210000</v>
      </c>
      <c r="AS1068">
        <v>0.28000000000000003</v>
      </c>
      <c r="AT1068">
        <f t="shared" si="373"/>
        <v>353.38085831564001</v>
      </c>
      <c r="AU1068">
        <f t="shared" si="374"/>
        <v>353.3808583156399</v>
      </c>
      <c r="AV1068">
        <f t="shared" si="375"/>
        <v>416.70583149267293</v>
      </c>
      <c r="AW1068">
        <f t="shared" si="381"/>
        <v>416.70583149267316</v>
      </c>
      <c r="AX1068">
        <f t="shared" si="376"/>
        <v>416.70583149267304</v>
      </c>
      <c r="AY1068">
        <f t="shared" si="377"/>
        <v>416.70583149267304</v>
      </c>
      <c r="AZ1068">
        <f t="shared" si="378"/>
        <v>416.70583149267304</v>
      </c>
      <c r="BA1068">
        <f t="shared" si="379"/>
        <v>416.70583149267304</v>
      </c>
      <c r="BB1068">
        <f t="shared" si="380"/>
        <v>416.70583149267304</v>
      </c>
      <c r="BC1068">
        <f t="shared" si="365"/>
        <v>416.70583149267304</v>
      </c>
      <c r="BD1068">
        <v>0.603940637488108</v>
      </c>
      <c r="BE1068">
        <v>0.504336097474683</v>
      </c>
      <c r="BF1068">
        <v>0.198219096863331</v>
      </c>
      <c r="BG1068">
        <v>353.38085831564001</v>
      </c>
      <c r="BH1068">
        <v>0.26682539682539602</v>
      </c>
      <c r="BI1068">
        <v>362.66150687186399</v>
      </c>
      <c r="BJ1068">
        <v>353.38085831564001</v>
      </c>
      <c r="BK1068">
        <v>0</v>
      </c>
    </row>
    <row r="1069" spans="1:63" x14ac:dyDescent="0.25">
      <c r="A1069" t="s">
        <v>95</v>
      </c>
      <c r="B1069">
        <v>1067</v>
      </c>
      <c r="C1069" t="s">
        <v>110</v>
      </c>
      <c r="D1069">
        <v>0</v>
      </c>
      <c r="E1069">
        <v>316</v>
      </c>
      <c r="F1069">
        <v>0</v>
      </c>
      <c r="G1069">
        <v>0</v>
      </c>
      <c r="H1069">
        <v>0</v>
      </c>
      <c r="I1069">
        <v>0</v>
      </c>
      <c r="J1069">
        <v>-158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90</v>
      </c>
      <c r="T1069">
        <v>0</v>
      </c>
      <c r="U1069">
        <v>0</v>
      </c>
      <c r="V1069">
        <f t="shared" si="366"/>
        <v>0</v>
      </c>
      <c r="W1069" t="s">
        <v>18</v>
      </c>
      <c r="X1069" t="s">
        <v>58</v>
      </c>
      <c r="Y1069" t="s">
        <v>41</v>
      </c>
      <c r="Z1069">
        <v>795</v>
      </c>
      <c r="AA1069" s="3">
        <f t="shared" si="385"/>
        <v>530</v>
      </c>
      <c r="AB1069">
        <v>410</v>
      </c>
      <c r="AC1069">
        <v>640</v>
      </c>
      <c r="AD1069">
        <v>0</v>
      </c>
      <c r="AE1069">
        <v>0</v>
      </c>
      <c r="AF1069" s="2">
        <v>0</v>
      </c>
      <c r="AG1069">
        <v>256</v>
      </c>
      <c r="AH1069" s="7">
        <f t="shared" si="384"/>
        <v>448.8767123287671</v>
      </c>
      <c r="AI1069">
        <v>1500000</v>
      </c>
      <c r="AJ1069">
        <f t="shared" si="367"/>
        <v>0.7228</v>
      </c>
      <c r="AK1069">
        <f t="shared" si="368"/>
        <v>0.35755200461808356</v>
      </c>
      <c r="AL1069">
        <v>0.93308985</v>
      </c>
      <c r="AM1069">
        <v>0.6096973</v>
      </c>
      <c r="AN1069">
        <f t="shared" si="369"/>
        <v>418.02870714820529</v>
      </c>
      <c r="AO1069">
        <f t="shared" si="370"/>
        <v>0</v>
      </c>
      <c r="AP1069">
        <f t="shared" si="371"/>
        <v>418.02870714820529</v>
      </c>
      <c r="AQ1069">
        <f t="shared" si="372"/>
        <v>316</v>
      </c>
      <c r="AR1069">
        <v>210000</v>
      </c>
      <c r="AS1069">
        <v>0.28000000000000003</v>
      </c>
      <c r="AT1069">
        <f t="shared" si="373"/>
        <v>316.00000000000006</v>
      </c>
      <c r="AU1069">
        <f t="shared" si="374"/>
        <v>316.00000000000006</v>
      </c>
      <c r="AV1069">
        <f t="shared" si="375"/>
        <v>418.02870714820517</v>
      </c>
      <c r="AW1069">
        <f t="shared" si="381"/>
        <v>418.0287071482054</v>
      </c>
      <c r="AX1069">
        <f t="shared" si="376"/>
        <v>418.02870714820529</v>
      </c>
      <c r="AY1069">
        <f t="shared" si="377"/>
        <v>418.02870714820529</v>
      </c>
      <c r="AZ1069">
        <f t="shared" si="378"/>
        <v>418.02870714820529</v>
      </c>
      <c r="BA1069">
        <f t="shared" si="379"/>
        <v>418.02870714820529</v>
      </c>
      <c r="BB1069">
        <f t="shared" si="380"/>
        <v>418.02870714820529</v>
      </c>
      <c r="BC1069">
        <f t="shared" si="365"/>
        <v>418.02870714820529</v>
      </c>
      <c r="BD1069">
        <v>0.76987323142336905</v>
      </c>
      <c r="BE1069">
        <v>0.33699479475993899</v>
      </c>
      <c r="BF1069">
        <v>0.158501587301587</v>
      </c>
      <c r="BG1069">
        <v>316</v>
      </c>
      <c r="BH1069">
        <v>0.26682539682539602</v>
      </c>
      <c r="BI1069">
        <v>316</v>
      </c>
      <c r="BJ1069">
        <v>316</v>
      </c>
      <c r="BK1069">
        <v>0</v>
      </c>
    </row>
    <row r="1070" spans="1:63" x14ac:dyDescent="0.25">
      <c r="A1070" t="s">
        <v>95</v>
      </c>
      <c r="B1070">
        <v>1068</v>
      </c>
      <c r="C1070" t="s">
        <v>110</v>
      </c>
      <c r="D1070">
        <v>0</v>
      </c>
      <c r="E1070">
        <v>224</v>
      </c>
      <c r="F1070">
        <v>0</v>
      </c>
      <c r="G1070">
        <v>0</v>
      </c>
      <c r="H1070">
        <v>0</v>
      </c>
      <c r="I1070">
        <v>0</v>
      </c>
      <c r="J1070">
        <v>-224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90</v>
      </c>
      <c r="T1070">
        <v>0</v>
      </c>
      <c r="U1070">
        <v>0</v>
      </c>
      <c r="V1070">
        <f t="shared" si="366"/>
        <v>0</v>
      </c>
      <c r="W1070" t="s">
        <v>18</v>
      </c>
      <c r="X1070" t="s">
        <v>58</v>
      </c>
      <c r="Y1070" t="s">
        <v>41</v>
      </c>
      <c r="Z1070">
        <v>795</v>
      </c>
      <c r="AA1070" s="3">
        <f t="shared" si="385"/>
        <v>530</v>
      </c>
      <c r="AB1070">
        <v>410</v>
      </c>
      <c r="AC1070">
        <v>640</v>
      </c>
      <c r="AD1070">
        <v>0</v>
      </c>
      <c r="AE1070">
        <v>0</v>
      </c>
      <c r="AF1070" s="2">
        <v>0</v>
      </c>
      <c r="AG1070">
        <v>256</v>
      </c>
      <c r="AH1070" s="7">
        <f t="shared" si="384"/>
        <v>448.8767123287671</v>
      </c>
      <c r="AI1070">
        <v>1500000</v>
      </c>
      <c r="AJ1070">
        <f t="shared" si="367"/>
        <v>0.7228</v>
      </c>
      <c r="AK1070">
        <f t="shared" si="368"/>
        <v>0.35755200461808356</v>
      </c>
      <c r="AL1070">
        <v>1.1478837</v>
      </c>
      <c r="AM1070">
        <v>0.86714559999999996</v>
      </c>
      <c r="AN1070">
        <f t="shared" si="369"/>
        <v>448</v>
      </c>
      <c r="AO1070">
        <f t="shared" si="370"/>
        <v>0</v>
      </c>
      <c r="AP1070">
        <f t="shared" si="371"/>
        <v>448</v>
      </c>
      <c r="AQ1070">
        <f t="shared" si="372"/>
        <v>358.4</v>
      </c>
      <c r="AR1070">
        <v>210000</v>
      </c>
      <c r="AS1070">
        <v>0.28000000000000003</v>
      </c>
      <c r="AT1070">
        <f t="shared" si="373"/>
        <v>358.4</v>
      </c>
      <c r="AU1070">
        <f t="shared" si="374"/>
        <v>358.4</v>
      </c>
      <c r="AV1070">
        <f t="shared" si="375"/>
        <v>447.99999999999972</v>
      </c>
      <c r="AW1070">
        <f t="shared" si="381"/>
        <v>447.99999999999989</v>
      </c>
      <c r="AX1070">
        <f t="shared" si="376"/>
        <v>448</v>
      </c>
      <c r="AY1070">
        <f t="shared" si="377"/>
        <v>448</v>
      </c>
      <c r="AZ1070">
        <f t="shared" si="378"/>
        <v>448</v>
      </c>
      <c r="BA1070">
        <f t="shared" si="379"/>
        <v>448</v>
      </c>
      <c r="BB1070">
        <f t="shared" si="380"/>
        <v>448</v>
      </c>
      <c r="BC1070">
        <f t="shared" si="365"/>
        <v>448</v>
      </c>
      <c r="BD1070">
        <v>0.76987323142336905</v>
      </c>
      <c r="BE1070">
        <v>0.52953124585962197</v>
      </c>
      <c r="BF1070">
        <v>0.203889777777777</v>
      </c>
      <c r="BG1070">
        <v>358.4</v>
      </c>
      <c r="BH1070">
        <v>0.26682539682539602</v>
      </c>
      <c r="BI1070">
        <v>387.97938089542799</v>
      </c>
      <c r="BJ1070">
        <v>358.4</v>
      </c>
      <c r="BK1070">
        <v>0</v>
      </c>
    </row>
    <row r="1071" spans="1:63" x14ac:dyDescent="0.25">
      <c r="A1071" t="s">
        <v>95</v>
      </c>
      <c r="B1071">
        <v>1069</v>
      </c>
      <c r="C1071" t="s">
        <v>110</v>
      </c>
      <c r="D1071">
        <v>0</v>
      </c>
      <c r="E1071">
        <v>316</v>
      </c>
      <c r="F1071">
        <v>0</v>
      </c>
      <c r="G1071">
        <v>0</v>
      </c>
      <c r="H1071">
        <v>0</v>
      </c>
      <c r="I1071">
        <v>0</v>
      </c>
      <c r="J1071">
        <v>-158</v>
      </c>
      <c r="K1071">
        <v>0</v>
      </c>
      <c r="L1071">
        <v>0</v>
      </c>
      <c r="M1071">
        <v>-158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f t="shared" si="366"/>
        <v>1</v>
      </c>
      <c r="W1071" t="s">
        <v>18</v>
      </c>
      <c r="X1071" t="s">
        <v>58</v>
      </c>
      <c r="Y1071" t="s">
        <v>41</v>
      </c>
      <c r="Z1071">
        <v>795</v>
      </c>
      <c r="AA1071" s="3">
        <f t="shared" si="385"/>
        <v>530</v>
      </c>
      <c r="AB1071">
        <v>410</v>
      </c>
      <c r="AC1071">
        <v>640</v>
      </c>
      <c r="AD1071">
        <v>0</v>
      </c>
      <c r="AE1071">
        <v>0</v>
      </c>
      <c r="AF1071" s="2">
        <v>0</v>
      </c>
      <c r="AG1071">
        <v>256</v>
      </c>
      <c r="AH1071" s="7">
        <f t="shared" si="384"/>
        <v>448.8767123287671</v>
      </c>
      <c r="AI1071">
        <v>1500000</v>
      </c>
      <c r="AJ1071">
        <f t="shared" si="367"/>
        <v>0.7228</v>
      </c>
      <c r="AK1071">
        <f t="shared" si="368"/>
        <v>0.35755200461808356</v>
      </c>
      <c r="AL1071">
        <v>1.0269207</v>
      </c>
      <c r="AM1071">
        <v>0.9716747</v>
      </c>
      <c r="AN1071">
        <f t="shared" si="369"/>
        <v>418.02870714820529</v>
      </c>
      <c r="AO1071">
        <f t="shared" si="370"/>
        <v>273.6640275958826</v>
      </c>
      <c r="AP1071">
        <f t="shared" si="371"/>
        <v>691.69273474408783</v>
      </c>
      <c r="AQ1071">
        <f t="shared" si="372"/>
        <v>657.47745180575498</v>
      </c>
      <c r="AR1071">
        <v>210000</v>
      </c>
      <c r="AS1071">
        <v>0.28000000000000003</v>
      </c>
      <c r="AT1071">
        <f t="shared" si="373"/>
        <v>462.95093472857235</v>
      </c>
      <c r="AU1071">
        <f t="shared" si="374"/>
        <v>410.27890024153504</v>
      </c>
      <c r="AV1071">
        <f t="shared" si="375"/>
        <v>412.39971695907911</v>
      </c>
      <c r="AW1071">
        <f t="shared" si="381"/>
        <v>480.65306611425706</v>
      </c>
      <c r="AX1071">
        <f t="shared" si="376"/>
        <v>537.72429706019193</v>
      </c>
      <c r="AY1071">
        <f t="shared" si="377"/>
        <v>856.89893941447235</v>
      </c>
      <c r="AZ1071">
        <f t="shared" si="378"/>
        <v>864.31573653370742</v>
      </c>
      <c r="BA1071">
        <f t="shared" si="379"/>
        <v>488.13498348953226</v>
      </c>
      <c r="BB1071">
        <f t="shared" si="380"/>
        <v>450.01741515094631</v>
      </c>
      <c r="BC1071">
        <f t="shared" si="365"/>
        <v>474.22176326899404</v>
      </c>
      <c r="BD1071">
        <v>9.8180812547316692E-9</v>
      </c>
      <c r="BE1071">
        <v>0.36636457157622698</v>
      </c>
      <c r="BF1071">
        <v>0.56426565079364999</v>
      </c>
      <c r="BG1071">
        <v>596.22760754597698</v>
      </c>
      <c r="BH1071">
        <v>0.26682539682539602</v>
      </c>
      <c r="BI1071">
        <v>632</v>
      </c>
      <c r="BJ1071">
        <v>404.67745180575599</v>
      </c>
      <c r="BK1071">
        <v>252.79999999999899</v>
      </c>
    </row>
    <row r="1072" spans="1:63" x14ac:dyDescent="0.25">
      <c r="A1072" t="s">
        <v>95</v>
      </c>
      <c r="B1072">
        <v>1070</v>
      </c>
      <c r="C1072" t="s">
        <v>110</v>
      </c>
      <c r="D1072">
        <v>0</v>
      </c>
      <c r="E1072">
        <v>314</v>
      </c>
      <c r="F1072">
        <v>0</v>
      </c>
      <c r="G1072">
        <v>0</v>
      </c>
      <c r="H1072">
        <v>0</v>
      </c>
      <c r="I1072">
        <v>0</v>
      </c>
      <c r="J1072">
        <v>-157</v>
      </c>
      <c r="K1072">
        <v>0</v>
      </c>
      <c r="L1072">
        <v>0</v>
      </c>
      <c r="M1072">
        <v>-157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60</v>
      </c>
      <c r="T1072">
        <v>0</v>
      </c>
      <c r="U1072">
        <v>0</v>
      </c>
      <c r="V1072">
        <f t="shared" si="366"/>
        <v>0</v>
      </c>
      <c r="W1072" t="s">
        <v>18</v>
      </c>
      <c r="X1072" t="s">
        <v>58</v>
      </c>
      <c r="Y1072" t="s">
        <v>41</v>
      </c>
      <c r="Z1072">
        <v>795</v>
      </c>
      <c r="AA1072" s="3">
        <f t="shared" si="385"/>
        <v>530</v>
      </c>
      <c r="AB1072">
        <v>410</v>
      </c>
      <c r="AC1072">
        <v>640</v>
      </c>
      <c r="AD1072">
        <v>0</v>
      </c>
      <c r="AE1072">
        <v>0</v>
      </c>
      <c r="AF1072" s="2">
        <v>0</v>
      </c>
      <c r="AG1072">
        <v>256</v>
      </c>
      <c r="AH1072" s="7">
        <f t="shared" si="384"/>
        <v>448.8767123287671</v>
      </c>
      <c r="AI1072">
        <v>1500000</v>
      </c>
      <c r="AJ1072">
        <f t="shared" si="367"/>
        <v>0.7228</v>
      </c>
      <c r="AK1072">
        <f t="shared" si="368"/>
        <v>0.35755200461808356</v>
      </c>
      <c r="AL1072">
        <v>1.0286645999999999</v>
      </c>
      <c r="AM1072">
        <v>0.72110735999999998</v>
      </c>
      <c r="AN1072">
        <f t="shared" si="369"/>
        <v>415.38295583714074</v>
      </c>
      <c r="AO1072">
        <f t="shared" si="370"/>
        <v>271.93197678831376</v>
      </c>
      <c r="AP1072">
        <f t="shared" si="371"/>
        <v>687.3149326254545</v>
      </c>
      <c r="AQ1072">
        <f t="shared" si="372"/>
        <v>603.45901432098799</v>
      </c>
      <c r="AR1072">
        <v>210000</v>
      </c>
      <c r="AS1072">
        <v>0.28000000000000003</v>
      </c>
      <c r="AT1072">
        <f t="shared" si="373"/>
        <v>408.9474471567018</v>
      </c>
      <c r="AU1072">
        <f t="shared" si="374"/>
        <v>409.32023654192301</v>
      </c>
      <c r="AV1072">
        <f t="shared" si="375"/>
        <v>409.42986735251515</v>
      </c>
      <c r="AW1072">
        <f t="shared" si="381"/>
        <v>477.61095810087568</v>
      </c>
      <c r="AX1072">
        <f t="shared" si="376"/>
        <v>534.32097872436805</v>
      </c>
      <c r="AY1072">
        <f t="shared" si="377"/>
        <v>847.28054197290476</v>
      </c>
      <c r="AZ1072">
        <f t="shared" si="378"/>
        <v>853.08115222434617</v>
      </c>
      <c r="BA1072">
        <f t="shared" si="379"/>
        <v>483.93683391455443</v>
      </c>
      <c r="BB1072">
        <f t="shared" si="380"/>
        <v>446.31274269740663</v>
      </c>
      <c r="BC1072">
        <f t="shared" si="365"/>
        <v>470.42243676147217</v>
      </c>
      <c r="BD1072">
        <v>0.603940637488108</v>
      </c>
      <c r="BE1072">
        <v>0.55344977174047805</v>
      </c>
      <c r="BF1072">
        <v>0.46897403973344598</v>
      </c>
      <c r="BG1072">
        <v>543.55647823576805</v>
      </c>
      <c r="BH1072">
        <v>0.26682539682539602</v>
      </c>
      <c r="BI1072">
        <v>579.56770774891902</v>
      </c>
      <c r="BJ1072">
        <v>352.259014320988</v>
      </c>
      <c r="BK1072">
        <v>251.2</v>
      </c>
    </row>
    <row r="1073" spans="1:63" x14ac:dyDescent="0.25">
      <c r="A1073" t="s">
        <v>95</v>
      </c>
      <c r="B1073">
        <v>1071</v>
      </c>
      <c r="C1073" t="s">
        <v>110</v>
      </c>
      <c r="D1073">
        <v>0</v>
      </c>
      <c r="E1073">
        <v>315</v>
      </c>
      <c r="F1073">
        <v>0</v>
      </c>
      <c r="G1073">
        <v>0</v>
      </c>
      <c r="H1073">
        <v>0</v>
      </c>
      <c r="I1073">
        <v>0</v>
      </c>
      <c r="J1073">
        <v>-157.5</v>
      </c>
      <c r="K1073">
        <v>0</v>
      </c>
      <c r="L1073">
        <v>0</v>
      </c>
      <c r="M1073">
        <v>-157.5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90</v>
      </c>
      <c r="T1073">
        <v>0</v>
      </c>
      <c r="U1073">
        <v>0</v>
      </c>
      <c r="V1073">
        <f t="shared" si="366"/>
        <v>0</v>
      </c>
      <c r="W1073" t="s">
        <v>18</v>
      </c>
      <c r="X1073" t="s">
        <v>58</v>
      </c>
      <c r="Y1073" t="s">
        <v>41</v>
      </c>
      <c r="Z1073">
        <v>795</v>
      </c>
      <c r="AA1073" s="3">
        <f t="shared" si="385"/>
        <v>530</v>
      </c>
      <c r="AB1073">
        <v>410</v>
      </c>
      <c r="AC1073">
        <v>640</v>
      </c>
      <c r="AD1073">
        <v>0</v>
      </c>
      <c r="AE1073">
        <v>0</v>
      </c>
      <c r="AF1073" s="2">
        <v>0</v>
      </c>
      <c r="AG1073">
        <v>256</v>
      </c>
      <c r="AH1073" s="7">
        <f t="shared" si="384"/>
        <v>448.8767123287671</v>
      </c>
      <c r="AI1073">
        <v>1500000</v>
      </c>
      <c r="AJ1073">
        <f t="shared" si="367"/>
        <v>0.7228</v>
      </c>
      <c r="AK1073">
        <f t="shared" si="368"/>
        <v>0.35755200461808356</v>
      </c>
      <c r="AL1073">
        <v>1.0293616000000001</v>
      </c>
      <c r="AM1073">
        <v>0.55168170000000005</v>
      </c>
      <c r="AN1073">
        <f t="shared" si="369"/>
        <v>416.70583149267304</v>
      </c>
      <c r="AO1073">
        <f t="shared" si="370"/>
        <v>272.79800219209818</v>
      </c>
      <c r="AP1073">
        <f t="shared" si="371"/>
        <v>689.50383368477128</v>
      </c>
      <c r="AQ1073">
        <f t="shared" si="372"/>
        <v>567</v>
      </c>
      <c r="AR1073">
        <v>210000</v>
      </c>
      <c r="AS1073">
        <v>0.28000000000000003</v>
      </c>
      <c r="AT1073">
        <f t="shared" si="373"/>
        <v>370.74225930962677</v>
      </c>
      <c r="AU1073">
        <f t="shared" si="374"/>
        <v>409.97170995058877</v>
      </c>
      <c r="AV1073">
        <f t="shared" si="375"/>
        <v>410.58964045860159</v>
      </c>
      <c r="AW1073">
        <f t="shared" si="381"/>
        <v>479.13201210756642</v>
      </c>
      <c r="AX1073">
        <f t="shared" si="376"/>
        <v>536.02263789228004</v>
      </c>
      <c r="AY1073">
        <f t="shared" si="377"/>
        <v>852.0795711956589</v>
      </c>
      <c r="AZ1073">
        <f t="shared" si="378"/>
        <v>858.67953038244866</v>
      </c>
      <c r="BA1073">
        <f t="shared" si="379"/>
        <v>486.03230613735519</v>
      </c>
      <c r="BB1073">
        <f t="shared" si="380"/>
        <v>448.16125767996084</v>
      </c>
      <c r="BC1073">
        <f t="shared" si="365"/>
        <v>472.31985500369962</v>
      </c>
      <c r="BD1073">
        <v>0.76987323142336905</v>
      </c>
      <c r="BE1073">
        <v>0.60859890759523305</v>
      </c>
      <c r="BF1073">
        <v>0.4032</v>
      </c>
      <c r="BG1073">
        <v>504</v>
      </c>
      <c r="BH1073">
        <v>0.26682539682539602</v>
      </c>
      <c r="BI1073">
        <v>545.59600438419602</v>
      </c>
      <c r="BJ1073">
        <v>315</v>
      </c>
      <c r="BK1073">
        <v>252</v>
      </c>
    </row>
    <row r="1074" spans="1:63" x14ac:dyDescent="0.25">
      <c r="A1074" t="s">
        <v>95</v>
      </c>
      <c r="B1074">
        <v>1072</v>
      </c>
      <c r="C1074" t="s">
        <v>110</v>
      </c>
      <c r="D1074">
        <v>0</v>
      </c>
      <c r="E1074">
        <v>279</v>
      </c>
      <c r="F1074">
        <v>0</v>
      </c>
      <c r="G1074">
        <v>0</v>
      </c>
      <c r="H1074">
        <v>279</v>
      </c>
      <c r="I1074">
        <v>0</v>
      </c>
      <c r="J1074">
        <v>-139.5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f t="shared" si="366"/>
        <v>1</v>
      </c>
      <c r="W1074" t="s">
        <v>18</v>
      </c>
      <c r="X1074" t="s">
        <v>58</v>
      </c>
      <c r="Y1074" t="s">
        <v>41</v>
      </c>
      <c r="Z1074">
        <v>795</v>
      </c>
      <c r="AA1074" s="3">
        <f t="shared" si="385"/>
        <v>530</v>
      </c>
      <c r="AB1074">
        <v>410</v>
      </c>
      <c r="AC1074">
        <v>640</v>
      </c>
      <c r="AD1074">
        <v>0</v>
      </c>
      <c r="AE1074">
        <v>0</v>
      </c>
      <c r="AF1074" s="2">
        <v>0</v>
      </c>
      <c r="AG1074">
        <v>256</v>
      </c>
      <c r="AH1074" s="7">
        <f t="shared" si="384"/>
        <v>448.8767123287671</v>
      </c>
      <c r="AI1074">
        <v>1500000</v>
      </c>
      <c r="AJ1074">
        <f t="shared" si="367"/>
        <v>0.7228</v>
      </c>
      <c r="AK1074">
        <f t="shared" si="368"/>
        <v>0.35755200461808356</v>
      </c>
      <c r="AL1074">
        <v>0.81290655999999994</v>
      </c>
      <c r="AM1074">
        <v>0.76359549999999998</v>
      </c>
      <c r="AN1074">
        <f t="shared" si="369"/>
        <v>369.0823078935104</v>
      </c>
      <c r="AO1074">
        <f t="shared" si="370"/>
        <v>279</v>
      </c>
      <c r="AP1074">
        <f t="shared" si="371"/>
        <v>648.08230789351046</v>
      </c>
      <c r="AQ1074">
        <f t="shared" si="372"/>
        <v>636.29433244875304</v>
      </c>
      <c r="AR1074">
        <v>210000</v>
      </c>
      <c r="AS1074">
        <v>0.28000000000000003</v>
      </c>
      <c r="AT1074">
        <f t="shared" si="373"/>
        <v>419.2772494521812</v>
      </c>
      <c r="AU1074">
        <f t="shared" si="374"/>
        <v>409.52143922809461</v>
      </c>
      <c r="AV1074">
        <f t="shared" si="375"/>
        <v>410.0802671583898</v>
      </c>
      <c r="AW1074">
        <f t="shared" si="381"/>
        <v>431.42027454476005</v>
      </c>
      <c r="AX1074">
        <f t="shared" si="376"/>
        <v>489.07638861663463</v>
      </c>
      <c r="AY1074">
        <f t="shared" si="377"/>
        <v>768.20619898765517</v>
      </c>
      <c r="AZ1074">
        <f t="shared" si="378"/>
        <v>779.33714415761165</v>
      </c>
      <c r="BA1074">
        <f t="shared" si="379"/>
        <v>434.09819064656278</v>
      </c>
      <c r="BB1074">
        <f t="shared" si="380"/>
        <v>399.78219533701258</v>
      </c>
      <c r="BC1074">
        <f t="shared" si="365"/>
        <v>420.92381888758234</v>
      </c>
      <c r="BD1074">
        <v>0</v>
      </c>
      <c r="BE1074">
        <v>0.17853635796544601</v>
      </c>
      <c r="BF1074">
        <v>0.57330514285714196</v>
      </c>
      <c r="BG1074">
        <v>600.98439247621002</v>
      </c>
      <c r="BH1074">
        <v>0.26682539682539602</v>
      </c>
      <c r="BI1074">
        <v>608.06640262392398</v>
      </c>
      <c r="BJ1074">
        <v>357.29433244875298</v>
      </c>
      <c r="BK1074">
        <v>279</v>
      </c>
    </row>
    <row r="1075" spans="1:63" x14ac:dyDescent="0.25">
      <c r="A1075" t="s">
        <v>95</v>
      </c>
      <c r="B1075">
        <v>1073</v>
      </c>
      <c r="C1075" t="s">
        <v>110</v>
      </c>
      <c r="D1075">
        <v>0</v>
      </c>
      <c r="E1075">
        <v>284</v>
      </c>
      <c r="F1075">
        <v>0</v>
      </c>
      <c r="G1075">
        <v>0</v>
      </c>
      <c r="H1075">
        <v>284</v>
      </c>
      <c r="I1075">
        <v>0</v>
      </c>
      <c r="J1075">
        <v>-142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90</v>
      </c>
      <c r="T1075">
        <v>0</v>
      </c>
      <c r="U1075">
        <v>0</v>
      </c>
      <c r="V1075">
        <f t="shared" si="366"/>
        <v>0</v>
      </c>
      <c r="W1075" t="s">
        <v>18</v>
      </c>
      <c r="X1075" t="s">
        <v>58</v>
      </c>
      <c r="Y1075" t="s">
        <v>41</v>
      </c>
      <c r="Z1075">
        <v>795</v>
      </c>
      <c r="AA1075" s="3">
        <f t="shared" si="385"/>
        <v>530</v>
      </c>
      <c r="AB1075">
        <v>410</v>
      </c>
      <c r="AC1075">
        <v>640</v>
      </c>
      <c r="AD1075">
        <v>0</v>
      </c>
      <c r="AE1075">
        <v>0</v>
      </c>
      <c r="AF1075" s="2">
        <v>0</v>
      </c>
      <c r="AG1075">
        <v>256</v>
      </c>
      <c r="AH1075" s="7">
        <f t="shared" si="384"/>
        <v>448.8767123287671</v>
      </c>
      <c r="AI1075">
        <v>1500000</v>
      </c>
      <c r="AJ1075">
        <f t="shared" si="367"/>
        <v>0.7228</v>
      </c>
      <c r="AK1075">
        <f t="shared" si="368"/>
        <v>0.35755200461808356</v>
      </c>
      <c r="AL1075">
        <v>0.84507569999999999</v>
      </c>
      <c r="AM1075">
        <v>0.47020337000000001</v>
      </c>
      <c r="AN1075">
        <f t="shared" si="369"/>
        <v>375.69668617117185</v>
      </c>
      <c r="AO1075">
        <f t="shared" si="370"/>
        <v>284</v>
      </c>
      <c r="AP1075">
        <f t="shared" si="371"/>
        <v>659.6966861711719</v>
      </c>
      <c r="AQ1075">
        <f t="shared" si="372"/>
        <v>568</v>
      </c>
      <c r="AR1075">
        <v>210000</v>
      </c>
      <c r="AS1075">
        <v>0.28000000000000003</v>
      </c>
      <c r="AT1075">
        <f t="shared" si="373"/>
        <v>344.16274334230172</v>
      </c>
      <c r="AU1075">
        <f t="shared" si="374"/>
        <v>410.01808911421273</v>
      </c>
      <c r="AV1075">
        <f t="shared" si="375"/>
        <v>409.93729458281712</v>
      </c>
      <c r="AW1075">
        <f t="shared" si="381"/>
        <v>439.15182068355523</v>
      </c>
      <c r="AX1075">
        <f t="shared" si="376"/>
        <v>497.84119844847396</v>
      </c>
      <c r="AY1075">
        <f t="shared" si="377"/>
        <v>793.30083048668166</v>
      </c>
      <c r="AZ1075">
        <f t="shared" si="378"/>
        <v>809.42781979967913</v>
      </c>
      <c r="BA1075">
        <f t="shared" si="379"/>
        <v>444.97281379639156</v>
      </c>
      <c r="BB1075">
        <f t="shared" si="380"/>
        <v>409.45460305542076</v>
      </c>
      <c r="BC1075">
        <f t="shared" si="365"/>
        <v>430.65478486700357</v>
      </c>
      <c r="BD1075">
        <v>0.76987323142336905</v>
      </c>
      <c r="BE1075">
        <v>9.5881051613810803E-2</v>
      </c>
      <c r="BF1075">
        <v>0.51210158730158695</v>
      </c>
      <c r="BG1075">
        <v>568</v>
      </c>
      <c r="BH1075">
        <v>0.26682539682539602</v>
      </c>
      <c r="BI1075">
        <v>568</v>
      </c>
      <c r="BJ1075">
        <v>284</v>
      </c>
      <c r="BK1075">
        <v>284</v>
      </c>
    </row>
    <row r="1076" spans="1:63" x14ac:dyDescent="0.25">
      <c r="A1076" t="s">
        <v>95</v>
      </c>
      <c r="B1076">
        <v>1074</v>
      </c>
      <c r="C1076" t="s">
        <v>110</v>
      </c>
      <c r="D1076">
        <v>0</v>
      </c>
      <c r="E1076">
        <v>355</v>
      </c>
      <c r="F1076">
        <v>0</v>
      </c>
      <c r="G1076">
        <v>0</v>
      </c>
      <c r="H1076">
        <v>0</v>
      </c>
      <c r="I1076">
        <v>0</v>
      </c>
      <c r="J1076">
        <v>-88.8</v>
      </c>
      <c r="K1076">
        <v>0</v>
      </c>
      <c r="L1076">
        <v>0</v>
      </c>
      <c r="M1076">
        <v>-177.5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f t="shared" si="366"/>
        <v>1</v>
      </c>
      <c r="W1076" t="s">
        <v>18</v>
      </c>
      <c r="X1076" t="s">
        <v>58</v>
      </c>
      <c r="Y1076" t="s">
        <v>41</v>
      </c>
      <c r="Z1076">
        <v>795</v>
      </c>
      <c r="AA1076" s="3">
        <f t="shared" si="385"/>
        <v>530</v>
      </c>
      <c r="AB1076">
        <v>410</v>
      </c>
      <c r="AC1076">
        <v>640</v>
      </c>
      <c r="AD1076">
        <v>0</v>
      </c>
      <c r="AE1076">
        <v>0</v>
      </c>
      <c r="AF1076" s="2">
        <v>0</v>
      </c>
      <c r="AG1076">
        <v>256</v>
      </c>
      <c r="AH1076" s="7">
        <f t="shared" si="384"/>
        <v>448.8767123287671</v>
      </c>
      <c r="AI1076">
        <v>1500000</v>
      </c>
      <c r="AJ1076">
        <f t="shared" si="367"/>
        <v>0.7228</v>
      </c>
      <c r="AK1076">
        <f t="shared" si="368"/>
        <v>0.35755200461808356</v>
      </c>
      <c r="AL1076">
        <v>0.91102207000000002</v>
      </c>
      <c r="AM1076">
        <v>0.87320260000000005</v>
      </c>
      <c r="AN1076">
        <f t="shared" si="369"/>
        <v>386.88670176163976</v>
      </c>
      <c r="AO1076">
        <f t="shared" si="370"/>
        <v>307.43901834347571</v>
      </c>
      <c r="AP1076">
        <f t="shared" si="371"/>
        <v>694.32572010511547</v>
      </c>
      <c r="AQ1076">
        <f t="shared" si="372"/>
        <v>666.37641977506905</v>
      </c>
      <c r="AR1076">
        <v>210000</v>
      </c>
      <c r="AS1076">
        <v>0.28000000000000003</v>
      </c>
      <c r="AT1076">
        <f t="shared" si="373"/>
        <v>446.02545796895788</v>
      </c>
      <c r="AU1076">
        <f t="shared" si="374"/>
        <v>410.2780204946863</v>
      </c>
      <c r="AV1076">
        <f t="shared" si="375"/>
        <v>407.55138000327526</v>
      </c>
      <c r="AW1076">
        <f t="shared" si="381"/>
        <v>454.97434249059938</v>
      </c>
      <c r="AX1076">
        <f t="shared" si="376"/>
        <v>518.29083321986661</v>
      </c>
      <c r="AY1076">
        <f t="shared" si="377"/>
        <v>874.80133100708235</v>
      </c>
      <c r="AZ1076">
        <f t="shared" si="378"/>
        <v>921.32030694454886</v>
      </c>
      <c r="BA1076">
        <f t="shared" si="379"/>
        <v>474.96166873801161</v>
      </c>
      <c r="BB1076">
        <f t="shared" si="380"/>
        <v>436.28381412010543</v>
      </c>
      <c r="BC1076">
        <f t="shared" si="365"/>
        <v>454.91948731926436</v>
      </c>
      <c r="BD1076">
        <v>0</v>
      </c>
      <c r="BE1076">
        <v>0.46326333671786302</v>
      </c>
      <c r="BF1076">
        <v>0.48820502603174598</v>
      </c>
      <c r="BG1076">
        <v>554.58918705650899</v>
      </c>
      <c r="BH1076">
        <v>0.26682539682539602</v>
      </c>
      <c r="BI1076">
        <v>582.04129578578795</v>
      </c>
      <c r="BJ1076">
        <v>382.376419775069</v>
      </c>
      <c r="BK1076">
        <v>284</v>
      </c>
    </row>
    <row r="1077" spans="1:63" x14ac:dyDescent="0.25">
      <c r="A1077" t="s">
        <v>95</v>
      </c>
      <c r="B1077">
        <v>1075</v>
      </c>
      <c r="C1077" t="s">
        <v>110</v>
      </c>
      <c r="D1077">
        <v>0</v>
      </c>
      <c r="E1077">
        <v>212</v>
      </c>
      <c r="F1077">
        <v>0</v>
      </c>
      <c r="G1077">
        <v>0</v>
      </c>
      <c r="H1077">
        <v>212</v>
      </c>
      <c r="I1077">
        <v>0</v>
      </c>
      <c r="J1077">
        <v>-212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90</v>
      </c>
      <c r="T1077">
        <v>0</v>
      </c>
      <c r="U1077">
        <v>0</v>
      </c>
      <c r="V1077">
        <f t="shared" si="366"/>
        <v>0</v>
      </c>
      <c r="W1077" t="s">
        <v>18</v>
      </c>
      <c r="X1077" t="s">
        <v>58</v>
      </c>
      <c r="Y1077" t="s">
        <v>41</v>
      </c>
      <c r="Z1077">
        <v>795</v>
      </c>
      <c r="AA1077" s="3">
        <f t="shared" si="385"/>
        <v>530</v>
      </c>
      <c r="AB1077">
        <v>410</v>
      </c>
      <c r="AC1077">
        <v>640</v>
      </c>
      <c r="AD1077">
        <v>0</v>
      </c>
      <c r="AE1077">
        <v>0</v>
      </c>
      <c r="AF1077" s="2">
        <v>0</v>
      </c>
      <c r="AG1077">
        <v>256</v>
      </c>
      <c r="AH1077" s="7">
        <f t="shared" si="384"/>
        <v>448.8767123287671</v>
      </c>
      <c r="AI1077">
        <v>1500000</v>
      </c>
      <c r="AJ1077">
        <f t="shared" si="367"/>
        <v>0.7228</v>
      </c>
      <c r="AK1077">
        <f t="shared" si="368"/>
        <v>0.35755200461808356</v>
      </c>
      <c r="AL1077">
        <v>1.0927922000000001</v>
      </c>
      <c r="AM1077">
        <v>0.60911124999999999</v>
      </c>
      <c r="AN1077">
        <f t="shared" si="369"/>
        <v>424</v>
      </c>
      <c r="AO1077">
        <f t="shared" si="370"/>
        <v>212</v>
      </c>
      <c r="AP1077">
        <f t="shared" si="371"/>
        <v>636</v>
      </c>
      <c r="AQ1077">
        <f t="shared" si="372"/>
        <v>551.20000000000005</v>
      </c>
      <c r="AR1077">
        <v>210000</v>
      </c>
      <c r="AS1077">
        <v>0.28000000000000003</v>
      </c>
      <c r="AT1077">
        <f t="shared" si="373"/>
        <v>388.06492979394159</v>
      </c>
      <c r="AU1077">
        <f t="shared" si="374"/>
        <v>410.08704709184434</v>
      </c>
      <c r="AV1077">
        <f t="shared" si="375"/>
        <v>408.34379558665927</v>
      </c>
      <c r="AW1077">
        <f t="shared" si="381"/>
        <v>474.43678427482797</v>
      </c>
      <c r="AX1077">
        <f t="shared" si="376"/>
        <v>519.2918254700337</v>
      </c>
      <c r="AY1077">
        <f t="shared" si="377"/>
        <v>732.36363636363626</v>
      </c>
      <c r="AZ1077">
        <f t="shared" si="378"/>
        <v>706.66666666666674</v>
      </c>
      <c r="BA1077">
        <f t="shared" si="379"/>
        <v>462.62192730030387</v>
      </c>
      <c r="BB1077">
        <f t="shared" si="380"/>
        <v>435.13957307060758</v>
      </c>
      <c r="BC1077">
        <f t="shared" si="365"/>
        <v>456.45933014354068</v>
      </c>
      <c r="BD1077">
        <v>0.76987323142336905</v>
      </c>
      <c r="BE1077">
        <v>0.19639290114642599</v>
      </c>
      <c r="BF1077">
        <v>0.29969406188838499</v>
      </c>
      <c r="BG1077">
        <v>434.51957261978703</v>
      </c>
      <c r="BH1077">
        <v>0.26682539682539602</v>
      </c>
      <c r="BI1077">
        <v>449.71130173109702</v>
      </c>
      <c r="BJ1077">
        <v>339.2</v>
      </c>
      <c r="BK1077">
        <v>212</v>
      </c>
    </row>
    <row r="1078" spans="1:63" x14ac:dyDescent="0.25">
      <c r="A1078" t="s">
        <v>95</v>
      </c>
      <c r="B1078">
        <v>1076</v>
      </c>
      <c r="C1078" t="s">
        <v>110</v>
      </c>
      <c r="D1078">
        <v>0</v>
      </c>
      <c r="E1078">
        <v>129</v>
      </c>
      <c r="F1078">
        <v>0</v>
      </c>
      <c r="G1078">
        <v>0</v>
      </c>
      <c r="H1078">
        <v>0</v>
      </c>
      <c r="I1078">
        <v>0</v>
      </c>
      <c r="J1078">
        <v>-258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90</v>
      </c>
      <c r="T1078">
        <v>0</v>
      </c>
      <c r="U1078">
        <v>0</v>
      </c>
      <c r="V1078">
        <f t="shared" si="366"/>
        <v>0</v>
      </c>
      <c r="W1078" t="s">
        <v>18</v>
      </c>
      <c r="X1078" t="s">
        <v>58</v>
      </c>
      <c r="Y1078" t="s">
        <v>41</v>
      </c>
      <c r="Z1078">
        <v>795</v>
      </c>
      <c r="AA1078" s="3">
        <f t="shared" si="385"/>
        <v>530</v>
      </c>
      <c r="AB1078">
        <v>410</v>
      </c>
      <c r="AC1078">
        <v>640</v>
      </c>
      <c r="AD1078">
        <v>0</v>
      </c>
      <c r="AE1078">
        <v>0</v>
      </c>
      <c r="AF1078" s="2">
        <v>0</v>
      </c>
      <c r="AG1078">
        <v>256</v>
      </c>
      <c r="AH1078" s="7">
        <f t="shared" si="384"/>
        <v>448.8767123287671</v>
      </c>
      <c r="AI1078">
        <v>1500000</v>
      </c>
      <c r="AJ1078">
        <f t="shared" si="367"/>
        <v>0.7228</v>
      </c>
      <c r="AK1078">
        <f t="shared" si="368"/>
        <v>0.35755200461808356</v>
      </c>
      <c r="AL1078">
        <v>1.3275866999999999</v>
      </c>
      <c r="AM1078">
        <v>1.0607089999999999</v>
      </c>
      <c r="AN1078">
        <f t="shared" si="369"/>
        <v>465.1161145348546</v>
      </c>
      <c r="AO1078">
        <f t="shared" si="370"/>
        <v>0</v>
      </c>
      <c r="AP1078">
        <f t="shared" si="371"/>
        <v>465.1161145348546</v>
      </c>
      <c r="AQ1078">
        <f t="shared" si="372"/>
        <v>412.79999999999899</v>
      </c>
      <c r="AR1078">
        <v>210000</v>
      </c>
      <c r="AS1078">
        <v>0.28000000000000003</v>
      </c>
      <c r="AT1078">
        <f t="shared" si="373"/>
        <v>412.79999999999876</v>
      </c>
      <c r="AU1078">
        <f t="shared" si="374"/>
        <v>412.79999999999905</v>
      </c>
      <c r="AV1078">
        <f t="shared" si="375"/>
        <v>465.11611453485403</v>
      </c>
      <c r="AW1078">
        <f t="shared" si="381"/>
        <v>465.11611453485455</v>
      </c>
      <c r="AX1078">
        <f t="shared" si="376"/>
        <v>465.1161145348546</v>
      </c>
      <c r="AY1078">
        <f t="shared" si="377"/>
        <v>465.1161145348546</v>
      </c>
      <c r="AZ1078">
        <f t="shared" si="378"/>
        <v>465.1161145348546</v>
      </c>
      <c r="BA1078">
        <f t="shared" si="379"/>
        <v>465.1161145348546</v>
      </c>
      <c r="BB1078">
        <f t="shared" si="380"/>
        <v>465.1161145348546</v>
      </c>
      <c r="BC1078">
        <f t="shared" si="365"/>
        <v>465.1161145348546</v>
      </c>
      <c r="BD1078">
        <v>0.44174302380729003</v>
      </c>
      <c r="BE1078">
        <v>0.66046519875214604</v>
      </c>
      <c r="BF1078">
        <v>0.27048228571428501</v>
      </c>
      <c r="BG1078">
        <v>412.79999999999899</v>
      </c>
      <c r="BH1078">
        <v>0.26682539682539602</v>
      </c>
      <c r="BI1078">
        <v>446.86910835277001</v>
      </c>
      <c r="BJ1078">
        <v>412.79999999999899</v>
      </c>
      <c r="BK1078">
        <v>0</v>
      </c>
    </row>
    <row r="1079" spans="1:63" x14ac:dyDescent="0.25">
      <c r="A1079" t="s">
        <v>95</v>
      </c>
      <c r="B1079">
        <v>1077</v>
      </c>
      <c r="C1079" t="s">
        <v>110</v>
      </c>
      <c r="D1079">
        <v>0</v>
      </c>
      <c r="E1079">
        <v>93.56</v>
      </c>
      <c r="F1079">
        <v>0</v>
      </c>
      <c r="G1079">
        <v>0</v>
      </c>
      <c r="H1079">
        <v>0</v>
      </c>
      <c r="I1079">
        <v>0</v>
      </c>
      <c r="J1079">
        <v>-93.56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f t="shared" si="366"/>
        <v>1</v>
      </c>
      <c r="W1079" t="s">
        <v>22</v>
      </c>
      <c r="X1079" t="s">
        <v>65</v>
      </c>
      <c r="Y1079" t="s">
        <v>50</v>
      </c>
      <c r="Z1079">
        <v>545</v>
      </c>
      <c r="AA1079">
        <v>395</v>
      </c>
      <c r="AB1079" s="1">
        <f t="shared" ref="AB1079:AB1095" si="386">AG1079*SQRT(3)</f>
        <v>180.96082277427874</v>
      </c>
      <c r="AC1079" s="6">
        <f t="shared" ref="AC1079:AC1095" si="387">(2^(1-AJ1079))*AB1079</f>
        <v>260.75183290964503</v>
      </c>
      <c r="AD1079">
        <v>177.521128240981</v>
      </c>
      <c r="AE1079">
        <v>244.18</v>
      </c>
      <c r="AF1079">
        <v>0</v>
      </c>
      <c r="AG1079">
        <v>104.477779741506</v>
      </c>
      <c r="AH1079">
        <v>150.79</v>
      </c>
      <c r="AI1079">
        <v>1000000</v>
      </c>
      <c r="AJ1079">
        <f t="shared" si="367"/>
        <v>0.47299999999999998</v>
      </c>
      <c r="AK1079">
        <f t="shared" si="368"/>
        <v>0.47299999999999998</v>
      </c>
      <c r="AL1079">
        <v>0.55123679999999997</v>
      </c>
      <c r="AM1079">
        <v>0.43735635</v>
      </c>
      <c r="AN1079">
        <f t="shared" si="369"/>
        <v>187.12</v>
      </c>
      <c r="AO1079">
        <f t="shared" si="370"/>
        <v>0</v>
      </c>
      <c r="AP1079">
        <f t="shared" si="371"/>
        <v>187.12</v>
      </c>
      <c r="AQ1079">
        <f t="shared" si="372"/>
        <v>178.99081925059701</v>
      </c>
      <c r="AR1079">
        <v>73500</v>
      </c>
      <c r="AS1079">
        <v>0.33</v>
      </c>
      <c r="AT1079">
        <f t="shared" si="373"/>
        <v>178.99081925059696</v>
      </c>
      <c r="AU1079">
        <f t="shared" si="374"/>
        <v>178.99081925059707</v>
      </c>
      <c r="AV1079">
        <f t="shared" si="375"/>
        <v>187.11999999999995</v>
      </c>
      <c r="AW1079">
        <f t="shared" si="381"/>
        <v>187.11999999999998</v>
      </c>
      <c r="AX1079">
        <f t="shared" si="376"/>
        <v>187.12</v>
      </c>
      <c r="AY1079">
        <f t="shared" si="377"/>
        <v>187.12</v>
      </c>
      <c r="AZ1079">
        <f t="shared" si="378"/>
        <v>187.12</v>
      </c>
      <c r="BA1079">
        <f t="shared" si="379"/>
        <v>187.12</v>
      </c>
      <c r="BB1079">
        <f t="shared" si="380"/>
        <v>187.12</v>
      </c>
      <c r="BC1079">
        <f t="shared" si="365"/>
        <v>187.12</v>
      </c>
      <c r="BD1079">
        <v>1.2811631423271799E-8</v>
      </c>
      <c r="BE1079">
        <v>5.5090702186512502E-17</v>
      </c>
      <c r="BF1079">
        <v>0.145295752272108</v>
      </c>
      <c r="BG1079">
        <v>178.99081925059701</v>
      </c>
      <c r="BH1079">
        <v>0.14851165251312401</v>
      </c>
      <c r="BI1079">
        <v>187.12</v>
      </c>
      <c r="BJ1079">
        <v>178.99081925059701</v>
      </c>
      <c r="BK1079">
        <v>0</v>
      </c>
    </row>
    <row r="1080" spans="1:63" x14ac:dyDescent="0.25">
      <c r="A1080" t="s">
        <v>95</v>
      </c>
      <c r="B1080">
        <v>1078</v>
      </c>
      <c r="C1080" t="s">
        <v>110</v>
      </c>
      <c r="D1080">
        <v>0</v>
      </c>
      <c r="E1080">
        <v>143.97</v>
      </c>
      <c r="F1080">
        <v>0</v>
      </c>
      <c r="G1080">
        <v>0</v>
      </c>
      <c r="H1080">
        <v>0</v>
      </c>
      <c r="I1080">
        <v>0</v>
      </c>
      <c r="J1080">
        <v>-71.98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f t="shared" si="366"/>
        <v>1</v>
      </c>
      <c r="W1080" t="s">
        <v>22</v>
      </c>
      <c r="X1080" t="s">
        <v>65</v>
      </c>
      <c r="Y1080" t="s">
        <v>50</v>
      </c>
      <c r="Z1080">
        <v>545</v>
      </c>
      <c r="AA1080">
        <v>395</v>
      </c>
      <c r="AB1080" s="1">
        <f t="shared" si="386"/>
        <v>180.96082277427874</v>
      </c>
      <c r="AC1080" s="6">
        <f t="shared" si="387"/>
        <v>260.75183290964503</v>
      </c>
      <c r="AD1080">
        <v>177.521128240981</v>
      </c>
      <c r="AE1080">
        <v>244.18</v>
      </c>
      <c r="AF1080">
        <v>0</v>
      </c>
      <c r="AG1080">
        <v>104.477779741506</v>
      </c>
      <c r="AH1080">
        <v>150.79</v>
      </c>
      <c r="AI1080">
        <v>1000000</v>
      </c>
      <c r="AJ1080">
        <f t="shared" si="367"/>
        <v>0.47299999999999998</v>
      </c>
      <c r="AK1080">
        <f t="shared" si="368"/>
        <v>0.47299999999999998</v>
      </c>
      <c r="AL1080">
        <v>0.50921119999999997</v>
      </c>
      <c r="AM1080">
        <v>0.43005773000000003</v>
      </c>
      <c r="AN1080">
        <f t="shared" si="369"/>
        <v>190.44873877240562</v>
      </c>
      <c r="AO1080">
        <f t="shared" si="370"/>
        <v>0</v>
      </c>
      <c r="AP1080">
        <f t="shared" si="371"/>
        <v>190.44873877240562</v>
      </c>
      <c r="AQ1080">
        <f t="shared" si="372"/>
        <v>185.76636176660099</v>
      </c>
      <c r="AR1080">
        <v>73500</v>
      </c>
      <c r="AS1080">
        <v>0.33</v>
      </c>
      <c r="AT1080">
        <f t="shared" si="373"/>
        <v>185.76636176660099</v>
      </c>
      <c r="AU1080">
        <f t="shared" si="374"/>
        <v>185.76636176660094</v>
      </c>
      <c r="AV1080">
        <f t="shared" si="375"/>
        <v>190.44873877240562</v>
      </c>
      <c r="AW1080">
        <f t="shared" si="381"/>
        <v>190.44873877240562</v>
      </c>
      <c r="AX1080">
        <f t="shared" si="376"/>
        <v>190.44873877240562</v>
      </c>
      <c r="AY1080">
        <f t="shared" si="377"/>
        <v>190.44873877240562</v>
      </c>
      <c r="AZ1080">
        <f t="shared" si="378"/>
        <v>190.44873877240562</v>
      </c>
      <c r="BA1080">
        <f t="shared" si="379"/>
        <v>190.44873877240562</v>
      </c>
      <c r="BB1080">
        <f t="shared" si="380"/>
        <v>190.44873877240562</v>
      </c>
      <c r="BC1080">
        <f t="shared" si="365"/>
        <v>190.44873877240562</v>
      </c>
      <c r="BD1080">
        <v>1.5963728240464298E-8</v>
      </c>
      <c r="BE1080">
        <v>6.6453778636407096E-17</v>
      </c>
      <c r="BF1080">
        <v>0.15650404156009001</v>
      </c>
      <c r="BG1080">
        <v>185.76636176660099</v>
      </c>
      <c r="BH1080">
        <v>0.14851165251312401</v>
      </c>
      <c r="BI1080">
        <v>190.44873877240499</v>
      </c>
      <c r="BJ1080">
        <v>185.76636176660099</v>
      </c>
      <c r="BK1080">
        <v>0</v>
      </c>
    </row>
    <row r="1081" spans="1:63" x14ac:dyDescent="0.25">
      <c r="A1081" t="s">
        <v>95</v>
      </c>
      <c r="B1081">
        <v>1079</v>
      </c>
      <c r="C1081" t="s">
        <v>110</v>
      </c>
      <c r="D1081">
        <v>0</v>
      </c>
      <c r="E1081">
        <v>149.59</v>
      </c>
      <c r="F1081">
        <v>0</v>
      </c>
      <c r="G1081">
        <v>0</v>
      </c>
      <c r="H1081">
        <v>50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f t="shared" si="366"/>
        <v>1</v>
      </c>
      <c r="W1081" t="s">
        <v>29</v>
      </c>
      <c r="X1081" t="s">
        <v>65</v>
      </c>
      <c r="Y1081" t="s">
        <v>50</v>
      </c>
      <c r="Z1081">
        <v>545</v>
      </c>
      <c r="AA1081">
        <v>395</v>
      </c>
      <c r="AB1081" s="1">
        <f t="shared" si="386"/>
        <v>180.96082277427874</v>
      </c>
      <c r="AC1081" s="6">
        <f t="shared" si="387"/>
        <v>260.75183290964503</v>
      </c>
      <c r="AD1081">
        <v>177.521128240981</v>
      </c>
      <c r="AE1081">
        <v>244.18</v>
      </c>
      <c r="AF1081">
        <v>0</v>
      </c>
      <c r="AG1081">
        <v>104.477779741506</v>
      </c>
      <c r="AH1081">
        <v>150.79</v>
      </c>
      <c r="AI1081">
        <v>1000000</v>
      </c>
      <c r="AJ1081">
        <f t="shared" si="367"/>
        <v>0.47299999999999998</v>
      </c>
      <c r="AK1081">
        <f t="shared" si="368"/>
        <v>0.47299999999999998</v>
      </c>
      <c r="AL1081">
        <v>0.44072499999999998</v>
      </c>
      <c r="AM1081">
        <v>0.40834703999999999</v>
      </c>
      <c r="AN1081">
        <f t="shared" si="369"/>
        <v>149.59</v>
      </c>
      <c r="AO1081">
        <f t="shared" si="370"/>
        <v>50</v>
      </c>
      <c r="AP1081">
        <f t="shared" si="371"/>
        <v>199.59</v>
      </c>
      <c r="AQ1081">
        <f t="shared" si="372"/>
        <v>199.59</v>
      </c>
      <c r="AR1081">
        <v>73500</v>
      </c>
      <c r="AS1081">
        <v>0.33</v>
      </c>
      <c r="AT1081">
        <f t="shared" si="373"/>
        <v>174.1414065680047</v>
      </c>
      <c r="AU1081">
        <f t="shared" si="374"/>
        <v>177.41851508313755</v>
      </c>
      <c r="AV1081">
        <f t="shared" si="375"/>
        <v>175.76971432380623</v>
      </c>
      <c r="AW1081">
        <f t="shared" si="381"/>
        <v>174.1414065680047</v>
      </c>
      <c r="AX1081">
        <f t="shared" si="376"/>
        <v>172.79082180486324</v>
      </c>
      <c r="AY1081">
        <f t="shared" si="377"/>
        <v>179.81020202020201</v>
      </c>
      <c r="AZ1081">
        <f t="shared" si="378"/>
        <v>171.26971014492753</v>
      </c>
      <c r="BA1081">
        <f t="shared" si="379"/>
        <v>150.80304289041703</v>
      </c>
      <c r="BB1081">
        <f t="shared" si="380"/>
        <v>149.62841543113379</v>
      </c>
      <c r="BC1081">
        <f t="shared" si="365"/>
        <v>150.85975638740345</v>
      </c>
      <c r="BD1081">
        <v>0</v>
      </c>
      <c r="BE1081">
        <v>0</v>
      </c>
      <c r="BF1081">
        <v>0.180662893877551</v>
      </c>
      <c r="BG1081">
        <v>199.59</v>
      </c>
      <c r="BH1081">
        <v>0.14851165251312401</v>
      </c>
      <c r="BI1081">
        <v>199.59</v>
      </c>
      <c r="BJ1081">
        <v>149.59</v>
      </c>
      <c r="BK1081">
        <v>50</v>
      </c>
    </row>
    <row r="1082" spans="1:63" x14ac:dyDescent="0.25">
      <c r="A1082" t="s">
        <v>95</v>
      </c>
      <c r="B1082">
        <v>1080</v>
      </c>
      <c r="C1082" t="s">
        <v>110</v>
      </c>
      <c r="D1082">
        <v>0</v>
      </c>
      <c r="E1082">
        <v>136.9</v>
      </c>
      <c r="F1082">
        <v>0</v>
      </c>
      <c r="G1082">
        <v>0</v>
      </c>
      <c r="H1082">
        <v>75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f t="shared" si="366"/>
        <v>1</v>
      </c>
      <c r="W1082" t="s">
        <v>29</v>
      </c>
      <c r="X1082" t="s">
        <v>65</v>
      </c>
      <c r="Y1082" t="s">
        <v>50</v>
      </c>
      <c r="Z1082">
        <v>545</v>
      </c>
      <c r="AA1082">
        <v>395</v>
      </c>
      <c r="AB1082" s="1">
        <f t="shared" si="386"/>
        <v>180.96082277427874</v>
      </c>
      <c r="AC1082" s="6">
        <f t="shared" si="387"/>
        <v>260.75183290964503</v>
      </c>
      <c r="AD1082">
        <v>177.521128240981</v>
      </c>
      <c r="AE1082">
        <v>244.18</v>
      </c>
      <c r="AF1082">
        <v>0</v>
      </c>
      <c r="AG1082">
        <v>104.477779741506</v>
      </c>
      <c r="AH1082">
        <v>150.79</v>
      </c>
      <c r="AI1082">
        <v>1000000</v>
      </c>
      <c r="AJ1082">
        <f t="shared" si="367"/>
        <v>0.47299999999999998</v>
      </c>
      <c r="AK1082">
        <f t="shared" si="368"/>
        <v>0.47299999999999998</v>
      </c>
      <c r="AL1082">
        <v>0.40265142999999998</v>
      </c>
      <c r="AM1082">
        <v>0.37296677</v>
      </c>
      <c r="AN1082">
        <f t="shared" si="369"/>
        <v>136.9</v>
      </c>
      <c r="AO1082">
        <f t="shared" si="370"/>
        <v>75</v>
      </c>
      <c r="AP1082">
        <f t="shared" si="371"/>
        <v>211.9</v>
      </c>
      <c r="AQ1082">
        <f t="shared" si="372"/>
        <v>211.9</v>
      </c>
      <c r="AR1082">
        <v>73500</v>
      </c>
      <c r="AS1082">
        <v>0.33</v>
      </c>
      <c r="AT1082">
        <f t="shared" si="373"/>
        <v>172.34149070663082</v>
      </c>
      <c r="AU1082">
        <f t="shared" si="374"/>
        <v>180.03995704784154</v>
      </c>
      <c r="AV1082">
        <f t="shared" si="375"/>
        <v>177.72024532611405</v>
      </c>
      <c r="AW1082">
        <f t="shared" si="381"/>
        <v>172.34149070663082</v>
      </c>
      <c r="AX1082">
        <f t="shared" si="376"/>
        <v>170.3206094399618</v>
      </c>
      <c r="AY1082">
        <f t="shared" si="377"/>
        <v>180.59148936170214</v>
      </c>
      <c r="AZ1082">
        <f t="shared" si="378"/>
        <v>168.98593750000001</v>
      </c>
      <c r="BA1082">
        <f t="shared" si="379"/>
        <v>139.43654900516847</v>
      </c>
      <c r="BB1082">
        <f t="shared" si="380"/>
        <v>137.07816605198798</v>
      </c>
      <c r="BC1082">
        <f t="shared" si="365"/>
        <v>139.54263040494166</v>
      </c>
      <c r="BD1082">
        <v>0</v>
      </c>
      <c r="BE1082">
        <v>0</v>
      </c>
      <c r="BF1082">
        <v>0.20363541950113301</v>
      </c>
      <c r="BG1082">
        <v>211.9</v>
      </c>
      <c r="BH1082">
        <v>0.14851165251312401</v>
      </c>
      <c r="BI1082">
        <v>211.9</v>
      </c>
      <c r="BJ1082">
        <v>136.9</v>
      </c>
      <c r="BK1082">
        <v>75</v>
      </c>
    </row>
    <row r="1083" spans="1:63" x14ac:dyDescent="0.25">
      <c r="A1083" t="s">
        <v>95</v>
      </c>
      <c r="B1083">
        <v>1081</v>
      </c>
      <c r="C1083" t="s">
        <v>110</v>
      </c>
      <c r="D1083">
        <v>0</v>
      </c>
      <c r="E1083">
        <v>134.07</v>
      </c>
      <c r="F1083">
        <v>0</v>
      </c>
      <c r="G1083">
        <v>0</v>
      </c>
      <c r="H1083">
        <v>100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f t="shared" si="366"/>
        <v>1</v>
      </c>
      <c r="W1083" t="s">
        <v>29</v>
      </c>
      <c r="X1083" t="s">
        <v>65</v>
      </c>
      <c r="Y1083" t="s">
        <v>50</v>
      </c>
      <c r="Z1083">
        <v>545</v>
      </c>
      <c r="AA1083">
        <v>395</v>
      </c>
      <c r="AB1083" s="1">
        <f t="shared" si="386"/>
        <v>180.96082277427874</v>
      </c>
      <c r="AC1083" s="6">
        <f t="shared" si="387"/>
        <v>260.75183290964503</v>
      </c>
      <c r="AD1083">
        <v>177.521128240981</v>
      </c>
      <c r="AE1083">
        <v>244.18</v>
      </c>
      <c r="AF1083">
        <v>0</v>
      </c>
      <c r="AG1083">
        <v>104.477779741506</v>
      </c>
      <c r="AH1083">
        <v>150.79</v>
      </c>
      <c r="AI1083">
        <v>1000000</v>
      </c>
      <c r="AJ1083">
        <f t="shared" si="367"/>
        <v>0.47299999999999998</v>
      </c>
      <c r="AK1083">
        <f t="shared" si="368"/>
        <v>0.47299999999999998</v>
      </c>
      <c r="AL1083">
        <v>0.43569904999999998</v>
      </c>
      <c r="AM1083">
        <v>0.43679973</v>
      </c>
      <c r="AN1083">
        <f t="shared" si="369"/>
        <v>134.07</v>
      </c>
      <c r="AO1083">
        <f t="shared" si="370"/>
        <v>100</v>
      </c>
      <c r="AP1083">
        <f t="shared" si="371"/>
        <v>234.07</v>
      </c>
      <c r="AQ1083">
        <f t="shared" si="372"/>
        <v>234.07</v>
      </c>
      <c r="AR1083">
        <v>73500</v>
      </c>
      <c r="AS1083">
        <v>0.33</v>
      </c>
      <c r="AT1083">
        <f t="shared" si="373"/>
        <v>179.8345217071971</v>
      </c>
      <c r="AU1083">
        <f t="shared" si="374"/>
        <v>183.49914355556962</v>
      </c>
      <c r="AV1083">
        <f t="shared" si="375"/>
        <v>183.61172964993554</v>
      </c>
      <c r="AW1083">
        <f t="shared" si="381"/>
        <v>179.8345217071971</v>
      </c>
      <c r="AX1083">
        <f t="shared" si="376"/>
        <v>177.14899068298413</v>
      </c>
      <c r="AY1083">
        <f t="shared" si="377"/>
        <v>194.32617977528088</v>
      </c>
      <c r="AZ1083">
        <f t="shared" si="378"/>
        <v>179.51745762711863</v>
      </c>
      <c r="BA1083">
        <f t="shared" si="379"/>
        <v>138.58463985540416</v>
      </c>
      <c r="BB1083">
        <f t="shared" si="380"/>
        <v>134.62300735257551</v>
      </c>
      <c r="BC1083">
        <f t="shared" si="365"/>
        <v>138.74102168800627</v>
      </c>
      <c r="BD1083">
        <v>0</v>
      </c>
      <c r="BE1083">
        <v>0</v>
      </c>
      <c r="BF1083">
        <v>0.248475124263038</v>
      </c>
      <c r="BG1083">
        <v>234.07</v>
      </c>
      <c r="BH1083">
        <v>0.14851165251312401</v>
      </c>
      <c r="BI1083">
        <v>234.07</v>
      </c>
      <c r="BJ1083">
        <v>134.07</v>
      </c>
      <c r="BK1083">
        <v>100</v>
      </c>
    </row>
    <row r="1084" spans="1:63" x14ac:dyDescent="0.25">
      <c r="A1084" t="s">
        <v>95</v>
      </c>
      <c r="B1084">
        <v>1082</v>
      </c>
      <c r="C1084" t="s">
        <v>110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-73.36</v>
      </c>
      <c r="K1084">
        <v>0</v>
      </c>
      <c r="L1084">
        <v>0</v>
      </c>
      <c r="M1084">
        <v>-50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f t="shared" si="366"/>
        <v>1</v>
      </c>
      <c r="W1084" t="s">
        <v>21</v>
      </c>
      <c r="X1084" t="s">
        <v>65</v>
      </c>
      <c r="Y1084" t="s">
        <v>50</v>
      </c>
      <c r="Z1084">
        <v>545</v>
      </c>
      <c r="AA1084">
        <v>395</v>
      </c>
      <c r="AB1084" s="1">
        <f t="shared" si="386"/>
        <v>180.96082277427874</v>
      </c>
      <c r="AC1084" s="6">
        <f t="shared" si="387"/>
        <v>260.75183290964503</v>
      </c>
      <c r="AD1084">
        <v>177.521128240981</v>
      </c>
      <c r="AE1084">
        <v>244.18</v>
      </c>
      <c r="AF1084">
        <v>0</v>
      </c>
      <c r="AG1084">
        <v>104.477779741506</v>
      </c>
      <c r="AH1084">
        <v>150.79</v>
      </c>
      <c r="AI1084">
        <v>1000000</v>
      </c>
      <c r="AJ1084">
        <f t="shared" si="367"/>
        <v>0.47299999999999998</v>
      </c>
      <c r="AK1084">
        <f t="shared" si="368"/>
        <v>0.47299999999999998</v>
      </c>
      <c r="AL1084">
        <v>0.40875035999999998</v>
      </c>
      <c r="AM1084">
        <v>0.3076219</v>
      </c>
      <c r="AN1084">
        <f t="shared" si="369"/>
        <v>127.06324724325283</v>
      </c>
      <c r="AO1084">
        <f t="shared" si="370"/>
        <v>86.602540378443862</v>
      </c>
      <c r="AP1084">
        <f t="shared" si="371"/>
        <v>213.66578762169669</v>
      </c>
      <c r="AQ1084">
        <f t="shared" si="372"/>
        <v>201.19407132418141</v>
      </c>
      <c r="AR1084">
        <v>73500</v>
      </c>
      <c r="AS1084">
        <v>0.33</v>
      </c>
      <c r="AT1084">
        <f t="shared" si="373"/>
        <v>157.34464468048643</v>
      </c>
      <c r="AU1084">
        <f t="shared" si="374"/>
        <v>171.46689762029894</v>
      </c>
      <c r="AV1084">
        <f t="shared" si="375"/>
        <v>172.77220860165366</v>
      </c>
      <c r="AW1084">
        <f t="shared" si="381"/>
        <v>167.09820131599227</v>
      </c>
      <c r="AX1084">
        <f t="shared" si="376"/>
        <v>164.76974479557828</v>
      </c>
      <c r="AY1084">
        <f t="shared" si="377"/>
        <v>175.07398451515954</v>
      </c>
      <c r="AZ1084">
        <f t="shared" si="378"/>
        <v>162.74447501180623</v>
      </c>
      <c r="BA1084">
        <f t="shared" si="379"/>
        <v>130.23186654680671</v>
      </c>
      <c r="BB1084">
        <f t="shared" si="380"/>
        <v>127.35752589521685</v>
      </c>
      <c r="BC1084">
        <f t="shared" si="365"/>
        <v>130.35475697237604</v>
      </c>
      <c r="BD1084">
        <v>0</v>
      </c>
      <c r="BE1084">
        <v>2.3685647824875099E-2</v>
      </c>
      <c r="BF1084">
        <v>0.18357847771428501</v>
      </c>
      <c r="BG1084">
        <v>201.19407132418101</v>
      </c>
      <c r="BH1084">
        <v>0.14851165251312401</v>
      </c>
      <c r="BI1084">
        <v>213.66578762169601</v>
      </c>
      <c r="BJ1084">
        <v>119.646539172681</v>
      </c>
      <c r="BK1084">
        <v>81.547532151500405</v>
      </c>
    </row>
    <row r="1085" spans="1:63" x14ac:dyDescent="0.25">
      <c r="A1085" t="s">
        <v>95</v>
      </c>
      <c r="B1085">
        <v>1083</v>
      </c>
      <c r="C1085" t="s">
        <v>110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-78.75</v>
      </c>
      <c r="K1085">
        <v>0</v>
      </c>
      <c r="L1085">
        <v>0</v>
      </c>
      <c r="M1085">
        <v>-75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f t="shared" si="366"/>
        <v>1</v>
      </c>
      <c r="W1085" t="s">
        <v>21</v>
      </c>
      <c r="X1085" t="s">
        <v>65</v>
      </c>
      <c r="Y1085" t="s">
        <v>50</v>
      </c>
      <c r="Z1085">
        <v>545</v>
      </c>
      <c r="AA1085">
        <v>395</v>
      </c>
      <c r="AB1085" s="1">
        <f t="shared" si="386"/>
        <v>180.96082277427874</v>
      </c>
      <c r="AC1085" s="6">
        <f t="shared" si="387"/>
        <v>260.75183290964503</v>
      </c>
      <c r="AD1085">
        <v>177.521128240981</v>
      </c>
      <c r="AE1085">
        <v>244.18</v>
      </c>
      <c r="AF1085">
        <v>0</v>
      </c>
      <c r="AG1085">
        <v>104.477779741506</v>
      </c>
      <c r="AH1085">
        <v>150.79</v>
      </c>
      <c r="AI1085">
        <v>1000000</v>
      </c>
      <c r="AJ1085">
        <f t="shared" si="367"/>
        <v>0.47299999999999998</v>
      </c>
      <c r="AK1085">
        <f t="shared" si="368"/>
        <v>0.47299999999999998</v>
      </c>
      <c r="AL1085">
        <v>0.50818509999999995</v>
      </c>
      <c r="AM1085">
        <v>0.43740845</v>
      </c>
      <c r="AN1085">
        <f t="shared" si="369"/>
        <v>136.39900109604909</v>
      </c>
      <c r="AO1085">
        <f t="shared" si="370"/>
        <v>129.9038105676658</v>
      </c>
      <c r="AP1085">
        <f t="shared" si="371"/>
        <v>266.30281166371492</v>
      </c>
      <c r="AQ1085">
        <f t="shared" si="372"/>
        <v>250.75866136586299</v>
      </c>
      <c r="AR1085">
        <v>73500</v>
      </c>
      <c r="AS1085">
        <v>0.33</v>
      </c>
      <c r="AT1085">
        <f t="shared" si="373"/>
        <v>182.73380814365584</v>
      </c>
      <c r="AU1085">
        <f t="shared" si="374"/>
        <v>187.13738137766904</v>
      </c>
      <c r="AV1085">
        <f t="shared" si="375"/>
        <v>189.54623869236434</v>
      </c>
      <c r="AW1085">
        <f t="shared" si="381"/>
        <v>194.06120063654967</v>
      </c>
      <c r="AX1085">
        <f t="shared" si="376"/>
        <v>190.58708639359594</v>
      </c>
      <c r="AY1085">
        <f t="shared" si="377"/>
        <v>221.77077973960311</v>
      </c>
      <c r="AZ1085">
        <f t="shared" si="378"/>
        <v>203.23794750996092</v>
      </c>
      <c r="BA1085">
        <f t="shared" si="379"/>
        <v>144.43308250862358</v>
      </c>
      <c r="BB1085">
        <f t="shared" si="380"/>
        <v>138.01343603895069</v>
      </c>
      <c r="BC1085">
        <f t="shared" si="365"/>
        <v>144.6150751402962</v>
      </c>
      <c r="BD1085">
        <v>0</v>
      </c>
      <c r="BE1085">
        <v>4.5652081921449802E-4</v>
      </c>
      <c r="BF1085">
        <v>0.28516964285714202</v>
      </c>
      <c r="BG1085">
        <v>250.75866136586299</v>
      </c>
      <c r="BH1085">
        <v>0.14851165251312401</v>
      </c>
      <c r="BI1085">
        <v>266.30281166371401</v>
      </c>
      <c r="BJ1085">
        <v>128.43736313861299</v>
      </c>
      <c r="BK1085">
        <v>122.32129822725</v>
      </c>
    </row>
    <row r="1086" spans="1:63" x14ac:dyDescent="0.25">
      <c r="A1086" t="s">
        <v>95</v>
      </c>
      <c r="B1086">
        <v>1084</v>
      </c>
      <c r="C1086" t="s">
        <v>109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-68.040000000000006</v>
      </c>
      <c r="K1086">
        <v>0</v>
      </c>
      <c r="L1086">
        <v>0</v>
      </c>
      <c r="M1086">
        <v>-100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f t="shared" si="366"/>
        <v>1</v>
      </c>
      <c r="W1086" t="s">
        <v>21</v>
      </c>
      <c r="X1086" t="s">
        <v>65</v>
      </c>
      <c r="Y1086" t="s">
        <v>50</v>
      </c>
      <c r="Z1086">
        <v>545</v>
      </c>
      <c r="AA1086">
        <v>395</v>
      </c>
      <c r="AB1086" s="1">
        <f t="shared" si="386"/>
        <v>180.96082277427874</v>
      </c>
      <c r="AC1086" s="6">
        <f t="shared" si="387"/>
        <v>260.75183290964503</v>
      </c>
      <c r="AD1086">
        <v>177.521128240981</v>
      </c>
      <c r="AE1086">
        <v>244.18</v>
      </c>
      <c r="AF1086">
        <v>0</v>
      </c>
      <c r="AG1086">
        <v>104.477779741506</v>
      </c>
      <c r="AH1086">
        <v>150.79</v>
      </c>
      <c r="AI1086">
        <v>1000000</v>
      </c>
      <c r="AJ1086">
        <f t="shared" si="367"/>
        <v>0.47299999999999998</v>
      </c>
      <c r="AK1086">
        <f t="shared" si="368"/>
        <v>0.47299999999999998</v>
      </c>
      <c r="AL1086">
        <v>0.50749949999999999</v>
      </c>
      <c r="AM1086">
        <v>0.45926347000000001</v>
      </c>
      <c r="AN1086">
        <f t="shared" si="369"/>
        <v>117.84873694698642</v>
      </c>
      <c r="AO1086">
        <f t="shared" si="370"/>
        <v>173.20508075688772</v>
      </c>
      <c r="AP1086">
        <f t="shared" si="371"/>
        <v>291.05381770387413</v>
      </c>
      <c r="AQ1086">
        <f t="shared" si="372"/>
        <v>274.06494605476098</v>
      </c>
      <c r="AR1086">
        <v>73500</v>
      </c>
      <c r="AS1086">
        <v>0.33</v>
      </c>
      <c r="AT1086">
        <f t="shared" si="373"/>
        <v>178.70257609928325</v>
      </c>
      <c r="AU1086">
        <f t="shared" si="374"/>
        <v>180.93577261464259</v>
      </c>
      <c r="AV1086">
        <f t="shared" si="375"/>
        <v>183.95197281179153</v>
      </c>
      <c r="AW1086">
        <f t="shared" si="381"/>
        <v>189.78007861253801</v>
      </c>
      <c r="AX1086">
        <f t="shared" si="376"/>
        <v>185.20346865002287</v>
      </c>
      <c r="AY1086">
        <f t="shared" si="377"/>
        <v>227.65120569268134</v>
      </c>
      <c r="AZ1086">
        <f t="shared" si="378"/>
        <v>209.87969991790166</v>
      </c>
      <c r="BA1086">
        <f t="shared" si="379"/>
        <v>131.12746787059052</v>
      </c>
      <c r="BB1086">
        <f t="shared" si="380"/>
        <v>122.37291222679082</v>
      </c>
      <c r="BC1086">
        <f t="shared" si="365"/>
        <v>131.08892834632954</v>
      </c>
      <c r="BD1086">
        <v>0</v>
      </c>
      <c r="BE1086">
        <v>1.2330142802233601E-16</v>
      </c>
      <c r="BF1086">
        <v>0.34064215263491998</v>
      </c>
      <c r="BG1086">
        <v>274.064946054762</v>
      </c>
      <c r="BH1086">
        <v>0.14851165251312401</v>
      </c>
      <c r="BI1086">
        <v>291.05381770387402</v>
      </c>
      <c r="BJ1086">
        <v>110.96988175176099</v>
      </c>
      <c r="BK1086">
        <v>163.09506430299999</v>
      </c>
    </row>
    <row r="1087" spans="1:63" x14ac:dyDescent="0.25">
      <c r="A1087" t="s">
        <v>95</v>
      </c>
      <c r="B1087">
        <v>1085</v>
      </c>
      <c r="C1087" t="s">
        <v>109</v>
      </c>
      <c r="D1087">
        <v>0</v>
      </c>
      <c r="E1087">
        <v>60.75</v>
      </c>
      <c r="F1087">
        <v>0</v>
      </c>
      <c r="G1087">
        <v>0</v>
      </c>
      <c r="H1087">
        <v>50</v>
      </c>
      <c r="I1087">
        <v>0</v>
      </c>
      <c r="J1087">
        <v>-60.75</v>
      </c>
      <c r="K1087">
        <v>0</v>
      </c>
      <c r="L1087">
        <v>0</v>
      </c>
      <c r="M1087">
        <v>-50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f t="shared" si="366"/>
        <v>1</v>
      </c>
      <c r="W1087" t="s">
        <v>22</v>
      </c>
      <c r="X1087" t="s">
        <v>65</v>
      </c>
      <c r="Y1087" t="s">
        <v>50</v>
      </c>
      <c r="Z1087">
        <v>545</v>
      </c>
      <c r="AA1087">
        <v>395</v>
      </c>
      <c r="AB1087" s="1">
        <f t="shared" si="386"/>
        <v>180.96082277427874</v>
      </c>
      <c r="AC1087" s="6">
        <f t="shared" si="387"/>
        <v>260.75183290964503</v>
      </c>
      <c r="AD1087">
        <v>177.521128240981</v>
      </c>
      <c r="AE1087">
        <v>244.18</v>
      </c>
      <c r="AF1087">
        <v>0</v>
      </c>
      <c r="AG1087">
        <v>104.477779741506</v>
      </c>
      <c r="AH1087">
        <v>150.79</v>
      </c>
      <c r="AI1087">
        <v>1000000</v>
      </c>
      <c r="AJ1087">
        <f t="shared" si="367"/>
        <v>0.47299999999999998</v>
      </c>
      <c r="AK1087">
        <f t="shared" si="368"/>
        <v>0.47299999999999998</v>
      </c>
      <c r="AL1087">
        <v>0.31170720000000002</v>
      </c>
      <c r="AM1087">
        <v>0.27201842999999998</v>
      </c>
      <c r="AN1087">
        <f t="shared" si="369"/>
        <v>121.5</v>
      </c>
      <c r="AO1087">
        <f t="shared" si="370"/>
        <v>100</v>
      </c>
      <c r="AP1087">
        <f t="shared" si="371"/>
        <v>221.5</v>
      </c>
      <c r="AQ1087">
        <f t="shared" si="372"/>
        <v>211.87722565202688</v>
      </c>
      <c r="AR1087">
        <v>73500</v>
      </c>
      <c r="AS1087">
        <v>0.33</v>
      </c>
      <c r="AT1087">
        <f t="shared" si="373"/>
        <v>159.48765866665687</v>
      </c>
      <c r="AU1087">
        <f t="shared" si="374"/>
        <v>179.94615196780177</v>
      </c>
      <c r="AV1087">
        <f t="shared" si="375"/>
        <v>183.6882120131234</v>
      </c>
      <c r="AW1087">
        <f t="shared" si="381"/>
        <v>166.73106930653529</v>
      </c>
      <c r="AX1087">
        <f t="shared" si="376"/>
        <v>164.04953520202366</v>
      </c>
      <c r="AY1087">
        <f t="shared" si="377"/>
        <v>176.1067415730337</v>
      </c>
      <c r="AZ1087">
        <f t="shared" si="378"/>
        <v>162.68644067796612</v>
      </c>
      <c r="BA1087">
        <f t="shared" si="379"/>
        <v>125.59136079981806</v>
      </c>
      <c r="BB1087">
        <f t="shared" si="380"/>
        <v>122.00115904630361</v>
      </c>
      <c r="BC1087">
        <f t="shared" si="365"/>
        <v>125.73308074209564</v>
      </c>
      <c r="BD1087">
        <v>2.2904686864181902E-8</v>
      </c>
      <c r="BE1087">
        <v>7.7313119992807695E-17</v>
      </c>
      <c r="BF1087">
        <v>0.20359164965986301</v>
      </c>
      <c r="BG1087">
        <v>211.87722565202699</v>
      </c>
      <c r="BH1087">
        <v>0.14851165251312401</v>
      </c>
      <c r="BI1087">
        <v>221.5</v>
      </c>
      <c r="BJ1087">
        <v>116.221593303482</v>
      </c>
      <c r="BK1087">
        <v>95.655632348544898</v>
      </c>
    </row>
    <row r="1088" spans="1:63" x14ac:dyDescent="0.25">
      <c r="A1088" t="s">
        <v>95</v>
      </c>
      <c r="B1088">
        <v>1086</v>
      </c>
      <c r="C1088" t="s">
        <v>109</v>
      </c>
      <c r="D1088">
        <v>0</v>
      </c>
      <c r="E1088">
        <v>53.04</v>
      </c>
      <c r="F1088">
        <v>0</v>
      </c>
      <c r="G1088">
        <v>0</v>
      </c>
      <c r="H1088">
        <v>75</v>
      </c>
      <c r="I1088">
        <v>0</v>
      </c>
      <c r="J1088">
        <v>-53.04</v>
      </c>
      <c r="K1088">
        <v>0</v>
      </c>
      <c r="L1088">
        <v>0</v>
      </c>
      <c r="M1088">
        <v>-75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f t="shared" si="366"/>
        <v>1</v>
      </c>
      <c r="W1088" t="s">
        <v>22</v>
      </c>
      <c r="X1088" t="s">
        <v>65</v>
      </c>
      <c r="Y1088" t="s">
        <v>50</v>
      </c>
      <c r="Z1088">
        <v>545</v>
      </c>
      <c r="AA1088">
        <v>395</v>
      </c>
      <c r="AB1088" s="1">
        <f t="shared" si="386"/>
        <v>180.96082277427874</v>
      </c>
      <c r="AC1088" s="6">
        <f t="shared" si="387"/>
        <v>260.75183290964503</v>
      </c>
      <c r="AD1088">
        <v>177.521128240981</v>
      </c>
      <c r="AE1088">
        <v>244.18</v>
      </c>
      <c r="AF1088">
        <v>0</v>
      </c>
      <c r="AG1088">
        <v>104.477779741506</v>
      </c>
      <c r="AH1088">
        <v>150.79</v>
      </c>
      <c r="AI1088">
        <v>1000000</v>
      </c>
      <c r="AJ1088">
        <f t="shared" si="367"/>
        <v>0.47299999999999998</v>
      </c>
      <c r="AK1088">
        <f t="shared" si="368"/>
        <v>0.47299999999999998</v>
      </c>
      <c r="AL1088">
        <v>0.35168934000000002</v>
      </c>
      <c r="AM1088">
        <v>0.31266465999999998</v>
      </c>
      <c r="AN1088">
        <f t="shared" si="369"/>
        <v>106.08</v>
      </c>
      <c r="AO1088">
        <f t="shared" si="370"/>
        <v>150</v>
      </c>
      <c r="AP1088">
        <f t="shared" si="371"/>
        <v>256.08</v>
      </c>
      <c r="AQ1088">
        <f t="shared" si="372"/>
        <v>244.95494331815303</v>
      </c>
      <c r="AR1088">
        <v>73500</v>
      </c>
      <c r="AS1088">
        <v>0.33</v>
      </c>
      <c r="AT1088">
        <f t="shared" si="373"/>
        <v>161.45413461970031</v>
      </c>
      <c r="AU1088">
        <f t="shared" si="374"/>
        <v>185.95859830263132</v>
      </c>
      <c r="AV1088">
        <f t="shared" si="375"/>
        <v>187.83188935380758</v>
      </c>
      <c r="AW1088">
        <f t="shared" si="381"/>
        <v>168.78685620037811</v>
      </c>
      <c r="AX1088">
        <f t="shared" si="376"/>
        <v>164.81797960174126</v>
      </c>
      <c r="AY1088">
        <f t="shared" si="377"/>
        <v>186.64708860759492</v>
      </c>
      <c r="AZ1088">
        <f t="shared" si="378"/>
        <v>171.02693877551022</v>
      </c>
      <c r="BA1088">
        <f t="shared" si="379"/>
        <v>114.66986820806456</v>
      </c>
      <c r="BB1088">
        <f t="shared" si="380"/>
        <v>108.33287408277921</v>
      </c>
      <c r="BC1088">
        <f t="shared" si="365"/>
        <v>114.77429013751025</v>
      </c>
      <c r="BD1088">
        <v>0</v>
      </c>
      <c r="BE1088">
        <v>9.5386664317270596E-17</v>
      </c>
      <c r="BF1088">
        <v>0.27212210546938698</v>
      </c>
      <c r="BG1088">
        <v>244.954943318153</v>
      </c>
      <c r="BH1088">
        <v>0.14851165251312401</v>
      </c>
      <c r="BI1088">
        <v>256.08</v>
      </c>
      <c r="BJ1088">
        <v>101.471494795336</v>
      </c>
      <c r="BK1088">
        <v>143.48344852281701</v>
      </c>
    </row>
    <row r="1089" spans="1:63" x14ac:dyDescent="0.25">
      <c r="A1089" t="s">
        <v>95</v>
      </c>
      <c r="B1089">
        <v>1087</v>
      </c>
      <c r="C1089" t="s">
        <v>109</v>
      </c>
      <c r="D1089">
        <v>0</v>
      </c>
      <c r="E1089">
        <v>51.27</v>
      </c>
      <c r="F1089">
        <v>0</v>
      </c>
      <c r="G1089">
        <v>0</v>
      </c>
      <c r="H1089">
        <v>100</v>
      </c>
      <c r="I1089">
        <v>0</v>
      </c>
      <c r="J1089">
        <v>-51.27</v>
      </c>
      <c r="K1089">
        <v>0</v>
      </c>
      <c r="L1089">
        <v>0</v>
      </c>
      <c r="M1089">
        <v>-100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f t="shared" si="366"/>
        <v>1</v>
      </c>
      <c r="W1089" t="s">
        <v>22</v>
      </c>
      <c r="X1089" t="s">
        <v>65</v>
      </c>
      <c r="Y1089" t="s">
        <v>50</v>
      </c>
      <c r="Z1089">
        <v>545</v>
      </c>
      <c r="AA1089">
        <v>395</v>
      </c>
      <c r="AB1089" s="1">
        <f t="shared" si="386"/>
        <v>180.96082277427874</v>
      </c>
      <c r="AC1089" s="6">
        <f t="shared" si="387"/>
        <v>260.75183290964503</v>
      </c>
      <c r="AD1089">
        <v>177.521128240981</v>
      </c>
      <c r="AE1089">
        <v>244.18</v>
      </c>
      <c r="AF1089">
        <v>0</v>
      </c>
      <c r="AG1089">
        <v>104.477779741506</v>
      </c>
      <c r="AH1089">
        <v>150.79</v>
      </c>
      <c r="AI1089">
        <v>1000000</v>
      </c>
      <c r="AJ1089">
        <f t="shared" si="367"/>
        <v>0.47299999999999998</v>
      </c>
      <c r="AK1089">
        <f t="shared" si="368"/>
        <v>0.47299999999999998</v>
      </c>
      <c r="AL1089">
        <v>0.47097945000000002</v>
      </c>
      <c r="AM1089">
        <v>0.43532398</v>
      </c>
      <c r="AN1089">
        <f t="shared" si="369"/>
        <v>102.54</v>
      </c>
      <c r="AO1089">
        <f t="shared" si="370"/>
        <v>200</v>
      </c>
      <c r="AP1089">
        <f t="shared" si="371"/>
        <v>302.54000000000002</v>
      </c>
      <c r="AQ1089">
        <f t="shared" si="372"/>
        <v>289.396550107287</v>
      </c>
      <c r="AR1089">
        <v>73500</v>
      </c>
      <c r="AS1089">
        <v>0.33</v>
      </c>
      <c r="AT1089">
        <f t="shared" si="373"/>
        <v>173.47449068125309</v>
      </c>
      <c r="AU1089">
        <f t="shared" si="374"/>
        <v>180.69210898797496</v>
      </c>
      <c r="AV1089">
        <f t="shared" si="375"/>
        <v>181.75003754950316</v>
      </c>
      <c r="AW1089">
        <f t="shared" si="381"/>
        <v>181.3531377317712</v>
      </c>
      <c r="AX1089">
        <f t="shared" si="376"/>
        <v>176.13191533620477</v>
      </c>
      <c r="AY1089">
        <f t="shared" si="377"/>
        <v>221.42695652173916</v>
      </c>
      <c r="AZ1089">
        <f t="shared" si="378"/>
        <v>207.7092307692308</v>
      </c>
      <c r="BA1089">
        <f t="shared" si="379"/>
        <v>118.90897080897382</v>
      </c>
      <c r="BB1089">
        <f t="shared" si="380"/>
        <v>109.75357009345487</v>
      </c>
      <c r="BC1089">
        <f t="shared" si="365"/>
        <v>118.49798074117304</v>
      </c>
      <c r="BD1089">
        <v>0</v>
      </c>
      <c r="BE1089">
        <v>7.6363689513959006E-17</v>
      </c>
      <c r="BF1089">
        <v>0.37982024133333298</v>
      </c>
      <c r="BG1089">
        <v>289.396550107287</v>
      </c>
      <c r="BH1089">
        <v>0.14851165251312401</v>
      </c>
      <c r="BI1089">
        <v>302.54000000000002</v>
      </c>
      <c r="BJ1089">
        <v>98.085285410197997</v>
      </c>
      <c r="BK1089">
        <v>191.311264697089</v>
      </c>
    </row>
    <row r="1090" spans="1:63" x14ac:dyDescent="0.25">
      <c r="A1090" t="s">
        <v>95</v>
      </c>
      <c r="B1090">
        <v>1088</v>
      </c>
      <c r="C1090" t="s">
        <v>109</v>
      </c>
      <c r="D1090">
        <v>0</v>
      </c>
      <c r="E1090">
        <v>93.51</v>
      </c>
      <c r="F1090">
        <v>0</v>
      </c>
      <c r="G1090">
        <v>0</v>
      </c>
      <c r="H1090">
        <v>50</v>
      </c>
      <c r="I1090">
        <v>0</v>
      </c>
      <c r="J1090">
        <v>-46.76</v>
      </c>
      <c r="K1090">
        <v>0</v>
      </c>
      <c r="L1090">
        <v>0</v>
      </c>
      <c r="M1090">
        <v>-25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f t="shared" si="366"/>
        <v>1</v>
      </c>
      <c r="W1090" t="s">
        <v>22</v>
      </c>
      <c r="X1090" t="s">
        <v>65</v>
      </c>
      <c r="Y1090" t="s">
        <v>50</v>
      </c>
      <c r="Z1090">
        <v>545</v>
      </c>
      <c r="AA1090">
        <v>395</v>
      </c>
      <c r="AB1090" s="1">
        <f t="shared" si="386"/>
        <v>180.96082277427874</v>
      </c>
      <c r="AC1090" s="6">
        <f t="shared" si="387"/>
        <v>260.75183290964503</v>
      </c>
      <c r="AD1090">
        <v>177.521128240981</v>
      </c>
      <c r="AE1090">
        <v>244.18</v>
      </c>
      <c r="AF1090">
        <v>0</v>
      </c>
      <c r="AG1090">
        <v>104.477779741506</v>
      </c>
      <c r="AH1090">
        <v>150.79</v>
      </c>
      <c r="AI1090">
        <v>1000000</v>
      </c>
      <c r="AJ1090">
        <f t="shared" si="367"/>
        <v>0.47299999999999998</v>
      </c>
      <c r="AK1090">
        <f t="shared" si="368"/>
        <v>0.47299999999999998</v>
      </c>
      <c r="AL1090">
        <v>0.25214799999999998</v>
      </c>
      <c r="AM1090">
        <v>0.18697757000000001</v>
      </c>
      <c r="AN1090">
        <f t="shared" si="369"/>
        <v>123.70777218913935</v>
      </c>
      <c r="AO1090">
        <f t="shared" si="370"/>
        <v>66.143782776614771</v>
      </c>
      <c r="AP1090">
        <f t="shared" si="371"/>
        <v>189.85155496575413</v>
      </c>
      <c r="AQ1090">
        <f t="shared" si="372"/>
        <v>185.1831086718087</v>
      </c>
      <c r="AR1090">
        <v>73500</v>
      </c>
      <c r="AS1090">
        <v>0.33</v>
      </c>
      <c r="AT1090">
        <f t="shared" si="373"/>
        <v>151.2220163119342</v>
      </c>
      <c r="AU1090">
        <f t="shared" si="374"/>
        <v>170.9307676928062</v>
      </c>
      <c r="AV1090">
        <f t="shared" si="375"/>
        <v>170.41597377256545</v>
      </c>
      <c r="AW1090">
        <f t="shared" si="381"/>
        <v>155.0343868124161</v>
      </c>
      <c r="AX1090">
        <f t="shared" si="376"/>
        <v>153.25179578542424</v>
      </c>
      <c r="AY1090">
        <f t="shared" si="377"/>
        <v>157.88295762957506</v>
      </c>
      <c r="AZ1090">
        <f t="shared" si="378"/>
        <v>148.58946693264841</v>
      </c>
      <c r="BA1090">
        <f t="shared" si="379"/>
        <v>125.47952736792067</v>
      </c>
      <c r="BB1090">
        <f t="shared" si="380"/>
        <v>123.80511554674672</v>
      </c>
      <c r="BC1090">
        <f t="shared" ref="BC1090:BC1153" si="388">AN1090/(1-((AO1090/Z1090)^2))</f>
        <v>125.55715371426317</v>
      </c>
      <c r="BD1090">
        <v>1.5247089404545E-8</v>
      </c>
      <c r="BE1090">
        <v>1.8392010514976499E-5</v>
      </c>
      <c r="BF1090">
        <v>0.15552282864399</v>
      </c>
      <c r="BG1090">
        <v>185.18310861414901</v>
      </c>
      <c r="BH1090">
        <v>0.14851165251312401</v>
      </c>
      <c r="BI1090">
        <v>189.85155490540399</v>
      </c>
      <c r="BJ1090">
        <v>120.665669168989</v>
      </c>
      <c r="BK1090">
        <v>64.517439502819698</v>
      </c>
    </row>
    <row r="1091" spans="1:63" x14ac:dyDescent="0.25">
      <c r="A1091" t="s">
        <v>95</v>
      </c>
      <c r="B1091">
        <v>1089</v>
      </c>
      <c r="C1091" t="s">
        <v>109</v>
      </c>
      <c r="D1091">
        <v>0</v>
      </c>
      <c r="E1091">
        <v>79.41</v>
      </c>
      <c r="F1091">
        <v>0</v>
      </c>
      <c r="G1091">
        <v>0</v>
      </c>
      <c r="H1091">
        <v>75</v>
      </c>
      <c r="I1091">
        <v>0</v>
      </c>
      <c r="J1091">
        <v>-39.71</v>
      </c>
      <c r="K1091">
        <v>0</v>
      </c>
      <c r="L1091">
        <v>0</v>
      </c>
      <c r="M1091">
        <v>-37.5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f t="shared" ref="V1091:V1154" si="389">IF(SUM(P1091:U1091)&gt;0,0,1)</f>
        <v>1</v>
      </c>
      <c r="W1091" t="s">
        <v>22</v>
      </c>
      <c r="X1091" t="s">
        <v>65</v>
      </c>
      <c r="Y1091" t="s">
        <v>50</v>
      </c>
      <c r="Z1091">
        <v>545</v>
      </c>
      <c r="AA1091">
        <v>395</v>
      </c>
      <c r="AB1091" s="1">
        <f t="shared" si="386"/>
        <v>180.96082277427874</v>
      </c>
      <c r="AC1091" s="6">
        <f t="shared" si="387"/>
        <v>260.75183290964503</v>
      </c>
      <c r="AD1091">
        <v>177.521128240981</v>
      </c>
      <c r="AE1091">
        <v>244.18</v>
      </c>
      <c r="AF1091">
        <v>0</v>
      </c>
      <c r="AG1091">
        <v>104.477779741506</v>
      </c>
      <c r="AH1091">
        <v>150.79</v>
      </c>
      <c r="AI1091">
        <v>1000000</v>
      </c>
      <c r="AJ1091">
        <f t="shared" ref="AJ1091:AJ1154" si="390">IF(Y1091="S",((-0.0002*Z1091)+0.8818),IF(Y1091="CI",0.42,IF(Y1091="A",0.473,0.45)))</f>
        <v>0.47299999999999998</v>
      </c>
      <c r="AK1091">
        <f t="shared" ref="AK1091:AK1154" si="391">1-LOG((AC1091/AB1091),2)</f>
        <v>0.47299999999999998</v>
      </c>
      <c r="AL1091">
        <v>0.2306542</v>
      </c>
      <c r="AM1091">
        <v>0.18721570000000001</v>
      </c>
      <c r="AN1091">
        <f t="shared" ref="AN1091:AN1154" si="392">SQRT( 0.5* ((D1091-E1091)^2+(E1091-F1091)^2+(F1091-D1091)^2+(6*(J1091^2+K1091^2+L1091^2))) )</f>
        <v>105.05522547688905</v>
      </c>
      <c r="AO1091">
        <f t="shared" ref="AO1091:AO1154" si="393">SQRT( 0.5* ((G1091-H1091)^2+(H1091-I1091)^2+(I1091-G1091)^2+(6*(M1091^2+N1091^2+O1091^2))) )</f>
        <v>99.215674164922149</v>
      </c>
      <c r="AP1091">
        <f t="shared" ref="AP1091:AP1154" si="394">AN1091+AO1091</f>
        <v>204.27089964181118</v>
      </c>
      <c r="AQ1091">
        <f t="shared" ref="AQ1091:AQ1154" si="395">BJ1091+BK1091</f>
        <v>199.24791051280749</v>
      </c>
      <c r="AR1091">
        <v>73500</v>
      </c>
      <c r="AS1091">
        <v>0.33</v>
      </c>
      <c r="AT1091">
        <f t="shared" ref="AT1091:AT1154" si="396">((BJ1091+BK1091)^(1-AJ1091))*(BJ1091^AJ1091)</f>
        <v>145.47765326587731</v>
      </c>
      <c r="AU1091">
        <f t="shared" ref="AU1091:AU1154" si="397">((BJ1091+BK1091)^(1-AM1091))*(BJ1091^AM1091)</f>
        <v>175.9251076111025</v>
      </c>
      <c r="AV1091">
        <f t="shared" ref="AV1091:AV1154" si="398">((AN1091+AO1091)^(1-AL1091))*(AN1091^AL1091)</f>
        <v>175.22502967035899</v>
      </c>
      <c r="AW1091">
        <f t="shared" si="381"/>
        <v>149.14523375933911</v>
      </c>
      <c r="AX1091">
        <f t="shared" ref="AX1091:AX1154" si="399">SQRT((AN1091+AO1091)*AN1091)</f>
        <v>146.49138343342059</v>
      </c>
      <c r="AY1091">
        <f t="shared" ref="AY1091:AY1154" si="400">AN1091*(1+AO1091/Z1091)/(1-AO1091/Z1091)</f>
        <v>151.81830984829239</v>
      </c>
      <c r="AZ1091">
        <f t="shared" ref="AZ1091:AZ1154" si="401">AN1091/(1-AO1091/AA1091)</f>
        <v>140.2941617890489</v>
      </c>
      <c r="BA1091">
        <f t="shared" ref="BA1091:BA1154" si="402">AN1091/((1-(AO1091/AA1091)^2)^0.5)</f>
        <v>108.53477723835013</v>
      </c>
      <c r="BB1091">
        <f t="shared" ref="BB1091:BB1154" si="403">AN1091/((1-(AO1091/AA1091)^4))</f>
        <v>105.47506427213776</v>
      </c>
      <c r="BC1091">
        <f t="shared" si="388"/>
        <v>108.65621744899073</v>
      </c>
      <c r="BD1091">
        <v>9.7415288100644298E-9</v>
      </c>
      <c r="BE1091">
        <v>2.3868156566459602E-5</v>
      </c>
      <c r="BF1091">
        <v>0.18004412610430801</v>
      </c>
      <c r="BG1091">
        <v>199.247910418152</v>
      </c>
      <c r="BH1091">
        <v>0.14851165251312401</v>
      </c>
      <c r="BI1091">
        <v>204.27089954273899</v>
      </c>
      <c r="BJ1091">
        <v>102.471751258578</v>
      </c>
      <c r="BK1091">
        <v>96.776159254229498</v>
      </c>
    </row>
    <row r="1092" spans="1:63" x14ac:dyDescent="0.25">
      <c r="A1092" t="s">
        <v>95</v>
      </c>
      <c r="B1092">
        <v>1090</v>
      </c>
      <c r="C1092" t="s">
        <v>109</v>
      </c>
      <c r="D1092">
        <v>0</v>
      </c>
      <c r="E1092">
        <v>65.05</v>
      </c>
      <c r="F1092">
        <v>0</v>
      </c>
      <c r="G1092">
        <v>0</v>
      </c>
      <c r="H1092">
        <v>136</v>
      </c>
      <c r="I1092">
        <v>0</v>
      </c>
      <c r="J1092">
        <v>-32.520000000000003</v>
      </c>
      <c r="K1092">
        <v>0</v>
      </c>
      <c r="L1092">
        <v>0</v>
      </c>
      <c r="M1092">
        <v>-68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f t="shared" si="389"/>
        <v>1</v>
      </c>
      <c r="W1092" t="s">
        <v>22</v>
      </c>
      <c r="X1092" t="s">
        <v>65</v>
      </c>
      <c r="Y1092" t="s">
        <v>50</v>
      </c>
      <c r="Z1092">
        <v>545</v>
      </c>
      <c r="AA1092">
        <v>395</v>
      </c>
      <c r="AB1092" s="1">
        <f t="shared" si="386"/>
        <v>180.96082277427874</v>
      </c>
      <c r="AC1092" s="6">
        <f t="shared" si="387"/>
        <v>260.75183290964503</v>
      </c>
      <c r="AD1092">
        <v>177.521128240981</v>
      </c>
      <c r="AE1092">
        <v>244.18</v>
      </c>
      <c r="AF1092">
        <v>0</v>
      </c>
      <c r="AG1092">
        <v>104.477779741506</v>
      </c>
      <c r="AH1092">
        <v>150.79</v>
      </c>
      <c r="AI1092">
        <v>1000000</v>
      </c>
      <c r="AJ1092">
        <f t="shared" si="390"/>
        <v>0.47299999999999998</v>
      </c>
      <c r="AK1092">
        <f t="shared" si="391"/>
        <v>0.47299999999999998</v>
      </c>
      <c r="AL1092">
        <v>0.36627890000000002</v>
      </c>
      <c r="AM1092">
        <v>0.31991789999999998</v>
      </c>
      <c r="AN1092">
        <f t="shared" si="392"/>
        <v>86.047392174312876</v>
      </c>
      <c r="AO1092">
        <f t="shared" si="393"/>
        <v>179.91108915239215</v>
      </c>
      <c r="AP1092">
        <f t="shared" si="394"/>
        <v>265.95848132670505</v>
      </c>
      <c r="AQ1092">
        <f t="shared" si="395"/>
        <v>259.41947083344996</v>
      </c>
      <c r="AR1092">
        <v>73500</v>
      </c>
      <c r="AS1092">
        <v>0.33</v>
      </c>
      <c r="AT1092">
        <f t="shared" si="396"/>
        <v>152.12380583808078</v>
      </c>
      <c r="AU1092">
        <f t="shared" si="397"/>
        <v>180.80850853343205</v>
      </c>
      <c r="AV1092">
        <f t="shared" si="398"/>
        <v>175.91760265536524</v>
      </c>
      <c r="AW1092">
        <f t="shared" si="381"/>
        <v>155.95806354491305</v>
      </c>
      <c r="AX1092">
        <f t="shared" si="399"/>
        <v>151.27800152303593</v>
      </c>
      <c r="AY1092">
        <f t="shared" si="400"/>
        <v>170.85347411672251</v>
      </c>
      <c r="AZ1092">
        <f t="shared" si="401"/>
        <v>158.02172122641346</v>
      </c>
      <c r="BA1092">
        <f t="shared" si="402"/>
        <v>96.655251536829681</v>
      </c>
      <c r="BB1092">
        <f t="shared" si="403"/>
        <v>89.917169500307068</v>
      </c>
      <c r="BC1092">
        <f t="shared" si="388"/>
        <v>96.571134187175403</v>
      </c>
      <c r="BD1092">
        <v>9.2921174493504399E-9</v>
      </c>
      <c r="BE1092">
        <v>2.5557561692785999E-5</v>
      </c>
      <c r="BF1092">
        <v>0.30520844337414899</v>
      </c>
      <c r="BG1092">
        <v>259.41947067249902</v>
      </c>
      <c r="BH1092">
        <v>0.14851165251312401</v>
      </c>
      <c r="BI1092">
        <v>265.95848115824299</v>
      </c>
      <c r="BJ1092">
        <v>83.932035385781006</v>
      </c>
      <c r="BK1092">
        <v>175.48743544766899</v>
      </c>
    </row>
    <row r="1093" spans="1:63" x14ac:dyDescent="0.25">
      <c r="A1093" t="s">
        <v>95</v>
      </c>
      <c r="B1093">
        <v>1091</v>
      </c>
      <c r="C1093" t="s">
        <v>109</v>
      </c>
      <c r="D1093">
        <v>0</v>
      </c>
      <c r="E1093">
        <v>93</v>
      </c>
      <c r="F1093">
        <v>0</v>
      </c>
      <c r="G1093">
        <v>0</v>
      </c>
      <c r="H1093">
        <v>0</v>
      </c>
      <c r="I1093">
        <v>0</v>
      </c>
      <c r="J1093">
        <v>-93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f t="shared" si="389"/>
        <v>1</v>
      </c>
      <c r="W1093" t="s">
        <v>22</v>
      </c>
      <c r="X1093" t="s">
        <v>66</v>
      </c>
      <c r="Y1093" t="s">
        <v>50</v>
      </c>
      <c r="Z1093">
        <v>290</v>
      </c>
      <c r="AA1093">
        <v>230</v>
      </c>
      <c r="AB1093" s="1">
        <f t="shared" si="386"/>
        <v>146.72308520666027</v>
      </c>
      <c r="AC1093" s="6">
        <f t="shared" si="387"/>
        <v>211.4176583155579</v>
      </c>
      <c r="AD1093">
        <v>164.92997500688</v>
      </c>
      <c r="AE1093">
        <v>0</v>
      </c>
      <c r="AF1093">
        <v>0</v>
      </c>
      <c r="AG1093">
        <v>84.710612740397707</v>
      </c>
      <c r="AH1093" s="7">
        <f t="shared" ref="AH1093:AH1095" si="404">(2*AG1093)/((AB1093/AC1093)+0.5)</f>
        <v>141.89425631970633</v>
      </c>
      <c r="AI1093">
        <v>1000000</v>
      </c>
      <c r="AJ1093">
        <f t="shared" si="390"/>
        <v>0.47299999999999998</v>
      </c>
      <c r="AK1093">
        <f t="shared" si="391"/>
        <v>0.47299999999999998</v>
      </c>
      <c r="AL1093">
        <v>0.83709586000000002</v>
      </c>
      <c r="AM1093">
        <v>0.56458306000000003</v>
      </c>
      <c r="AN1093">
        <f t="shared" si="392"/>
        <v>186</v>
      </c>
      <c r="AO1093">
        <f t="shared" si="393"/>
        <v>0</v>
      </c>
      <c r="AP1093">
        <f t="shared" si="394"/>
        <v>186</v>
      </c>
      <c r="AQ1093">
        <f t="shared" si="395"/>
        <v>177.91947616829299</v>
      </c>
      <c r="AR1093">
        <v>72000</v>
      </c>
      <c r="AS1093">
        <v>0.33</v>
      </c>
      <c r="AT1093">
        <f t="shared" si="396"/>
        <v>177.91947616829304</v>
      </c>
      <c r="AU1093">
        <f t="shared" si="397"/>
        <v>177.91947616829307</v>
      </c>
      <c r="AV1093">
        <f t="shared" si="398"/>
        <v>186</v>
      </c>
      <c r="AW1093">
        <f t="shared" si="381"/>
        <v>186.00000000000009</v>
      </c>
      <c r="AX1093">
        <f t="shared" si="399"/>
        <v>186</v>
      </c>
      <c r="AY1093">
        <f t="shared" si="400"/>
        <v>186</v>
      </c>
      <c r="AZ1093">
        <f t="shared" si="401"/>
        <v>186</v>
      </c>
      <c r="BA1093">
        <f t="shared" si="402"/>
        <v>186</v>
      </c>
      <c r="BB1093">
        <f t="shared" si="403"/>
        <v>186</v>
      </c>
      <c r="BC1093">
        <f t="shared" si="388"/>
        <v>186</v>
      </c>
      <c r="BD1093">
        <v>0</v>
      </c>
      <c r="BE1093">
        <v>8.5494462554235698E-17</v>
      </c>
      <c r="BF1093">
        <v>0.146552499999999</v>
      </c>
      <c r="BG1093">
        <v>177.91947616829299</v>
      </c>
      <c r="BH1093">
        <v>9.9665109872967006E-2</v>
      </c>
      <c r="BI1093">
        <v>186</v>
      </c>
      <c r="BJ1093">
        <v>177.91947616829299</v>
      </c>
      <c r="BK1093">
        <v>0</v>
      </c>
    </row>
    <row r="1094" spans="1:63" x14ac:dyDescent="0.25">
      <c r="A1094" t="s">
        <v>95</v>
      </c>
      <c r="B1094">
        <v>1092</v>
      </c>
      <c r="C1094" t="s">
        <v>109</v>
      </c>
      <c r="D1094">
        <v>0</v>
      </c>
      <c r="E1094">
        <v>128.97999999999999</v>
      </c>
      <c r="F1094">
        <v>0</v>
      </c>
      <c r="G1094">
        <v>0</v>
      </c>
      <c r="H1094">
        <v>0</v>
      </c>
      <c r="I1094">
        <v>0</v>
      </c>
      <c r="J1094">
        <v>-64.489999999999995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f t="shared" si="389"/>
        <v>1</v>
      </c>
      <c r="W1094" t="s">
        <v>22</v>
      </c>
      <c r="X1094" t="s">
        <v>66</v>
      </c>
      <c r="Y1094" t="s">
        <v>50</v>
      </c>
      <c r="Z1094">
        <v>290</v>
      </c>
      <c r="AA1094">
        <v>230</v>
      </c>
      <c r="AB1094" s="1">
        <f t="shared" si="386"/>
        <v>146.72308520666027</v>
      </c>
      <c r="AC1094" s="6">
        <f t="shared" si="387"/>
        <v>211.4176583155579</v>
      </c>
      <c r="AD1094">
        <v>164.92997500688</v>
      </c>
      <c r="AE1094">
        <v>0</v>
      </c>
      <c r="AF1094">
        <v>0</v>
      </c>
      <c r="AG1094">
        <v>84.710612740397707</v>
      </c>
      <c r="AH1094" s="7">
        <f t="shared" si="404"/>
        <v>141.89425631970633</v>
      </c>
      <c r="AI1094">
        <v>1000000</v>
      </c>
      <c r="AJ1094">
        <f t="shared" si="390"/>
        <v>0.47299999999999998</v>
      </c>
      <c r="AK1094">
        <f t="shared" si="391"/>
        <v>0.47299999999999998</v>
      </c>
      <c r="AL1094">
        <v>0.7476545</v>
      </c>
      <c r="AM1094">
        <v>0.59032695999999996</v>
      </c>
      <c r="AN1094">
        <f t="shared" si="392"/>
        <v>170.62450205055544</v>
      </c>
      <c r="AO1094">
        <f t="shared" si="393"/>
        <v>0</v>
      </c>
      <c r="AP1094">
        <f t="shared" si="394"/>
        <v>170.62450205055544</v>
      </c>
      <c r="AQ1094">
        <f t="shared" si="395"/>
        <v>166.42918694147301</v>
      </c>
      <c r="AR1094">
        <v>72000</v>
      </c>
      <c r="AS1094">
        <v>0.33</v>
      </c>
      <c r="AT1094">
        <f t="shared" si="396"/>
        <v>166.42918694147292</v>
      </c>
      <c r="AU1094">
        <f t="shared" si="397"/>
        <v>166.42918694147295</v>
      </c>
      <c r="AV1094">
        <f t="shared" si="398"/>
        <v>170.62450205055546</v>
      </c>
      <c r="AW1094">
        <f t="shared" si="381"/>
        <v>170.62450205055546</v>
      </c>
      <c r="AX1094">
        <f t="shared" si="399"/>
        <v>170.62450205055544</v>
      </c>
      <c r="AY1094">
        <f t="shared" si="400"/>
        <v>170.62450205055544</v>
      </c>
      <c r="AZ1094">
        <f t="shared" si="401"/>
        <v>170.62450205055544</v>
      </c>
      <c r="BA1094">
        <f t="shared" si="402"/>
        <v>170.62450205055544</v>
      </c>
      <c r="BB1094">
        <f t="shared" si="403"/>
        <v>170.62450205055544</v>
      </c>
      <c r="BC1094">
        <f t="shared" si="388"/>
        <v>170.62450205055544</v>
      </c>
      <c r="BD1094">
        <v>2.1047411781151798E-8</v>
      </c>
      <c r="BE1094">
        <v>6.4870033390785901E-17</v>
      </c>
      <c r="BF1094">
        <v>0.12823460308333301</v>
      </c>
      <c r="BG1094">
        <v>166.42918694147301</v>
      </c>
      <c r="BH1094">
        <v>9.9665109872967006E-2</v>
      </c>
      <c r="BI1094">
        <v>170.62450205055501</v>
      </c>
      <c r="BJ1094">
        <v>166.42918694147301</v>
      </c>
      <c r="BK1094">
        <v>0</v>
      </c>
    </row>
    <row r="1095" spans="1:63" x14ac:dyDescent="0.25">
      <c r="A1095" t="s">
        <v>95</v>
      </c>
      <c r="B1095">
        <v>1093</v>
      </c>
      <c r="C1095" t="s">
        <v>109</v>
      </c>
      <c r="D1095">
        <v>0</v>
      </c>
      <c r="E1095">
        <v>161.97</v>
      </c>
      <c r="F1095">
        <v>0</v>
      </c>
      <c r="G1095">
        <v>0</v>
      </c>
      <c r="H1095">
        <v>0</v>
      </c>
      <c r="I1095">
        <v>0</v>
      </c>
      <c r="J1095">
        <v>-40.49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f t="shared" si="389"/>
        <v>1</v>
      </c>
      <c r="W1095" t="s">
        <v>22</v>
      </c>
      <c r="X1095" t="s">
        <v>66</v>
      </c>
      <c r="Y1095" t="s">
        <v>50</v>
      </c>
      <c r="Z1095">
        <v>290</v>
      </c>
      <c r="AA1095">
        <v>230</v>
      </c>
      <c r="AB1095" s="1">
        <f t="shared" si="386"/>
        <v>146.72308520666027</v>
      </c>
      <c r="AC1095" s="6">
        <f t="shared" si="387"/>
        <v>211.4176583155579</v>
      </c>
      <c r="AD1095">
        <v>164.92997500688</v>
      </c>
      <c r="AE1095">
        <v>0</v>
      </c>
      <c r="AF1095">
        <v>0</v>
      </c>
      <c r="AG1095">
        <v>84.710612740397707</v>
      </c>
      <c r="AH1095" s="7">
        <f t="shared" si="404"/>
        <v>141.89425631970633</v>
      </c>
      <c r="AI1095">
        <v>1000000</v>
      </c>
      <c r="AJ1095">
        <f t="shared" si="390"/>
        <v>0.47299999999999998</v>
      </c>
      <c r="AK1095">
        <f t="shared" si="391"/>
        <v>0.47299999999999998</v>
      </c>
      <c r="AL1095">
        <v>0.80862730000000005</v>
      </c>
      <c r="AM1095">
        <v>0.75338439999999995</v>
      </c>
      <c r="AN1095">
        <f t="shared" si="392"/>
        <v>176.50099489804583</v>
      </c>
      <c r="AO1095">
        <f t="shared" si="393"/>
        <v>0</v>
      </c>
      <c r="AP1095">
        <f t="shared" si="394"/>
        <v>176.50099489804583</v>
      </c>
      <c r="AQ1095">
        <f t="shared" si="395"/>
        <v>174.91481231159301</v>
      </c>
      <c r="AR1095">
        <v>72000</v>
      </c>
      <c r="AS1095">
        <v>0.33</v>
      </c>
      <c r="AT1095">
        <f t="shared" si="396"/>
        <v>174.91481231159301</v>
      </c>
      <c r="AU1095">
        <f t="shared" si="397"/>
        <v>174.91481231159301</v>
      </c>
      <c r="AV1095">
        <f t="shared" si="398"/>
        <v>176.50099489804586</v>
      </c>
      <c r="AW1095">
        <f t="shared" si="381"/>
        <v>176.50099489804583</v>
      </c>
      <c r="AX1095">
        <f t="shared" si="399"/>
        <v>176.50099489804583</v>
      </c>
      <c r="AY1095">
        <f t="shared" si="400"/>
        <v>176.50099489804583</v>
      </c>
      <c r="AZ1095">
        <f t="shared" si="401"/>
        <v>176.50099489804583</v>
      </c>
      <c r="BA1095">
        <f t="shared" si="402"/>
        <v>176.50099489804583</v>
      </c>
      <c r="BB1095">
        <f t="shared" si="403"/>
        <v>176.50099489804583</v>
      </c>
      <c r="BC1095">
        <f t="shared" si="388"/>
        <v>176.50099489804583</v>
      </c>
      <c r="BD1095">
        <v>0</v>
      </c>
      <c r="BE1095">
        <v>7.5860266492214703E-17</v>
      </c>
      <c r="BF1095">
        <v>0.14164440539814799</v>
      </c>
      <c r="BG1095">
        <v>174.91481231159301</v>
      </c>
      <c r="BH1095">
        <v>9.9665109872967006E-2</v>
      </c>
      <c r="BI1095">
        <v>176.50099489804501</v>
      </c>
      <c r="BJ1095">
        <v>174.91481231159301</v>
      </c>
      <c r="BK1095">
        <v>0</v>
      </c>
    </row>
    <row r="1096" spans="1:63" x14ac:dyDescent="0.25">
      <c r="A1096" t="s">
        <v>95</v>
      </c>
      <c r="B1096">
        <v>1094</v>
      </c>
      <c r="C1096" t="s">
        <v>110</v>
      </c>
      <c r="D1096">
        <v>0</v>
      </c>
      <c r="E1096">
        <v>506</v>
      </c>
      <c r="F1096">
        <v>0</v>
      </c>
      <c r="G1096">
        <v>-214.4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f t="shared" si="389"/>
        <v>1</v>
      </c>
      <c r="W1096" t="s">
        <v>33</v>
      </c>
      <c r="X1096" t="s">
        <v>67</v>
      </c>
      <c r="Y1096" t="s">
        <v>41</v>
      </c>
      <c r="Z1096">
        <v>1028</v>
      </c>
      <c r="AA1096">
        <v>940</v>
      </c>
      <c r="AB1096">
        <v>516</v>
      </c>
      <c r="AC1096">
        <v>832</v>
      </c>
      <c r="AD1096">
        <v>0</v>
      </c>
      <c r="AE1096">
        <v>0</v>
      </c>
      <c r="AF1096">
        <v>0</v>
      </c>
      <c r="AG1096">
        <v>303</v>
      </c>
      <c r="AH1096">
        <v>532</v>
      </c>
      <c r="AI1096">
        <v>10000000</v>
      </c>
      <c r="AJ1096">
        <f t="shared" si="390"/>
        <v>0.67620000000000002</v>
      </c>
      <c r="AK1096">
        <f t="shared" si="391"/>
        <v>0.31078753728216202</v>
      </c>
      <c r="AL1096">
        <v>0.94517713999999997</v>
      </c>
      <c r="AM1096">
        <v>0.9469149</v>
      </c>
      <c r="AN1096">
        <f t="shared" si="392"/>
        <v>506</v>
      </c>
      <c r="AO1096">
        <f t="shared" si="393"/>
        <v>214.4</v>
      </c>
      <c r="AP1096">
        <f t="shared" si="394"/>
        <v>720.4</v>
      </c>
      <c r="AQ1096">
        <f t="shared" si="395"/>
        <v>720.39999999999804</v>
      </c>
      <c r="AR1096">
        <v>210000</v>
      </c>
      <c r="AS1096">
        <v>0.3</v>
      </c>
      <c r="AT1096">
        <f t="shared" si="396"/>
        <v>567.32111122943638</v>
      </c>
      <c r="AU1096">
        <f t="shared" si="397"/>
        <v>515.57874149100417</v>
      </c>
      <c r="AV1096">
        <f t="shared" si="398"/>
        <v>515.89535161736967</v>
      </c>
      <c r="AW1096">
        <f t="shared" si="381"/>
        <v>567.32111122943741</v>
      </c>
      <c r="AX1096">
        <f t="shared" si="399"/>
        <v>603.75690472242218</v>
      </c>
      <c r="AY1096">
        <f t="shared" si="400"/>
        <v>772.68239921337261</v>
      </c>
      <c r="AZ1096">
        <f t="shared" si="401"/>
        <v>655.5126791620728</v>
      </c>
      <c r="BA1096">
        <f t="shared" si="402"/>
        <v>519.69863288252509</v>
      </c>
      <c r="BB1096">
        <f t="shared" si="403"/>
        <v>507.37314115225979</v>
      </c>
      <c r="BC1096">
        <f t="shared" si="388"/>
        <v>529.01058692504307</v>
      </c>
      <c r="BD1096">
        <v>1.9457646154711099E-16</v>
      </c>
      <c r="BE1096">
        <v>0.56178194255511804</v>
      </c>
      <c r="BF1096">
        <v>0.58269079365079302</v>
      </c>
      <c r="BG1096">
        <v>605.88381724551698</v>
      </c>
      <c r="BH1096">
        <v>0.42262857142857102</v>
      </c>
      <c r="BI1096">
        <v>640.69474791042205</v>
      </c>
      <c r="BJ1096">
        <v>505.99999999999898</v>
      </c>
      <c r="BK1096">
        <v>214.39999999999901</v>
      </c>
    </row>
    <row r="1097" spans="1:63" x14ac:dyDescent="0.25">
      <c r="A1097" t="s">
        <v>95</v>
      </c>
      <c r="B1097">
        <v>1095</v>
      </c>
      <c r="C1097" t="s">
        <v>110</v>
      </c>
      <c r="D1097">
        <v>0</v>
      </c>
      <c r="E1097">
        <v>553</v>
      </c>
      <c r="F1097">
        <v>0</v>
      </c>
      <c r="G1097">
        <v>-214.4</v>
      </c>
      <c r="H1097">
        <v>-276.5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f t="shared" si="389"/>
        <v>1</v>
      </c>
      <c r="W1097" t="s">
        <v>33</v>
      </c>
      <c r="X1097" t="s">
        <v>67</v>
      </c>
      <c r="Y1097" t="s">
        <v>41</v>
      </c>
      <c r="Z1097">
        <v>1028</v>
      </c>
      <c r="AA1097">
        <v>940</v>
      </c>
      <c r="AB1097">
        <v>516</v>
      </c>
      <c r="AC1097">
        <v>832</v>
      </c>
      <c r="AD1097">
        <v>0</v>
      </c>
      <c r="AE1097">
        <v>0</v>
      </c>
      <c r="AF1097">
        <v>0</v>
      </c>
      <c r="AG1097">
        <v>303</v>
      </c>
      <c r="AH1097">
        <v>532</v>
      </c>
      <c r="AI1097">
        <v>10000000</v>
      </c>
      <c r="AJ1097">
        <f t="shared" si="390"/>
        <v>0.67620000000000002</v>
      </c>
      <c r="AK1097">
        <f t="shared" si="391"/>
        <v>0.31078753728216202</v>
      </c>
      <c r="AL1097">
        <v>1.1875118</v>
      </c>
      <c r="AM1097">
        <v>1.1601484</v>
      </c>
      <c r="AN1097">
        <f t="shared" si="392"/>
        <v>553</v>
      </c>
      <c r="AO1097">
        <f t="shared" si="393"/>
        <v>251.27278006182843</v>
      </c>
      <c r="AP1097">
        <f t="shared" si="394"/>
        <v>804.27278006182837</v>
      </c>
      <c r="AQ1097">
        <f t="shared" si="395"/>
        <v>847.70434336806102</v>
      </c>
      <c r="AR1097">
        <v>210000</v>
      </c>
      <c r="AS1097">
        <v>0.3</v>
      </c>
      <c r="AT1097">
        <f t="shared" si="396"/>
        <v>635.03296910623055</v>
      </c>
      <c r="AU1097">
        <f t="shared" si="397"/>
        <v>516.4336303301759</v>
      </c>
      <c r="AV1097">
        <f t="shared" si="398"/>
        <v>515.49094602609819</v>
      </c>
      <c r="AW1097">
        <f t="shared" si="381"/>
        <v>624.31007736186757</v>
      </c>
      <c r="AX1097">
        <f t="shared" si="399"/>
        <v>666.90542610942305</v>
      </c>
      <c r="AY1097">
        <f t="shared" si="400"/>
        <v>910.7931706455505</v>
      </c>
      <c r="AZ1097">
        <f t="shared" si="401"/>
        <v>754.75454570630336</v>
      </c>
      <c r="BA1097">
        <f t="shared" si="402"/>
        <v>573.88351791942807</v>
      </c>
      <c r="BB1097">
        <f t="shared" si="403"/>
        <v>555.83804077427885</v>
      </c>
      <c r="BC1097">
        <f t="shared" si="388"/>
        <v>588.1385904853297</v>
      </c>
      <c r="BD1097">
        <v>1.7803922159645299E-16</v>
      </c>
      <c r="BE1097">
        <v>0.25262077738627098</v>
      </c>
      <c r="BF1097">
        <v>0.99576306349206301</v>
      </c>
      <c r="BG1097">
        <v>792.04212640490198</v>
      </c>
      <c r="BH1097">
        <v>0.42262857142857102</v>
      </c>
      <c r="BI1097">
        <v>745.783353260181</v>
      </c>
      <c r="BJ1097">
        <v>553</v>
      </c>
      <c r="BK1097">
        <v>294.70434336806102</v>
      </c>
    </row>
    <row r="1098" spans="1:63" x14ac:dyDescent="0.25">
      <c r="A1098" t="s">
        <v>95</v>
      </c>
      <c r="B1098">
        <v>1096</v>
      </c>
      <c r="C1098" t="s">
        <v>110</v>
      </c>
      <c r="D1098">
        <v>0</v>
      </c>
      <c r="E1098">
        <v>381</v>
      </c>
      <c r="F1098">
        <v>0</v>
      </c>
      <c r="G1098">
        <v>-214.4</v>
      </c>
      <c r="H1098">
        <v>381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f t="shared" si="389"/>
        <v>1</v>
      </c>
      <c r="W1098" t="s">
        <v>33</v>
      </c>
      <c r="X1098" t="s">
        <v>67</v>
      </c>
      <c r="Y1098" t="s">
        <v>41</v>
      </c>
      <c r="Z1098">
        <v>1028</v>
      </c>
      <c r="AA1098">
        <v>940</v>
      </c>
      <c r="AB1098">
        <v>516</v>
      </c>
      <c r="AC1098">
        <v>832</v>
      </c>
      <c r="AD1098">
        <v>0</v>
      </c>
      <c r="AE1098">
        <v>0</v>
      </c>
      <c r="AF1098">
        <v>0</v>
      </c>
      <c r="AG1098">
        <v>303</v>
      </c>
      <c r="AH1098">
        <v>532</v>
      </c>
      <c r="AI1098">
        <v>10000000</v>
      </c>
      <c r="AJ1098">
        <f t="shared" si="390"/>
        <v>0.67620000000000002</v>
      </c>
      <c r="AK1098">
        <f t="shared" si="391"/>
        <v>0.31078753728216202</v>
      </c>
      <c r="AL1098">
        <v>0.64798933000000003</v>
      </c>
      <c r="AM1098">
        <v>0.6335037</v>
      </c>
      <c r="AN1098">
        <f t="shared" si="392"/>
        <v>381</v>
      </c>
      <c r="AO1098">
        <f t="shared" si="393"/>
        <v>522.31672383717523</v>
      </c>
      <c r="AP1098">
        <f t="shared" si="394"/>
        <v>903.31672383717523</v>
      </c>
      <c r="AQ1098">
        <f t="shared" si="395"/>
        <v>871.04101869129204</v>
      </c>
      <c r="AR1098">
        <v>210000</v>
      </c>
      <c r="AS1098">
        <v>0.3</v>
      </c>
      <c r="AT1098">
        <f t="shared" si="396"/>
        <v>497.97319893444853</v>
      </c>
      <c r="AU1098">
        <f t="shared" si="397"/>
        <v>515.8682423718418</v>
      </c>
      <c r="AV1098">
        <f t="shared" si="398"/>
        <v>516.29638289441482</v>
      </c>
      <c r="AW1098">
        <f t="shared" si="381"/>
        <v>503.87461228508215</v>
      </c>
      <c r="AX1098">
        <f t="shared" si="399"/>
        <v>586.65464438795993</v>
      </c>
      <c r="AY1098">
        <f t="shared" si="400"/>
        <v>1168.064477560009</v>
      </c>
      <c r="AZ1098">
        <f t="shared" si="401"/>
        <v>857.44395440047947</v>
      </c>
      <c r="BA1098">
        <f t="shared" si="402"/>
        <v>458.25642478718606</v>
      </c>
      <c r="BB1098">
        <f t="shared" si="403"/>
        <v>421.14750327181508</v>
      </c>
      <c r="BC1098">
        <f t="shared" si="388"/>
        <v>513.58482381273018</v>
      </c>
      <c r="BD1098">
        <v>6.4603470828634198E-16</v>
      </c>
      <c r="BE1098">
        <v>0.203871137039009</v>
      </c>
      <c r="BF1098">
        <v>1.1502143492063399</v>
      </c>
      <c r="BG1098">
        <v>851.254979427433</v>
      </c>
      <c r="BH1098">
        <v>0.42262857142857102</v>
      </c>
      <c r="BI1098">
        <v>888.81053099071596</v>
      </c>
      <c r="BJ1098">
        <v>381</v>
      </c>
      <c r="BK1098">
        <v>490.04101869129198</v>
      </c>
    </row>
    <row r="1099" spans="1:63" x14ac:dyDescent="0.25">
      <c r="A1099" t="s">
        <v>95</v>
      </c>
      <c r="B1099">
        <v>1097</v>
      </c>
      <c r="C1099" t="s">
        <v>110</v>
      </c>
      <c r="D1099">
        <v>0</v>
      </c>
      <c r="E1099">
        <v>502</v>
      </c>
      <c r="F1099">
        <v>0</v>
      </c>
      <c r="G1099">
        <v>-428.8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f t="shared" si="389"/>
        <v>1</v>
      </c>
      <c r="W1099" t="s">
        <v>33</v>
      </c>
      <c r="X1099" t="s">
        <v>67</v>
      </c>
      <c r="Y1099" t="s">
        <v>41</v>
      </c>
      <c r="Z1099">
        <v>1028</v>
      </c>
      <c r="AA1099">
        <v>940</v>
      </c>
      <c r="AB1099">
        <v>516</v>
      </c>
      <c r="AC1099">
        <v>832</v>
      </c>
      <c r="AD1099">
        <v>0</v>
      </c>
      <c r="AE1099">
        <v>0</v>
      </c>
      <c r="AF1099">
        <v>0</v>
      </c>
      <c r="AG1099">
        <v>303</v>
      </c>
      <c r="AH1099">
        <v>532</v>
      </c>
      <c r="AI1099">
        <v>10000000</v>
      </c>
      <c r="AJ1099">
        <f t="shared" si="390"/>
        <v>0.67620000000000002</v>
      </c>
      <c r="AK1099">
        <f t="shared" si="391"/>
        <v>0.31078753728216202</v>
      </c>
      <c r="AL1099">
        <v>0.95542556000000001</v>
      </c>
      <c r="AM1099">
        <v>0.95624595999999995</v>
      </c>
      <c r="AN1099">
        <f t="shared" si="392"/>
        <v>502</v>
      </c>
      <c r="AO1099">
        <f t="shared" si="393"/>
        <v>428.8</v>
      </c>
      <c r="AP1099">
        <f t="shared" si="394"/>
        <v>930.8</v>
      </c>
      <c r="AQ1099">
        <f t="shared" si="395"/>
        <v>930.79999999999791</v>
      </c>
      <c r="AR1099">
        <v>210000</v>
      </c>
      <c r="AS1099">
        <v>0.3</v>
      </c>
      <c r="AT1099">
        <f t="shared" si="396"/>
        <v>613.10032682121675</v>
      </c>
      <c r="AU1099">
        <f t="shared" si="397"/>
        <v>515.74672543827035</v>
      </c>
      <c r="AV1099">
        <f t="shared" si="398"/>
        <v>516.00804379938893</v>
      </c>
      <c r="AW1099">
        <f t="shared" si="381"/>
        <v>613.10032682121857</v>
      </c>
      <c r="AX1099">
        <f t="shared" si="399"/>
        <v>683.56535898186064</v>
      </c>
      <c r="AY1099">
        <f t="shared" si="400"/>
        <v>1220.483311081442</v>
      </c>
      <c r="AZ1099">
        <f t="shared" si="401"/>
        <v>923.08294209702672</v>
      </c>
      <c r="BA1099">
        <f t="shared" si="402"/>
        <v>564.11305420869007</v>
      </c>
      <c r="BB1099">
        <f t="shared" si="403"/>
        <v>524.72147555703918</v>
      </c>
      <c r="BC1099">
        <f t="shared" si="388"/>
        <v>607.74054221297445</v>
      </c>
      <c r="BD1099">
        <v>5.8838061479783999E-16</v>
      </c>
      <c r="BE1099">
        <v>0.77232899622219597</v>
      </c>
      <c r="BF1099">
        <v>0.89686984126984104</v>
      </c>
      <c r="BG1099">
        <v>751.68344401084096</v>
      </c>
      <c r="BH1099">
        <v>0.42262857142857102</v>
      </c>
      <c r="BI1099">
        <v>806.92691118836694</v>
      </c>
      <c r="BJ1099">
        <v>501.99999999999898</v>
      </c>
      <c r="BK1099">
        <v>428.79999999999899</v>
      </c>
    </row>
    <row r="1100" spans="1:63" x14ac:dyDescent="0.25">
      <c r="A1100" t="s">
        <v>95</v>
      </c>
      <c r="B1100">
        <v>1098</v>
      </c>
      <c r="C1100" t="s">
        <v>110</v>
      </c>
      <c r="D1100">
        <v>0</v>
      </c>
      <c r="E1100">
        <v>571</v>
      </c>
      <c r="F1100">
        <v>0</v>
      </c>
      <c r="G1100">
        <v>-428.8</v>
      </c>
      <c r="H1100">
        <v>-285.5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f t="shared" si="389"/>
        <v>1</v>
      </c>
      <c r="W1100" t="s">
        <v>33</v>
      </c>
      <c r="X1100" t="s">
        <v>67</v>
      </c>
      <c r="Y1100" t="s">
        <v>41</v>
      </c>
      <c r="Z1100">
        <v>1028</v>
      </c>
      <c r="AA1100">
        <v>940</v>
      </c>
      <c r="AB1100">
        <v>516</v>
      </c>
      <c r="AC1100">
        <v>832</v>
      </c>
      <c r="AD1100">
        <v>0</v>
      </c>
      <c r="AE1100">
        <v>0</v>
      </c>
      <c r="AF1100">
        <v>0</v>
      </c>
      <c r="AG1100">
        <v>303</v>
      </c>
      <c r="AH1100">
        <v>532</v>
      </c>
      <c r="AI1100">
        <v>10000000</v>
      </c>
      <c r="AJ1100">
        <f t="shared" si="390"/>
        <v>0.67620000000000002</v>
      </c>
      <c r="AK1100">
        <f t="shared" si="391"/>
        <v>0.31078753728216202</v>
      </c>
      <c r="AL1100">
        <v>1.1991004000000001</v>
      </c>
      <c r="AM1100">
        <v>1.1781956</v>
      </c>
      <c r="AN1100">
        <f t="shared" si="392"/>
        <v>571</v>
      </c>
      <c r="AO1100">
        <f t="shared" si="393"/>
        <v>378.09693201611674</v>
      </c>
      <c r="AP1100">
        <f t="shared" si="394"/>
        <v>949.09693201611674</v>
      </c>
      <c r="AQ1100">
        <f t="shared" si="395"/>
        <v>1009.093882632478</v>
      </c>
      <c r="AR1100">
        <v>210000</v>
      </c>
      <c r="AS1100">
        <v>0.3</v>
      </c>
      <c r="AT1100">
        <f t="shared" si="396"/>
        <v>686.61040397671661</v>
      </c>
      <c r="AU1100">
        <f t="shared" si="397"/>
        <v>515.90429617214295</v>
      </c>
      <c r="AV1100">
        <f t="shared" si="398"/>
        <v>516.05944945567637</v>
      </c>
      <c r="AW1100">
        <f t="shared" si="381"/>
        <v>673.11690658626765</v>
      </c>
      <c r="AX1100">
        <f t="shared" si="399"/>
        <v>736.16190351117916</v>
      </c>
      <c r="AY1100">
        <f t="shared" si="400"/>
        <v>1235.3863025633741</v>
      </c>
      <c r="AZ1100">
        <f t="shared" si="401"/>
        <v>955.21813384260611</v>
      </c>
      <c r="BA1100">
        <f t="shared" si="402"/>
        <v>623.67679489978286</v>
      </c>
      <c r="BB1100">
        <f t="shared" si="403"/>
        <v>586.34817625326423</v>
      </c>
      <c r="BC1100">
        <f t="shared" si="388"/>
        <v>660.32613995272698</v>
      </c>
      <c r="BD1100">
        <v>1.7242677678255399E-16</v>
      </c>
      <c r="BE1100">
        <v>0.41738843712910101</v>
      </c>
      <c r="BF1100">
        <v>1.10651011111111</v>
      </c>
      <c r="BG1100">
        <v>834.925966777893</v>
      </c>
      <c r="BH1100">
        <v>0.42262857142857102</v>
      </c>
      <c r="BI1100">
        <v>741.75096225080802</v>
      </c>
      <c r="BJ1100">
        <v>571</v>
      </c>
      <c r="BK1100">
        <v>438.09388263247803</v>
      </c>
    </row>
    <row r="1101" spans="1:63" x14ac:dyDescent="0.25">
      <c r="A1101" t="s">
        <v>95</v>
      </c>
      <c r="B1101">
        <v>1099</v>
      </c>
      <c r="C1101" t="s">
        <v>110</v>
      </c>
      <c r="D1101">
        <v>0</v>
      </c>
      <c r="E1101">
        <v>0</v>
      </c>
      <c r="F1101">
        <v>0</v>
      </c>
      <c r="G1101">
        <v>0</v>
      </c>
      <c r="H1101">
        <v>-200</v>
      </c>
      <c r="I1101">
        <v>0</v>
      </c>
      <c r="J1101">
        <v>-337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f t="shared" si="389"/>
        <v>1</v>
      </c>
      <c r="W1101" t="s">
        <v>34</v>
      </c>
      <c r="X1101" t="s">
        <v>67</v>
      </c>
      <c r="Y1101" t="s">
        <v>41</v>
      </c>
      <c r="Z1101">
        <v>1028</v>
      </c>
      <c r="AA1101">
        <v>940</v>
      </c>
      <c r="AB1101">
        <v>516</v>
      </c>
      <c r="AC1101">
        <v>832</v>
      </c>
      <c r="AD1101">
        <v>0</v>
      </c>
      <c r="AE1101">
        <v>0</v>
      </c>
      <c r="AF1101">
        <v>0</v>
      </c>
      <c r="AG1101">
        <v>303</v>
      </c>
      <c r="AH1101">
        <v>532</v>
      </c>
      <c r="AI1101">
        <v>10000000</v>
      </c>
      <c r="AJ1101">
        <f t="shared" si="390"/>
        <v>0.67620000000000002</v>
      </c>
      <c r="AK1101">
        <f t="shared" si="391"/>
        <v>0.31078753728216202</v>
      </c>
      <c r="AL1101">
        <v>1.4231955000000001</v>
      </c>
      <c r="AM1101">
        <v>1.1680706000000001</v>
      </c>
      <c r="AN1101">
        <f t="shared" si="392"/>
        <v>583.70112215071163</v>
      </c>
      <c r="AO1101">
        <f t="shared" si="393"/>
        <v>200</v>
      </c>
      <c r="AP1101">
        <f t="shared" si="394"/>
        <v>783.70112215071163</v>
      </c>
      <c r="AQ1101">
        <f t="shared" si="395"/>
        <v>743.39617223532196</v>
      </c>
      <c r="AR1101">
        <v>210000</v>
      </c>
      <c r="AS1101">
        <v>0.3</v>
      </c>
      <c r="AT1101">
        <f t="shared" si="396"/>
        <v>601.43260395652646</v>
      </c>
      <c r="AU1101">
        <f t="shared" si="397"/>
        <v>515.51527317010562</v>
      </c>
      <c r="AV1101">
        <f t="shared" si="398"/>
        <v>515.27427069510588</v>
      </c>
      <c r="AW1101">
        <f t="shared" si="381"/>
        <v>642.13147340298008</v>
      </c>
      <c r="AX1101">
        <f t="shared" si="399"/>
        <v>676.34844897444862</v>
      </c>
      <c r="AY1101">
        <f t="shared" si="400"/>
        <v>865.68234058100711</v>
      </c>
      <c r="AZ1101">
        <f t="shared" si="401"/>
        <v>741.45818219144451</v>
      </c>
      <c r="BA1101">
        <f t="shared" si="402"/>
        <v>597.37919911821336</v>
      </c>
      <c r="BB1101">
        <f t="shared" si="403"/>
        <v>584.89976559809702</v>
      </c>
      <c r="BC1101">
        <f t="shared" si="388"/>
        <v>606.66376208803217</v>
      </c>
      <c r="BD1101">
        <v>4.1316727431536198E-16</v>
      </c>
      <c r="BE1101">
        <v>0.47521528745082098</v>
      </c>
      <c r="BF1101">
        <v>0.532189523809523</v>
      </c>
      <c r="BG1101">
        <v>579.03315967222397</v>
      </c>
      <c r="BH1101">
        <v>0.42262857142857102</v>
      </c>
      <c r="BI1101">
        <v>617.01458653746499</v>
      </c>
      <c r="BJ1101">
        <v>543.39617223532196</v>
      </c>
      <c r="BK1101">
        <v>200</v>
      </c>
    </row>
    <row r="1102" spans="1:63" x14ac:dyDescent="0.25">
      <c r="A1102" t="s">
        <v>95</v>
      </c>
      <c r="B1102">
        <v>1100</v>
      </c>
      <c r="C1102" t="s">
        <v>110</v>
      </c>
      <c r="D1102">
        <v>0</v>
      </c>
      <c r="E1102">
        <v>0</v>
      </c>
      <c r="F1102">
        <v>0</v>
      </c>
      <c r="G1102">
        <v>-192</v>
      </c>
      <c r="H1102">
        <v>-215</v>
      </c>
      <c r="I1102">
        <v>-22.5</v>
      </c>
      <c r="J1102">
        <v>-367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f t="shared" si="389"/>
        <v>1</v>
      </c>
      <c r="W1102" t="s">
        <v>35</v>
      </c>
      <c r="X1102" t="s">
        <v>67</v>
      </c>
      <c r="Y1102" t="s">
        <v>41</v>
      </c>
      <c r="Z1102">
        <v>1028</v>
      </c>
      <c r="AA1102">
        <v>940</v>
      </c>
      <c r="AB1102">
        <v>516</v>
      </c>
      <c r="AC1102">
        <v>832</v>
      </c>
      <c r="AD1102">
        <v>0</v>
      </c>
      <c r="AE1102">
        <v>0</v>
      </c>
      <c r="AF1102">
        <v>0</v>
      </c>
      <c r="AG1102">
        <v>303</v>
      </c>
      <c r="AH1102">
        <v>532</v>
      </c>
      <c r="AI1102">
        <v>10000000</v>
      </c>
      <c r="AJ1102">
        <f t="shared" si="390"/>
        <v>0.67620000000000002</v>
      </c>
      <c r="AK1102">
        <f t="shared" si="391"/>
        <v>0.31078753728216202</v>
      </c>
      <c r="AL1102">
        <v>1.8322817</v>
      </c>
      <c r="AM1102">
        <v>1.4192264000000001</v>
      </c>
      <c r="AN1102">
        <f t="shared" si="392"/>
        <v>635.66264637777795</v>
      </c>
      <c r="AO1102">
        <f t="shared" si="393"/>
        <v>182.09269617422879</v>
      </c>
      <c r="AP1102">
        <f t="shared" si="394"/>
        <v>817.75534255200671</v>
      </c>
      <c r="AQ1102">
        <f t="shared" si="395"/>
        <v>822.70856344379592</v>
      </c>
      <c r="AR1102">
        <v>210000</v>
      </c>
      <c r="AS1102">
        <v>0.3</v>
      </c>
      <c r="AT1102">
        <f t="shared" si="396"/>
        <v>658.3947242131901</v>
      </c>
      <c r="AU1102">
        <f t="shared" si="397"/>
        <v>515.42354992223625</v>
      </c>
      <c r="AV1102">
        <f t="shared" si="398"/>
        <v>515.43964756939943</v>
      </c>
      <c r="AW1102">
        <f t="shared" si="381"/>
        <v>689.68271637351256</v>
      </c>
      <c r="AX1102">
        <f t="shared" si="399"/>
        <v>720.98302694042309</v>
      </c>
      <c r="AY1102">
        <f t="shared" si="400"/>
        <v>909.3321716618758</v>
      </c>
      <c r="AZ1102">
        <f t="shared" si="401"/>
        <v>788.38518190671857</v>
      </c>
      <c r="BA1102">
        <f t="shared" si="402"/>
        <v>647.93603108218974</v>
      </c>
      <c r="BB1102">
        <f t="shared" si="403"/>
        <v>636.55903715451109</v>
      </c>
      <c r="BC1102">
        <f t="shared" si="388"/>
        <v>656.25330933990176</v>
      </c>
      <c r="BD1102">
        <v>4.7424172835244199E-16</v>
      </c>
      <c r="BE1102">
        <v>0.664031666234014</v>
      </c>
      <c r="BF1102">
        <v>0.64051452380952301</v>
      </c>
      <c r="BG1102">
        <v>635.23550750882896</v>
      </c>
      <c r="BH1102">
        <v>0.42262857142857102</v>
      </c>
      <c r="BI1102">
        <v>661.22972558710603</v>
      </c>
      <c r="BJ1102">
        <v>591.76971872511297</v>
      </c>
      <c r="BK1102">
        <v>230.93884471868299</v>
      </c>
    </row>
    <row r="1103" spans="1:63" x14ac:dyDescent="0.25">
      <c r="A1103" t="s">
        <v>95</v>
      </c>
      <c r="B1103">
        <v>1101</v>
      </c>
      <c r="C1103" t="s">
        <v>110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-266</v>
      </c>
      <c r="K1103">
        <v>0</v>
      </c>
      <c r="L1103">
        <v>0</v>
      </c>
      <c r="M1103">
        <v>-266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f t="shared" si="389"/>
        <v>1</v>
      </c>
      <c r="W1103" t="s">
        <v>36</v>
      </c>
      <c r="X1103" t="s">
        <v>67</v>
      </c>
      <c r="Y1103" t="s">
        <v>41</v>
      </c>
      <c r="Z1103">
        <v>1028</v>
      </c>
      <c r="AA1103">
        <v>940</v>
      </c>
      <c r="AB1103">
        <v>516</v>
      </c>
      <c r="AC1103">
        <v>832</v>
      </c>
      <c r="AD1103">
        <v>0</v>
      </c>
      <c r="AE1103">
        <v>0</v>
      </c>
      <c r="AF1103">
        <v>0</v>
      </c>
      <c r="AG1103">
        <v>303</v>
      </c>
      <c r="AH1103">
        <v>532</v>
      </c>
      <c r="AI1103">
        <v>10000000</v>
      </c>
      <c r="AJ1103">
        <f t="shared" si="390"/>
        <v>0.67620000000000002</v>
      </c>
      <c r="AK1103">
        <f t="shared" si="391"/>
        <v>0.31078753728216202</v>
      </c>
      <c r="AL1103">
        <v>0.83575069999999996</v>
      </c>
      <c r="AM1103">
        <v>0.73383259999999995</v>
      </c>
      <c r="AN1103">
        <f t="shared" si="392"/>
        <v>460.72551481332135</v>
      </c>
      <c r="AO1103">
        <f t="shared" si="393"/>
        <v>460.72551481332135</v>
      </c>
      <c r="AP1103">
        <f t="shared" si="394"/>
        <v>921.45102962664271</v>
      </c>
      <c r="AQ1103">
        <f t="shared" si="395"/>
        <v>857.82422441896404</v>
      </c>
      <c r="AR1103">
        <v>210000</v>
      </c>
      <c r="AS1103">
        <v>0.3</v>
      </c>
      <c r="AT1103">
        <f t="shared" si="396"/>
        <v>536.83623667412974</v>
      </c>
      <c r="AU1103">
        <f t="shared" si="397"/>
        <v>515.81347324083504</v>
      </c>
      <c r="AV1103">
        <f t="shared" si="398"/>
        <v>516.28110398991794</v>
      </c>
      <c r="AW1103">
        <f t="shared" si="381"/>
        <v>576.65462100854711</v>
      </c>
      <c r="AX1103">
        <f t="shared" si="399"/>
        <v>651.56427158032534</v>
      </c>
      <c r="AY1103">
        <f t="shared" si="400"/>
        <v>1209.1039649040101</v>
      </c>
      <c r="AZ1103">
        <f t="shared" si="401"/>
        <v>903.61994495875467</v>
      </c>
      <c r="BA1103">
        <f t="shared" si="402"/>
        <v>528.5687011795884</v>
      </c>
      <c r="BB1103">
        <f t="shared" si="403"/>
        <v>488.94283235834911</v>
      </c>
      <c r="BC1103">
        <f t="shared" si="388"/>
        <v>576.52827471176511</v>
      </c>
      <c r="BD1103">
        <v>0</v>
      </c>
      <c r="BE1103">
        <v>1.9594056172950201E-16</v>
      </c>
      <c r="BF1103">
        <v>1.1680355555555499</v>
      </c>
      <c r="BG1103">
        <v>857.82422441896495</v>
      </c>
      <c r="BH1103">
        <v>0.42262857142857102</v>
      </c>
      <c r="BI1103">
        <v>921.45102962664203</v>
      </c>
      <c r="BJ1103">
        <v>428.91211220948202</v>
      </c>
      <c r="BK1103">
        <v>428.91211220948202</v>
      </c>
    </row>
    <row r="1104" spans="1:63" x14ac:dyDescent="0.25">
      <c r="A1104" t="s">
        <v>95</v>
      </c>
      <c r="B1104">
        <v>1102</v>
      </c>
      <c r="C1104" t="s">
        <v>110</v>
      </c>
      <c r="D1104">
        <v>0</v>
      </c>
      <c r="E1104">
        <v>0</v>
      </c>
      <c r="F1104">
        <v>0</v>
      </c>
      <c r="G1104">
        <v>0</v>
      </c>
      <c r="H1104">
        <v>-200</v>
      </c>
      <c r="I1104">
        <v>0</v>
      </c>
      <c r="J1104">
        <v>-273</v>
      </c>
      <c r="K1104">
        <v>0</v>
      </c>
      <c r="L1104">
        <v>0</v>
      </c>
      <c r="M1104">
        <v>-273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f t="shared" si="389"/>
        <v>1</v>
      </c>
      <c r="W1104" t="s">
        <v>34</v>
      </c>
      <c r="X1104" t="s">
        <v>67</v>
      </c>
      <c r="Y1104" t="s">
        <v>41</v>
      </c>
      <c r="Z1104">
        <v>1028</v>
      </c>
      <c r="AA1104">
        <v>940</v>
      </c>
      <c r="AB1104">
        <v>516</v>
      </c>
      <c r="AC1104">
        <v>832</v>
      </c>
      <c r="AD1104">
        <v>0</v>
      </c>
      <c r="AE1104">
        <v>0</v>
      </c>
      <c r="AF1104">
        <v>0</v>
      </c>
      <c r="AG1104">
        <v>303</v>
      </c>
      <c r="AH1104">
        <v>532</v>
      </c>
      <c r="AI1104">
        <v>10000000</v>
      </c>
      <c r="AJ1104">
        <f t="shared" si="390"/>
        <v>0.67620000000000002</v>
      </c>
      <c r="AK1104">
        <f t="shared" si="391"/>
        <v>0.31078753728216202</v>
      </c>
      <c r="AL1104">
        <v>0.88153017</v>
      </c>
      <c r="AM1104">
        <v>0.78587717000000001</v>
      </c>
      <c r="AN1104">
        <f t="shared" si="392"/>
        <v>472.84987046630351</v>
      </c>
      <c r="AO1104">
        <f t="shared" si="393"/>
        <v>513.40724576110142</v>
      </c>
      <c r="AP1104">
        <f t="shared" si="394"/>
        <v>986.25711622740494</v>
      </c>
      <c r="AQ1104">
        <f t="shared" si="395"/>
        <v>923.702530543541</v>
      </c>
      <c r="AR1104">
        <v>210000</v>
      </c>
      <c r="AS1104">
        <v>0.3</v>
      </c>
      <c r="AT1104">
        <f t="shared" si="396"/>
        <v>559.59648214511049</v>
      </c>
      <c r="AU1104">
        <f t="shared" si="397"/>
        <v>515.90742666939889</v>
      </c>
      <c r="AV1104">
        <f t="shared" si="398"/>
        <v>515.87771420228398</v>
      </c>
      <c r="AW1104">
        <f t="shared" si="381"/>
        <v>599.93180814119683</v>
      </c>
      <c r="AX1104">
        <f t="shared" si="399"/>
        <v>682.89937007922219</v>
      </c>
      <c r="AY1104">
        <f t="shared" si="400"/>
        <v>1416.370927282022</v>
      </c>
      <c r="AZ1104">
        <f t="shared" si="401"/>
        <v>1041.9278663823957</v>
      </c>
      <c r="BA1104">
        <f t="shared" si="402"/>
        <v>564.48282191764804</v>
      </c>
      <c r="BB1104">
        <f t="shared" si="403"/>
        <v>519.0386233625062</v>
      </c>
      <c r="BC1104">
        <f t="shared" si="388"/>
        <v>629.98243502038213</v>
      </c>
      <c r="BD1104">
        <v>5.1002700162738896E-16</v>
      </c>
      <c r="BE1104">
        <v>4.1564414143912001E-2</v>
      </c>
      <c r="BF1104">
        <v>1.29381206349206</v>
      </c>
      <c r="BG1104">
        <v>902.82977354537798</v>
      </c>
      <c r="BH1104">
        <v>0.42262857142857102</v>
      </c>
      <c r="BI1104">
        <v>966.61678032196403</v>
      </c>
      <c r="BJ1104">
        <v>440.19927305710002</v>
      </c>
      <c r="BK1104">
        <v>483.50325748644099</v>
      </c>
    </row>
    <row r="1105" spans="1:63" x14ac:dyDescent="0.25">
      <c r="A1105" t="s">
        <v>95</v>
      </c>
      <c r="B1105">
        <v>1103</v>
      </c>
      <c r="C1105" t="s">
        <v>110</v>
      </c>
      <c r="D1105">
        <v>0</v>
      </c>
      <c r="E1105">
        <v>0</v>
      </c>
      <c r="F1105">
        <v>0</v>
      </c>
      <c r="G1105">
        <v>-192</v>
      </c>
      <c r="H1105">
        <v>-215</v>
      </c>
      <c r="I1105">
        <v>-22.5</v>
      </c>
      <c r="J1105">
        <v>-359</v>
      </c>
      <c r="K1105">
        <v>0</v>
      </c>
      <c r="L1105">
        <v>0</v>
      </c>
      <c r="M1105">
        <v>-179.5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f t="shared" si="389"/>
        <v>1</v>
      </c>
      <c r="W1105" t="s">
        <v>35</v>
      </c>
      <c r="X1105" t="s">
        <v>67</v>
      </c>
      <c r="Y1105" t="s">
        <v>41</v>
      </c>
      <c r="Z1105">
        <v>1028</v>
      </c>
      <c r="AA1105">
        <v>940</v>
      </c>
      <c r="AB1105">
        <v>516</v>
      </c>
      <c r="AC1105">
        <v>832</v>
      </c>
      <c r="AD1105">
        <v>0</v>
      </c>
      <c r="AE1105">
        <v>0</v>
      </c>
      <c r="AF1105">
        <v>0</v>
      </c>
      <c r="AG1105">
        <v>303</v>
      </c>
      <c r="AH1105">
        <v>532</v>
      </c>
      <c r="AI1105">
        <v>10000000</v>
      </c>
      <c r="AJ1105">
        <f t="shared" si="390"/>
        <v>0.67620000000000002</v>
      </c>
      <c r="AK1105">
        <f t="shared" si="391"/>
        <v>0.31078753728216202</v>
      </c>
      <c r="AL1105">
        <v>1.4074252</v>
      </c>
      <c r="AM1105">
        <v>1.2326359</v>
      </c>
      <c r="AN1105">
        <f t="shared" si="392"/>
        <v>621.806239917227</v>
      </c>
      <c r="AO1105">
        <f t="shared" si="393"/>
        <v>360.30334441967091</v>
      </c>
      <c r="AP1105">
        <f t="shared" si="394"/>
        <v>982.10958433689791</v>
      </c>
      <c r="AQ1105">
        <f t="shared" si="395"/>
        <v>949.147569860251</v>
      </c>
      <c r="AR1105">
        <v>210000</v>
      </c>
      <c r="AS1105">
        <v>0.3</v>
      </c>
      <c r="AT1105">
        <f t="shared" si="396"/>
        <v>679.38823223590407</v>
      </c>
      <c r="AU1105">
        <f t="shared" si="397"/>
        <v>515.96703327274406</v>
      </c>
      <c r="AV1105">
        <f t="shared" si="398"/>
        <v>516.15387032852573</v>
      </c>
      <c r="AW1105">
        <f t="shared" si="381"/>
        <v>720.99284342967212</v>
      </c>
      <c r="AX1105">
        <f t="shared" si="399"/>
        <v>781.46136681425094</v>
      </c>
      <c r="AY1105">
        <f t="shared" si="400"/>
        <v>1292.8860362611924</v>
      </c>
      <c r="AZ1105">
        <f t="shared" si="401"/>
        <v>1008.2822798711127</v>
      </c>
      <c r="BA1105">
        <f t="shared" si="402"/>
        <v>673.22493388605506</v>
      </c>
      <c r="BB1105">
        <f t="shared" si="403"/>
        <v>635.52433936535363</v>
      </c>
      <c r="BC1105">
        <f t="shared" si="388"/>
        <v>708.88817916598487</v>
      </c>
      <c r="BD1105">
        <v>4.84809789151383E-16</v>
      </c>
      <c r="BE1105">
        <v>0.25192763540424901</v>
      </c>
      <c r="BF1105">
        <v>1.2814073015873</v>
      </c>
      <c r="BG1105">
        <v>898.49129099841502</v>
      </c>
      <c r="BH1105">
        <v>0.42262857142857102</v>
      </c>
      <c r="BI1105">
        <v>950.31810463654699</v>
      </c>
      <c r="BJ1105">
        <v>578.87010632783495</v>
      </c>
      <c r="BK1105">
        <v>370.27746353241599</v>
      </c>
    </row>
    <row r="1106" spans="1:63" x14ac:dyDescent="0.25">
      <c r="A1106" t="s">
        <v>95</v>
      </c>
      <c r="B1106">
        <v>1104</v>
      </c>
      <c r="C1106" t="s">
        <v>110</v>
      </c>
      <c r="D1106">
        <v>0</v>
      </c>
      <c r="E1106">
        <v>71.14</v>
      </c>
      <c r="F1106">
        <v>0</v>
      </c>
      <c r="G1106">
        <v>0</v>
      </c>
      <c r="H1106">
        <v>0</v>
      </c>
      <c r="I1106">
        <v>0</v>
      </c>
      <c r="J1106">
        <v>-40.909999999999997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f t="shared" si="389"/>
        <v>1</v>
      </c>
      <c r="W1106" t="s">
        <v>37</v>
      </c>
      <c r="X1106" t="s">
        <v>68</v>
      </c>
      <c r="Y1106" t="s">
        <v>69</v>
      </c>
      <c r="Z1106">
        <v>320</v>
      </c>
      <c r="AA1106">
        <v>113</v>
      </c>
      <c r="AB1106" s="1">
        <f t="shared" ref="AB1106" si="405">AG1106*SQRT(3)</f>
        <v>141.46120156603271</v>
      </c>
      <c r="AC1106" s="6">
        <f>(2^(1-AJ1106))*AB1106</f>
        <v>207.1113217441094</v>
      </c>
      <c r="AD1106">
        <v>100.326620648489</v>
      </c>
      <c r="AE1106">
        <v>0</v>
      </c>
      <c r="AF1106">
        <v>0</v>
      </c>
      <c r="AG1106">
        <v>81.672662804036904</v>
      </c>
      <c r="AH1106" s="7">
        <f t="shared" ref="AH1106:AH1132" si="406">(2*AG1106)/((AB1106/AC1106)+0.5)</f>
        <v>138.07484901558013</v>
      </c>
      <c r="AI1106">
        <v>10000000</v>
      </c>
      <c r="AJ1106">
        <f t="shared" si="390"/>
        <v>0.45</v>
      </c>
      <c r="AK1106">
        <f t="shared" si="391"/>
        <v>0.44999999999999996</v>
      </c>
      <c r="AL1106">
        <v>0.41555363000000001</v>
      </c>
      <c r="AM1106">
        <v>0.2185685</v>
      </c>
      <c r="AN1106">
        <f t="shared" si="392"/>
        <v>100.40808682571338</v>
      </c>
      <c r="AO1106">
        <f t="shared" si="393"/>
        <v>0</v>
      </c>
      <c r="AP1106">
        <f t="shared" si="394"/>
        <v>100.40808682571338</v>
      </c>
      <c r="AQ1106">
        <f t="shared" si="395"/>
        <v>97.704774233401693</v>
      </c>
      <c r="AR1106">
        <v>97000</v>
      </c>
      <c r="AS1106">
        <v>0.34</v>
      </c>
      <c r="AT1106">
        <f t="shared" si="396"/>
        <v>97.70477423340165</v>
      </c>
      <c r="AU1106">
        <f t="shared" si="397"/>
        <v>97.70477423340165</v>
      </c>
      <c r="AV1106">
        <f t="shared" si="398"/>
        <v>100.40808682571338</v>
      </c>
      <c r="AW1106">
        <f t="shared" si="381"/>
        <v>100.40808682571338</v>
      </c>
      <c r="AX1106">
        <f t="shared" si="399"/>
        <v>100.40808682571338</v>
      </c>
      <c r="AY1106">
        <f t="shared" si="400"/>
        <v>100.40808682571338</v>
      </c>
      <c r="AZ1106">
        <f t="shared" si="401"/>
        <v>100.40808682571338</v>
      </c>
      <c r="BA1106">
        <f t="shared" si="402"/>
        <v>100.40808682571338</v>
      </c>
      <c r="BB1106">
        <f t="shared" si="403"/>
        <v>100.40808682571338</v>
      </c>
      <c r="BC1106">
        <f t="shared" si="388"/>
        <v>100.40808682571338</v>
      </c>
      <c r="BD1106">
        <v>0</v>
      </c>
      <c r="BE1106">
        <v>5.4698079930527301E-17</v>
      </c>
      <c r="BF1106">
        <v>3.2804889718213E-2</v>
      </c>
      <c r="BG1106">
        <v>97.704774233401693</v>
      </c>
      <c r="BH1106">
        <v>6.8767256180432001E-2</v>
      </c>
      <c r="BI1106">
        <v>100.408086825713</v>
      </c>
      <c r="BJ1106">
        <v>97.704774233401693</v>
      </c>
      <c r="BK1106">
        <v>0</v>
      </c>
    </row>
    <row r="1107" spans="1:63" x14ac:dyDescent="0.25">
      <c r="A1107" t="s">
        <v>95</v>
      </c>
      <c r="B1107">
        <v>1105</v>
      </c>
      <c r="C1107" t="s">
        <v>110</v>
      </c>
      <c r="D1107">
        <v>0</v>
      </c>
      <c r="E1107">
        <v>362</v>
      </c>
      <c r="F1107">
        <v>0</v>
      </c>
      <c r="G1107">
        <v>0</v>
      </c>
      <c r="H1107">
        <v>-170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f t="shared" si="389"/>
        <v>1</v>
      </c>
      <c r="W1107" t="s">
        <v>19</v>
      </c>
      <c r="X1107" t="s">
        <v>70</v>
      </c>
      <c r="Y1107" t="s">
        <v>41</v>
      </c>
      <c r="Z1107">
        <v>780</v>
      </c>
      <c r="AA1107">
        <v>660</v>
      </c>
      <c r="AB1107">
        <v>361</v>
      </c>
      <c r="AC1107">
        <v>600</v>
      </c>
      <c r="AD1107">
        <v>0</v>
      </c>
      <c r="AE1107">
        <v>0</v>
      </c>
      <c r="AF1107">
        <v>0</v>
      </c>
      <c r="AG1107">
        <v>228</v>
      </c>
      <c r="AH1107" s="7">
        <f t="shared" si="406"/>
        <v>413.91830559757943</v>
      </c>
      <c r="AI1107">
        <v>2000000</v>
      </c>
      <c r="AJ1107">
        <f t="shared" si="390"/>
        <v>0.7258</v>
      </c>
      <c r="AK1107">
        <f t="shared" si="391"/>
        <v>0.26703633639129021</v>
      </c>
      <c r="AL1107">
        <v>0.99874306000000002</v>
      </c>
      <c r="AM1107">
        <v>1.0130627000000001</v>
      </c>
      <c r="AN1107">
        <f t="shared" si="392"/>
        <v>362</v>
      </c>
      <c r="AO1107">
        <f t="shared" si="393"/>
        <v>170</v>
      </c>
      <c r="AP1107">
        <f t="shared" si="394"/>
        <v>532</v>
      </c>
      <c r="AQ1107">
        <f t="shared" si="395"/>
        <v>532</v>
      </c>
      <c r="AR1107">
        <v>210000</v>
      </c>
      <c r="AS1107">
        <v>0.28999999999999998</v>
      </c>
      <c r="AT1107">
        <f t="shared" si="396"/>
        <v>402.30520368956576</v>
      </c>
      <c r="AU1107">
        <f t="shared" si="397"/>
        <v>360.18402513180081</v>
      </c>
      <c r="AV1107">
        <f t="shared" si="398"/>
        <v>362.17522179239336</v>
      </c>
      <c r="AW1107">
        <f t="shared" si="381"/>
        <v>402.30520368956576</v>
      </c>
      <c r="AX1107">
        <f t="shared" si="399"/>
        <v>438.84393581317721</v>
      </c>
      <c r="AY1107">
        <f t="shared" si="400"/>
        <v>563.77049180327867</v>
      </c>
      <c r="AZ1107">
        <f t="shared" si="401"/>
        <v>487.59183673469386</v>
      </c>
      <c r="BA1107">
        <f t="shared" si="402"/>
        <v>374.6410999533831</v>
      </c>
      <c r="BB1107">
        <f t="shared" si="403"/>
        <v>363.60045830826658</v>
      </c>
      <c r="BC1107">
        <f t="shared" si="388"/>
        <v>380.05314926660913</v>
      </c>
      <c r="BD1107">
        <v>0</v>
      </c>
      <c r="BE1107">
        <v>0</v>
      </c>
      <c r="BF1107">
        <v>0.449244444444444</v>
      </c>
      <c r="BG1107">
        <v>532</v>
      </c>
      <c r="BH1107">
        <v>0.20685873015872999</v>
      </c>
      <c r="BI1107">
        <v>532</v>
      </c>
      <c r="BJ1107">
        <v>362</v>
      </c>
      <c r="BK1107">
        <v>170</v>
      </c>
    </row>
    <row r="1108" spans="1:63" x14ac:dyDescent="0.25">
      <c r="A1108" t="s">
        <v>95</v>
      </c>
      <c r="B1108">
        <v>1106</v>
      </c>
      <c r="C1108" t="s">
        <v>110</v>
      </c>
      <c r="D1108">
        <v>0</v>
      </c>
      <c r="E1108">
        <v>336</v>
      </c>
      <c r="F1108">
        <v>0</v>
      </c>
      <c r="G1108">
        <v>0</v>
      </c>
      <c r="H1108">
        <v>150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f t="shared" si="389"/>
        <v>1</v>
      </c>
      <c r="W1108" t="s">
        <v>19</v>
      </c>
      <c r="X1108" t="s">
        <v>70</v>
      </c>
      <c r="Y1108" t="s">
        <v>41</v>
      </c>
      <c r="Z1108">
        <v>780</v>
      </c>
      <c r="AA1108">
        <v>660</v>
      </c>
      <c r="AB1108">
        <v>361</v>
      </c>
      <c r="AC1108">
        <v>600</v>
      </c>
      <c r="AD1108">
        <v>0</v>
      </c>
      <c r="AE1108">
        <v>0</v>
      </c>
      <c r="AF1108">
        <v>0</v>
      </c>
      <c r="AG1108">
        <v>228</v>
      </c>
      <c r="AH1108" s="7">
        <f t="shared" si="406"/>
        <v>413.91830559757943</v>
      </c>
      <c r="AI1108">
        <v>2000000</v>
      </c>
      <c r="AJ1108">
        <f t="shared" si="390"/>
        <v>0.7258</v>
      </c>
      <c r="AK1108">
        <f t="shared" si="391"/>
        <v>0.26703633639129021</v>
      </c>
      <c r="AL1108">
        <v>0.8449103</v>
      </c>
      <c r="AM1108">
        <v>0.78841059999999996</v>
      </c>
      <c r="AN1108">
        <f t="shared" si="392"/>
        <v>336</v>
      </c>
      <c r="AO1108">
        <f t="shared" si="393"/>
        <v>150</v>
      </c>
      <c r="AP1108">
        <f t="shared" si="394"/>
        <v>486</v>
      </c>
      <c r="AQ1108">
        <f t="shared" si="395"/>
        <v>486</v>
      </c>
      <c r="AR1108">
        <v>210000</v>
      </c>
      <c r="AS1108">
        <v>0.28999999999999998</v>
      </c>
      <c r="AT1108">
        <f t="shared" si="396"/>
        <v>371.78572660706436</v>
      </c>
      <c r="AU1108">
        <f t="shared" si="397"/>
        <v>363.29249127405637</v>
      </c>
      <c r="AV1108">
        <f t="shared" si="398"/>
        <v>355.79487640455227</v>
      </c>
      <c r="AW1108">
        <f t="shared" si="381"/>
        <v>371.78572660706436</v>
      </c>
      <c r="AX1108">
        <f t="shared" si="399"/>
        <v>404.09899777158569</v>
      </c>
      <c r="AY1108">
        <f t="shared" si="400"/>
        <v>495.99999999999994</v>
      </c>
      <c r="AZ1108">
        <f t="shared" si="401"/>
        <v>434.8235294117647</v>
      </c>
      <c r="BA1108">
        <f t="shared" si="402"/>
        <v>345.02901270450161</v>
      </c>
      <c r="BB1108">
        <f t="shared" si="403"/>
        <v>336.89885331997891</v>
      </c>
      <c r="BC1108">
        <f t="shared" si="388"/>
        <v>348.90322580645164</v>
      </c>
      <c r="BD1108">
        <v>0</v>
      </c>
      <c r="BE1108">
        <v>0</v>
      </c>
      <c r="BF1108">
        <v>0.37491428571428498</v>
      </c>
      <c r="BG1108">
        <v>485.99999999999898</v>
      </c>
      <c r="BH1108">
        <v>0.20685873015872999</v>
      </c>
      <c r="BI1108">
        <v>486</v>
      </c>
      <c r="BJ1108">
        <v>336</v>
      </c>
      <c r="BK1108">
        <v>150</v>
      </c>
    </row>
    <row r="1109" spans="1:63" x14ac:dyDescent="0.25">
      <c r="A1109" t="s">
        <v>95</v>
      </c>
      <c r="B1109">
        <v>1107</v>
      </c>
      <c r="C1109" t="s">
        <v>110</v>
      </c>
      <c r="D1109">
        <v>0</v>
      </c>
      <c r="E1109">
        <v>338</v>
      </c>
      <c r="F1109">
        <v>0</v>
      </c>
      <c r="G1109">
        <v>0</v>
      </c>
      <c r="H1109">
        <v>-338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f t="shared" si="389"/>
        <v>1</v>
      </c>
      <c r="W1109" t="s">
        <v>19</v>
      </c>
      <c r="X1109" t="s">
        <v>70</v>
      </c>
      <c r="Y1109" t="s">
        <v>41</v>
      </c>
      <c r="Z1109">
        <v>780</v>
      </c>
      <c r="AA1109">
        <v>660</v>
      </c>
      <c r="AB1109">
        <v>361</v>
      </c>
      <c r="AC1109">
        <v>600</v>
      </c>
      <c r="AD1109">
        <v>0</v>
      </c>
      <c r="AE1109">
        <v>0</v>
      </c>
      <c r="AF1109">
        <v>0</v>
      </c>
      <c r="AG1109">
        <v>228</v>
      </c>
      <c r="AH1109" s="7">
        <f t="shared" si="406"/>
        <v>413.91830559757943</v>
      </c>
      <c r="AI1109">
        <v>2000000</v>
      </c>
      <c r="AJ1109">
        <f t="shared" si="390"/>
        <v>0.7258</v>
      </c>
      <c r="AK1109">
        <f t="shared" si="391"/>
        <v>0.26703633639129021</v>
      </c>
      <c r="AL1109">
        <v>0.90307970000000004</v>
      </c>
      <c r="AM1109">
        <v>0.90449170000000001</v>
      </c>
      <c r="AN1109">
        <f t="shared" si="392"/>
        <v>338</v>
      </c>
      <c r="AO1109">
        <f t="shared" si="393"/>
        <v>338</v>
      </c>
      <c r="AP1109">
        <f t="shared" si="394"/>
        <v>676</v>
      </c>
      <c r="AQ1109">
        <f t="shared" si="395"/>
        <v>676</v>
      </c>
      <c r="AR1109">
        <v>210000</v>
      </c>
      <c r="AS1109">
        <v>0.28999999999999998</v>
      </c>
      <c r="AT1109">
        <f t="shared" si="396"/>
        <v>408.75127946352421</v>
      </c>
      <c r="AU1109">
        <f t="shared" si="397"/>
        <v>361.13332242436343</v>
      </c>
      <c r="AV1109">
        <f t="shared" si="398"/>
        <v>361.48694523014069</v>
      </c>
      <c r="AW1109">
        <f t="shared" si="381"/>
        <v>408.75127946352421</v>
      </c>
      <c r="AX1109">
        <f t="shared" si="399"/>
        <v>478.00418408210612</v>
      </c>
      <c r="AY1109">
        <f t="shared" si="400"/>
        <v>854.94117647058829</v>
      </c>
      <c r="AZ1109">
        <f t="shared" si="401"/>
        <v>692.79503105590061</v>
      </c>
      <c r="BA1109">
        <f t="shared" si="402"/>
        <v>393.52056158825525</v>
      </c>
      <c r="BB1109">
        <f t="shared" si="403"/>
        <v>362.9664962221006</v>
      </c>
      <c r="BC1109">
        <f t="shared" si="388"/>
        <v>416.14227086183314</v>
      </c>
      <c r="BD1109">
        <v>0</v>
      </c>
      <c r="BE1109">
        <v>0</v>
      </c>
      <c r="BF1109">
        <v>0.72535873015872998</v>
      </c>
      <c r="BG1109">
        <v>676</v>
      </c>
      <c r="BH1109">
        <v>0.20685873015872999</v>
      </c>
      <c r="BI1109">
        <v>676</v>
      </c>
      <c r="BJ1109">
        <v>338</v>
      </c>
      <c r="BK1109">
        <v>338</v>
      </c>
    </row>
    <row r="1110" spans="1:63" x14ac:dyDescent="0.25">
      <c r="A1110" t="s">
        <v>95</v>
      </c>
      <c r="B1110">
        <v>1108</v>
      </c>
      <c r="C1110" t="s">
        <v>110</v>
      </c>
      <c r="D1110">
        <v>0</v>
      </c>
      <c r="E1110">
        <v>261</v>
      </c>
      <c r="F1110">
        <v>0</v>
      </c>
      <c r="G1110">
        <v>0</v>
      </c>
      <c r="H1110">
        <v>450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f t="shared" si="389"/>
        <v>1</v>
      </c>
      <c r="W1110" t="s">
        <v>19</v>
      </c>
      <c r="X1110" t="s">
        <v>70</v>
      </c>
      <c r="Y1110" t="s">
        <v>41</v>
      </c>
      <c r="Z1110">
        <v>780</v>
      </c>
      <c r="AA1110">
        <v>660</v>
      </c>
      <c r="AB1110">
        <v>361</v>
      </c>
      <c r="AC1110">
        <v>600</v>
      </c>
      <c r="AD1110">
        <v>0</v>
      </c>
      <c r="AE1110">
        <v>0</v>
      </c>
      <c r="AF1110">
        <v>0</v>
      </c>
      <c r="AG1110">
        <v>228</v>
      </c>
      <c r="AH1110" s="7">
        <f t="shared" si="406"/>
        <v>413.91830559757943</v>
      </c>
      <c r="AI1110">
        <v>2000000</v>
      </c>
      <c r="AJ1110">
        <f t="shared" si="390"/>
        <v>0.7258</v>
      </c>
      <c r="AK1110">
        <f t="shared" si="391"/>
        <v>0.26703633639129021</v>
      </c>
      <c r="AL1110">
        <v>0.67301149999999998</v>
      </c>
      <c r="AM1110">
        <v>0.67488353999999995</v>
      </c>
      <c r="AN1110">
        <f t="shared" si="392"/>
        <v>261</v>
      </c>
      <c r="AO1110">
        <f t="shared" si="393"/>
        <v>450</v>
      </c>
      <c r="AP1110">
        <f t="shared" si="394"/>
        <v>711</v>
      </c>
      <c r="AQ1110">
        <f t="shared" si="395"/>
        <v>710.99999999999898</v>
      </c>
      <c r="AR1110">
        <v>210000</v>
      </c>
      <c r="AS1110">
        <v>0.28999999999999998</v>
      </c>
      <c r="AT1110">
        <f t="shared" si="396"/>
        <v>343.54238372170323</v>
      </c>
      <c r="AU1110">
        <f t="shared" si="397"/>
        <v>361.52692684392662</v>
      </c>
      <c r="AV1110">
        <f t="shared" si="398"/>
        <v>362.20581280474494</v>
      </c>
      <c r="AW1110">
        <f t="shared" si="381"/>
        <v>343.54238372170329</v>
      </c>
      <c r="AX1110">
        <f t="shared" si="399"/>
        <v>430.77952597587552</v>
      </c>
      <c r="AY1110">
        <f t="shared" si="400"/>
        <v>972.81818181818164</v>
      </c>
      <c r="AZ1110">
        <f t="shared" si="401"/>
        <v>820.28571428571411</v>
      </c>
      <c r="BA1110">
        <f t="shared" si="402"/>
        <v>356.79051963788908</v>
      </c>
      <c r="BB1110">
        <f t="shared" si="403"/>
        <v>332.95476254009395</v>
      </c>
      <c r="BC1110">
        <f t="shared" si="388"/>
        <v>391.21064301552104</v>
      </c>
      <c r="BD1110">
        <v>0</v>
      </c>
      <c r="BE1110">
        <v>0</v>
      </c>
      <c r="BF1110">
        <v>0.80241428571428497</v>
      </c>
      <c r="BG1110">
        <v>710.99999999999898</v>
      </c>
      <c r="BH1110">
        <v>0.20685873015872999</v>
      </c>
      <c r="BI1110">
        <v>711</v>
      </c>
      <c r="BJ1110">
        <v>261</v>
      </c>
      <c r="BK1110">
        <v>449.99999999999898</v>
      </c>
    </row>
    <row r="1111" spans="1:63" x14ac:dyDescent="0.25">
      <c r="A1111" t="s">
        <v>95</v>
      </c>
      <c r="B1111">
        <v>1109</v>
      </c>
      <c r="C1111" t="s">
        <v>109</v>
      </c>
      <c r="D1111">
        <v>289</v>
      </c>
      <c r="E1111">
        <v>146</v>
      </c>
      <c r="F1111">
        <v>0</v>
      </c>
      <c r="G1111">
        <v>340</v>
      </c>
      <c r="H1111">
        <v>170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f t="shared" si="389"/>
        <v>1</v>
      </c>
      <c r="W1111" t="s">
        <v>33</v>
      </c>
      <c r="X1111" t="s">
        <v>70</v>
      </c>
      <c r="Y1111" t="s">
        <v>41</v>
      </c>
      <c r="Z1111">
        <v>780</v>
      </c>
      <c r="AA1111">
        <v>660</v>
      </c>
      <c r="AB1111">
        <v>340</v>
      </c>
      <c r="AC1111">
        <v>600</v>
      </c>
      <c r="AD1111">
        <v>0</v>
      </c>
      <c r="AE1111">
        <v>0</v>
      </c>
      <c r="AF1111">
        <v>0</v>
      </c>
      <c r="AG1111">
        <v>228</v>
      </c>
      <c r="AH1111" s="7">
        <f t="shared" si="406"/>
        <v>427.5</v>
      </c>
      <c r="AI1111">
        <v>2000000</v>
      </c>
      <c r="AJ1111">
        <f t="shared" si="390"/>
        <v>0.7258</v>
      </c>
      <c r="AK1111">
        <f t="shared" si="391"/>
        <v>0.18057224564182084</v>
      </c>
      <c r="AL1111">
        <v>0.61160570000000003</v>
      </c>
      <c r="AM1111">
        <v>0.77164555000000001</v>
      </c>
      <c r="AN1111">
        <f t="shared" si="392"/>
        <v>250.28583659488206</v>
      </c>
      <c r="AO1111">
        <f t="shared" si="393"/>
        <v>294.44863728670913</v>
      </c>
      <c r="AP1111">
        <f t="shared" si="394"/>
        <v>544.73447388159116</v>
      </c>
      <c r="AQ1111">
        <f t="shared" si="395"/>
        <v>616.61690098358997</v>
      </c>
      <c r="AR1111">
        <v>210000</v>
      </c>
      <c r="AS1111">
        <v>0.28999999999999998</v>
      </c>
      <c r="AT1111">
        <f t="shared" si="396"/>
        <v>350.80841734780279</v>
      </c>
      <c r="AU1111">
        <f t="shared" si="397"/>
        <v>338.53057222991703</v>
      </c>
      <c r="AV1111">
        <f t="shared" si="398"/>
        <v>338.54460704769042</v>
      </c>
      <c r="AW1111">
        <f t="shared" si="381"/>
        <v>309.77540719481198</v>
      </c>
      <c r="AX1111">
        <f t="shared" si="399"/>
        <v>369.2415517212641</v>
      </c>
      <c r="AY1111">
        <f t="shared" si="400"/>
        <v>553.84310849998963</v>
      </c>
      <c r="AZ1111">
        <f t="shared" si="401"/>
        <v>451.88903394181261</v>
      </c>
      <c r="BA1111">
        <f t="shared" si="402"/>
        <v>279.65959531533088</v>
      </c>
      <c r="BB1111">
        <f t="shared" si="403"/>
        <v>260.60996681438763</v>
      </c>
      <c r="BC1111">
        <f t="shared" si="388"/>
        <v>291.88020506867213</v>
      </c>
      <c r="BD1111">
        <v>1.2830386869298501E-8</v>
      </c>
      <c r="BE1111">
        <v>1.60965720977513E-3</v>
      </c>
      <c r="BF1111">
        <v>0.60351409523809496</v>
      </c>
      <c r="BG1111">
        <v>616.61485548111796</v>
      </c>
      <c r="BH1111">
        <v>0.18349206349206301</v>
      </c>
      <c r="BI1111">
        <v>544.73204421990795</v>
      </c>
      <c r="BJ1111">
        <v>283.486295965078</v>
      </c>
      <c r="BK1111">
        <v>333.13060501851197</v>
      </c>
    </row>
    <row r="1112" spans="1:63" x14ac:dyDescent="0.25">
      <c r="A1112" t="s">
        <v>95</v>
      </c>
      <c r="B1112">
        <v>1110</v>
      </c>
      <c r="C1112" t="s">
        <v>110</v>
      </c>
      <c r="D1112">
        <v>261</v>
      </c>
      <c r="E1112">
        <v>261</v>
      </c>
      <c r="F1112">
        <v>0</v>
      </c>
      <c r="G1112">
        <v>340</v>
      </c>
      <c r="H1112">
        <v>170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f t="shared" si="389"/>
        <v>1</v>
      </c>
      <c r="W1112" t="s">
        <v>33</v>
      </c>
      <c r="X1112" t="s">
        <v>70</v>
      </c>
      <c r="Y1112" t="s">
        <v>41</v>
      </c>
      <c r="Z1112">
        <v>780</v>
      </c>
      <c r="AA1112">
        <v>660</v>
      </c>
      <c r="AB1112">
        <v>340</v>
      </c>
      <c r="AC1112">
        <v>600</v>
      </c>
      <c r="AD1112">
        <v>0</v>
      </c>
      <c r="AE1112">
        <v>0</v>
      </c>
      <c r="AF1112">
        <v>0</v>
      </c>
      <c r="AG1112">
        <v>228</v>
      </c>
      <c r="AH1112" s="7">
        <f t="shared" si="406"/>
        <v>427.5</v>
      </c>
      <c r="AI1112">
        <v>2000000</v>
      </c>
      <c r="AJ1112">
        <f t="shared" si="390"/>
        <v>0.7258</v>
      </c>
      <c r="AK1112">
        <f t="shared" si="391"/>
        <v>0.18057224564182084</v>
      </c>
      <c r="AL1112">
        <v>0.65017230000000004</v>
      </c>
      <c r="AM1112">
        <v>0.87201490000000004</v>
      </c>
      <c r="AN1112">
        <f t="shared" si="392"/>
        <v>261</v>
      </c>
      <c r="AO1112">
        <f t="shared" si="393"/>
        <v>294.44863728670913</v>
      </c>
      <c r="AP1112">
        <f t="shared" si="394"/>
        <v>555.44863728670907</v>
      </c>
      <c r="AQ1112">
        <f t="shared" si="395"/>
        <v>644.14800003043001</v>
      </c>
      <c r="AR1112">
        <v>210000</v>
      </c>
      <c r="AS1112">
        <v>0.28999999999999998</v>
      </c>
      <c r="AT1112">
        <f t="shared" si="396"/>
        <v>379.740562283646</v>
      </c>
      <c r="AU1112">
        <f t="shared" si="397"/>
        <v>341.39227836295225</v>
      </c>
      <c r="AV1112">
        <f t="shared" si="398"/>
        <v>339.92662453636677</v>
      </c>
      <c r="AW1112">
        <f t="shared" si="381"/>
        <v>321.05470525214798</v>
      </c>
      <c r="AX1112">
        <f t="shared" si="399"/>
        <v>380.75201159262582</v>
      </c>
      <c r="AY1112">
        <f t="shared" si="400"/>
        <v>577.55186344193305</v>
      </c>
      <c r="AZ1112">
        <f t="shared" si="401"/>
        <v>471.23336846949991</v>
      </c>
      <c r="BA1112">
        <f t="shared" si="402"/>
        <v>291.63118205304755</v>
      </c>
      <c r="BB1112">
        <f t="shared" si="403"/>
        <v>271.76608258761553</v>
      </c>
      <c r="BC1112">
        <f t="shared" si="388"/>
        <v>304.37492811960897</v>
      </c>
      <c r="BD1112">
        <v>1.05412577462462E-8</v>
      </c>
      <c r="BE1112">
        <v>0.12686345250138101</v>
      </c>
      <c r="BF1112">
        <v>0.62972066666666604</v>
      </c>
      <c r="BG1112">
        <v>629.86031784833006</v>
      </c>
      <c r="BH1112">
        <v>0.18349206349206301</v>
      </c>
      <c r="BI1112">
        <v>536.59202379461397</v>
      </c>
      <c r="BJ1112">
        <v>311.01739501191798</v>
      </c>
      <c r="BK1112">
        <v>333.13060501851197</v>
      </c>
    </row>
    <row r="1113" spans="1:63" x14ac:dyDescent="0.25">
      <c r="A1113" t="s">
        <v>95</v>
      </c>
      <c r="B1113">
        <v>1111</v>
      </c>
      <c r="C1113" t="s">
        <v>110</v>
      </c>
      <c r="D1113">
        <v>275</v>
      </c>
      <c r="E1113">
        <v>275</v>
      </c>
      <c r="F1113">
        <v>0</v>
      </c>
      <c r="G1113">
        <v>340</v>
      </c>
      <c r="H1113">
        <v>170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60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f t="shared" si="389"/>
        <v>0</v>
      </c>
      <c r="W1113" t="s">
        <v>33</v>
      </c>
      <c r="X1113" t="s">
        <v>70</v>
      </c>
      <c r="Y1113" t="s">
        <v>41</v>
      </c>
      <c r="Z1113">
        <v>780</v>
      </c>
      <c r="AA1113">
        <v>660</v>
      </c>
      <c r="AB1113">
        <v>340</v>
      </c>
      <c r="AC1113">
        <v>600</v>
      </c>
      <c r="AD1113">
        <v>0</v>
      </c>
      <c r="AE1113">
        <v>0</v>
      </c>
      <c r="AF1113">
        <v>0</v>
      </c>
      <c r="AG1113">
        <v>228</v>
      </c>
      <c r="AH1113" s="7">
        <f t="shared" si="406"/>
        <v>427.5</v>
      </c>
      <c r="AI1113">
        <v>2000000</v>
      </c>
      <c r="AJ1113">
        <f t="shared" si="390"/>
        <v>0.7258</v>
      </c>
      <c r="AK1113">
        <f t="shared" si="391"/>
        <v>0.18057224564182084</v>
      </c>
      <c r="AL1113">
        <v>0.70927125000000002</v>
      </c>
      <c r="AM1113">
        <v>0.76761687000000001</v>
      </c>
      <c r="AN1113">
        <f t="shared" si="392"/>
        <v>275</v>
      </c>
      <c r="AO1113">
        <f t="shared" si="393"/>
        <v>294.44863728670913</v>
      </c>
      <c r="AP1113">
        <f t="shared" si="394"/>
        <v>569.44863728670907</v>
      </c>
      <c r="AQ1113">
        <f t="shared" si="395"/>
        <v>616.90185116039595</v>
      </c>
      <c r="AR1113">
        <v>210000</v>
      </c>
      <c r="AS1113">
        <v>0.28999999999999998</v>
      </c>
      <c r="AT1113">
        <f t="shared" si="396"/>
        <v>351.10879057762986</v>
      </c>
      <c r="AU1113">
        <f t="shared" si="397"/>
        <v>339.89052666805924</v>
      </c>
      <c r="AV1113">
        <f t="shared" si="398"/>
        <v>339.81176286002164</v>
      </c>
      <c r="AW1113">
        <f t="shared" si="381"/>
        <v>335.74790310484485</v>
      </c>
      <c r="AX1113">
        <f t="shared" si="399"/>
        <v>395.72512588139386</v>
      </c>
      <c r="AY1113">
        <f t="shared" si="400"/>
        <v>608.53165688326283</v>
      </c>
      <c r="AZ1113">
        <f t="shared" si="401"/>
        <v>496.51025413453056</v>
      </c>
      <c r="BA1113">
        <f t="shared" si="402"/>
        <v>307.27423396393903</v>
      </c>
      <c r="BB1113">
        <f t="shared" si="403"/>
        <v>286.34357360764091</v>
      </c>
      <c r="BC1113">
        <f t="shared" si="388"/>
        <v>320.70155261644624</v>
      </c>
      <c r="BD1113">
        <v>0.65825938497053704</v>
      </c>
      <c r="BE1113">
        <v>0.30855843422423002</v>
      </c>
      <c r="BF1113">
        <v>0.58956833082267401</v>
      </c>
      <c r="BG1113">
        <v>609.44897113563502</v>
      </c>
      <c r="BH1113">
        <v>0.18349206349206301</v>
      </c>
      <c r="BI1113">
        <v>532.41771088795997</v>
      </c>
      <c r="BJ1113">
        <v>283.77124614188398</v>
      </c>
      <c r="BK1113">
        <v>333.13060501851197</v>
      </c>
    </row>
    <row r="1114" spans="1:63" x14ac:dyDescent="0.25">
      <c r="A1114" t="s">
        <v>95</v>
      </c>
      <c r="B1114">
        <v>1112</v>
      </c>
      <c r="C1114" t="s">
        <v>109</v>
      </c>
      <c r="D1114">
        <v>240</v>
      </c>
      <c r="E1114">
        <v>240</v>
      </c>
      <c r="F1114">
        <v>0</v>
      </c>
      <c r="G1114">
        <v>340</v>
      </c>
      <c r="H1114">
        <v>170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90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f t="shared" si="389"/>
        <v>0</v>
      </c>
      <c r="W1114" t="s">
        <v>33</v>
      </c>
      <c r="X1114" t="s">
        <v>70</v>
      </c>
      <c r="Y1114" t="s">
        <v>41</v>
      </c>
      <c r="Z1114">
        <v>780</v>
      </c>
      <c r="AA1114">
        <v>660</v>
      </c>
      <c r="AB1114">
        <v>340</v>
      </c>
      <c r="AC1114">
        <v>600</v>
      </c>
      <c r="AD1114">
        <v>0</v>
      </c>
      <c r="AE1114">
        <v>0</v>
      </c>
      <c r="AF1114">
        <v>0</v>
      </c>
      <c r="AG1114">
        <v>228</v>
      </c>
      <c r="AH1114" s="7">
        <f t="shared" si="406"/>
        <v>427.5</v>
      </c>
      <c r="AI1114">
        <v>2000000</v>
      </c>
      <c r="AJ1114">
        <f t="shared" si="390"/>
        <v>0.7258</v>
      </c>
      <c r="AK1114">
        <f t="shared" si="391"/>
        <v>0.18057224564182084</v>
      </c>
      <c r="AL1114">
        <v>0.56497794000000001</v>
      </c>
      <c r="AM1114">
        <v>0.72322819999999999</v>
      </c>
      <c r="AN1114">
        <f t="shared" si="392"/>
        <v>240</v>
      </c>
      <c r="AO1114">
        <f t="shared" si="393"/>
        <v>294.44863728670913</v>
      </c>
      <c r="AP1114">
        <f t="shared" si="394"/>
        <v>534.44863728670907</v>
      </c>
      <c r="AQ1114">
        <f t="shared" si="395"/>
        <v>605.70246298520692</v>
      </c>
      <c r="AR1114">
        <v>210000</v>
      </c>
      <c r="AS1114">
        <v>0.28999999999999998</v>
      </c>
      <c r="AT1114">
        <f t="shared" si="396"/>
        <v>339.28732154102693</v>
      </c>
      <c r="AU1114">
        <f t="shared" si="397"/>
        <v>339.98478017559773</v>
      </c>
      <c r="AV1114">
        <f t="shared" si="398"/>
        <v>339.98998194980589</v>
      </c>
      <c r="AW1114">
        <f t="shared" si="381"/>
        <v>298.91598299383077</v>
      </c>
      <c r="AX1114">
        <f t="shared" si="399"/>
        <v>358.14476535168035</v>
      </c>
      <c r="AY1114">
        <f t="shared" si="400"/>
        <v>531.08217327993839</v>
      </c>
      <c r="AZ1114">
        <f t="shared" si="401"/>
        <v>433.31803997195391</v>
      </c>
      <c r="BA1114">
        <f t="shared" si="402"/>
        <v>268.1666041867104</v>
      </c>
      <c r="BB1114">
        <f t="shared" si="403"/>
        <v>249.89984605757752</v>
      </c>
      <c r="BC1114">
        <f t="shared" si="388"/>
        <v>279.88499137435309</v>
      </c>
      <c r="BD1114">
        <v>1</v>
      </c>
      <c r="BE1114">
        <v>0.38623840525314701</v>
      </c>
      <c r="BF1114">
        <v>0.48906666666666598</v>
      </c>
      <c r="BG1114">
        <v>555.07837284477205</v>
      </c>
      <c r="BH1114">
        <v>0.18349206349206301</v>
      </c>
      <c r="BI1114">
        <v>526.96300317218902</v>
      </c>
      <c r="BJ1114">
        <v>272.57185796669501</v>
      </c>
      <c r="BK1114">
        <v>333.13060501851197</v>
      </c>
    </row>
    <row r="1115" spans="1:63" x14ac:dyDescent="0.25">
      <c r="A1115" t="s">
        <v>95</v>
      </c>
      <c r="B1115">
        <v>1113</v>
      </c>
      <c r="C1115" t="s">
        <v>109</v>
      </c>
      <c r="D1115">
        <v>196</v>
      </c>
      <c r="E1115">
        <v>196</v>
      </c>
      <c r="F1115">
        <v>0</v>
      </c>
      <c r="G1115">
        <v>340</v>
      </c>
      <c r="H1115">
        <v>170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180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f t="shared" si="389"/>
        <v>0</v>
      </c>
      <c r="W1115" t="s">
        <v>33</v>
      </c>
      <c r="X1115" t="s">
        <v>70</v>
      </c>
      <c r="Y1115" t="s">
        <v>41</v>
      </c>
      <c r="Z1115">
        <v>780</v>
      </c>
      <c r="AA1115">
        <v>660</v>
      </c>
      <c r="AB1115">
        <v>340</v>
      </c>
      <c r="AC1115">
        <v>600</v>
      </c>
      <c r="AD1115">
        <v>0</v>
      </c>
      <c r="AE1115">
        <v>0</v>
      </c>
      <c r="AF1115">
        <v>0</v>
      </c>
      <c r="AG1115">
        <v>228</v>
      </c>
      <c r="AH1115" s="7">
        <f t="shared" si="406"/>
        <v>427.5</v>
      </c>
      <c r="AI1115">
        <v>2000000</v>
      </c>
      <c r="AJ1115">
        <f t="shared" si="390"/>
        <v>0.7258</v>
      </c>
      <c r="AK1115">
        <f t="shared" si="391"/>
        <v>0.18057224564182084</v>
      </c>
      <c r="AL1115">
        <v>0.39995435000000001</v>
      </c>
      <c r="AM1115">
        <v>0.89352600000000004</v>
      </c>
      <c r="AN1115">
        <f t="shared" si="392"/>
        <v>196</v>
      </c>
      <c r="AO1115">
        <f t="shared" si="393"/>
        <v>294.44863728670913</v>
      </c>
      <c r="AP1115">
        <f t="shared" si="394"/>
        <v>490.44863728670913</v>
      </c>
      <c r="AQ1115">
        <f t="shared" si="395"/>
        <v>647.95322174100795</v>
      </c>
      <c r="AR1115">
        <v>210000</v>
      </c>
      <c r="AS1115">
        <v>0.28999999999999998</v>
      </c>
      <c r="AT1115">
        <f t="shared" si="396"/>
        <v>383.72625725194564</v>
      </c>
      <c r="AU1115">
        <f t="shared" si="397"/>
        <v>339.97200151997635</v>
      </c>
      <c r="AV1115">
        <f t="shared" si="398"/>
        <v>339.84175039608749</v>
      </c>
      <c r="AW1115">
        <f t="shared" ref="AW1115:AW1178" si="407">((AN1115+AO1115)^(1-AJ1115))*(AN1115^AJ1115)</f>
        <v>252.0462284237214</v>
      </c>
      <c r="AX1115">
        <f t="shared" si="399"/>
        <v>310.04504980437116</v>
      </c>
      <c r="AY1115">
        <f t="shared" si="400"/>
        <v>433.7171081786164</v>
      </c>
      <c r="AZ1115">
        <f t="shared" si="401"/>
        <v>353.87639931042906</v>
      </c>
      <c r="BA1115">
        <f t="shared" si="402"/>
        <v>219.00272675248016</v>
      </c>
      <c r="BB1115">
        <f t="shared" si="403"/>
        <v>204.08487428035497</v>
      </c>
      <c r="BC1115">
        <f t="shared" si="388"/>
        <v>228.57274295572168</v>
      </c>
      <c r="BD1115">
        <v>8.0991434432158704E-9</v>
      </c>
      <c r="BE1115">
        <v>0.54289201283312205</v>
      </c>
      <c r="BF1115">
        <v>0.46992838095237999</v>
      </c>
      <c r="BG1115">
        <v>544.10925373494604</v>
      </c>
      <c r="BH1115">
        <v>0.18349206349206301</v>
      </c>
      <c r="BI1115">
        <v>549.461554615061</v>
      </c>
      <c r="BJ1115">
        <v>314.82261672249598</v>
      </c>
      <c r="BK1115">
        <v>333.13060501851197</v>
      </c>
    </row>
    <row r="1116" spans="1:63" x14ac:dyDescent="0.25">
      <c r="A1116" t="s">
        <v>95</v>
      </c>
      <c r="B1116">
        <v>1114</v>
      </c>
      <c r="C1116" t="s">
        <v>109</v>
      </c>
      <c r="D1116">
        <v>0</v>
      </c>
      <c r="E1116">
        <v>261</v>
      </c>
      <c r="F1116">
        <v>0</v>
      </c>
      <c r="G1116">
        <v>0</v>
      </c>
      <c r="H1116">
        <v>0</v>
      </c>
      <c r="I1116">
        <v>0</v>
      </c>
      <c r="J1116">
        <v>-130.5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60</v>
      </c>
      <c r="T1116">
        <v>0</v>
      </c>
      <c r="U1116">
        <v>0</v>
      </c>
      <c r="V1116">
        <f t="shared" si="389"/>
        <v>0</v>
      </c>
      <c r="W1116" t="s">
        <v>18</v>
      </c>
      <c r="X1116" t="s">
        <v>70</v>
      </c>
      <c r="Y1116" t="s">
        <v>41</v>
      </c>
      <c r="Z1116">
        <v>780</v>
      </c>
      <c r="AA1116">
        <v>660</v>
      </c>
      <c r="AB1116">
        <v>340</v>
      </c>
      <c r="AC1116">
        <v>600</v>
      </c>
      <c r="AD1116">
        <v>0</v>
      </c>
      <c r="AE1116">
        <v>0</v>
      </c>
      <c r="AF1116">
        <v>0</v>
      </c>
      <c r="AG1116">
        <v>228</v>
      </c>
      <c r="AH1116" s="7">
        <f t="shared" si="406"/>
        <v>427.5</v>
      </c>
      <c r="AI1116">
        <v>2000000</v>
      </c>
      <c r="AJ1116">
        <f t="shared" si="390"/>
        <v>0.7258</v>
      </c>
      <c r="AK1116">
        <f t="shared" si="391"/>
        <v>0.18057224564182084</v>
      </c>
      <c r="AL1116">
        <v>0.93931589999999998</v>
      </c>
      <c r="AM1116">
        <v>0.57831390000000005</v>
      </c>
      <c r="AN1116">
        <f t="shared" si="392"/>
        <v>345.27054609392906</v>
      </c>
      <c r="AO1116">
        <f t="shared" si="393"/>
        <v>0</v>
      </c>
      <c r="AP1116">
        <f t="shared" si="394"/>
        <v>345.27054609392906</v>
      </c>
      <c r="AQ1116">
        <f t="shared" si="395"/>
        <v>293.14443593827502</v>
      </c>
      <c r="AR1116">
        <v>210000</v>
      </c>
      <c r="AS1116">
        <v>0.28999999999999998</v>
      </c>
      <c r="AT1116">
        <f t="shared" si="396"/>
        <v>293.14443593827491</v>
      </c>
      <c r="AU1116">
        <f t="shared" si="397"/>
        <v>293.14443593827491</v>
      </c>
      <c r="AV1116">
        <f t="shared" si="398"/>
        <v>345.270546093929</v>
      </c>
      <c r="AW1116">
        <f t="shared" si="407"/>
        <v>345.27054609392934</v>
      </c>
      <c r="AX1116">
        <f t="shared" si="399"/>
        <v>345.27054609392906</v>
      </c>
      <c r="AY1116">
        <f t="shared" si="400"/>
        <v>345.27054609392906</v>
      </c>
      <c r="AZ1116">
        <f t="shared" si="401"/>
        <v>345.27054609392906</v>
      </c>
      <c r="BA1116">
        <f t="shared" si="402"/>
        <v>345.27054609392906</v>
      </c>
      <c r="BB1116">
        <f t="shared" si="403"/>
        <v>345.27054609392906</v>
      </c>
      <c r="BC1116">
        <f t="shared" si="388"/>
        <v>345.27054609392906</v>
      </c>
      <c r="BD1116">
        <v>0.603940637488108</v>
      </c>
      <c r="BE1116">
        <v>0.504336097474683</v>
      </c>
      <c r="BF1116">
        <v>0.13640263543106201</v>
      </c>
      <c r="BG1116">
        <v>293.14443593827502</v>
      </c>
      <c r="BH1116">
        <v>0.18349206349206301</v>
      </c>
      <c r="BI1116">
        <v>300.490962836687</v>
      </c>
      <c r="BJ1116">
        <v>293.14443593827502</v>
      </c>
      <c r="BK1116">
        <v>0</v>
      </c>
    </row>
    <row r="1117" spans="1:63" x14ac:dyDescent="0.25">
      <c r="A1117" t="s">
        <v>95</v>
      </c>
      <c r="B1117">
        <v>1115</v>
      </c>
      <c r="C1117" t="s">
        <v>110</v>
      </c>
      <c r="D1117">
        <v>0</v>
      </c>
      <c r="E1117">
        <v>277</v>
      </c>
      <c r="F1117">
        <v>0</v>
      </c>
      <c r="G1117">
        <v>0</v>
      </c>
      <c r="H1117">
        <v>0</v>
      </c>
      <c r="I1117">
        <v>0</v>
      </c>
      <c r="J1117">
        <v>-138.5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90</v>
      </c>
      <c r="T1117">
        <v>0</v>
      </c>
      <c r="U1117">
        <v>0</v>
      </c>
      <c r="V1117">
        <f t="shared" si="389"/>
        <v>0</v>
      </c>
      <c r="W1117" t="s">
        <v>18</v>
      </c>
      <c r="X1117" t="s">
        <v>70</v>
      </c>
      <c r="Y1117" t="s">
        <v>41</v>
      </c>
      <c r="Z1117">
        <v>780</v>
      </c>
      <c r="AA1117">
        <v>660</v>
      </c>
      <c r="AB1117">
        <v>340</v>
      </c>
      <c r="AC1117">
        <v>600</v>
      </c>
      <c r="AD1117">
        <v>0</v>
      </c>
      <c r="AE1117">
        <v>0</v>
      </c>
      <c r="AF1117">
        <v>0</v>
      </c>
      <c r="AG1117">
        <v>228</v>
      </c>
      <c r="AH1117" s="7">
        <f t="shared" si="406"/>
        <v>427.5</v>
      </c>
      <c r="AI1117">
        <v>2000000</v>
      </c>
      <c r="AJ1117">
        <f t="shared" si="390"/>
        <v>0.7258</v>
      </c>
      <c r="AK1117">
        <f t="shared" si="391"/>
        <v>0.18057224564182084</v>
      </c>
      <c r="AL1117">
        <v>0.95553343999999996</v>
      </c>
      <c r="AM1117">
        <v>0.67004350000000001</v>
      </c>
      <c r="AN1117">
        <f t="shared" si="392"/>
        <v>366.4365565824458</v>
      </c>
      <c r="AO1117">
        <f t="shared" si="393"/>
        <v>0</v>
      </c>
      <c r="AP1117">
        <f t="shared" si="394"/>
        <v>366.4365565824458</v>
      </c>
      <c r="AQ1117">
        <f t="shared" si="395"/>
        <v>277</v>
      </c>
      <c r="AR1117">
        <v>210000</v>
      </c>
      <c r="AS1117">
        <v>0.28999999999999998</v>
      </c>
      <c r="AT1117">
        <f t="shared" si="396"/>
        <v>277</v>
      </c>
      <c r="AU1117">
        <f t="shared" si="397"/>
        <v>277</v>
      </c>
      <c r="AV1117">
        <f t="shared" si="398"/>
        <v>366.43655658244575</v>
      </c>
      <c r="AW1117">
        <f t="shared" si="407"/>
        <v>366.43655658244597</v>
      </c>
      <c r="AX1117">
        <f t="shared" si="399"/>
        <v>366.4365565824458</v>
      </c>
      <c r="AY1117">
        <f t="shared" si="400"/>
        <v>366.4365565824458</v>
      </c>
      <c r="AZ1117">
        <f t="shared" si="401"/>
        <v>366.4365565824458</v>
      </c>
      <c r="BA1117">
        <f t="shared" si="402"/>
        <v>366.4365565824458</v>
      </c>
      <c r="BB1117">
        <f t="shared" si="403"/>
        <v>366.4365565824458</v>
      </c>
      <c r="BC1117">
        <f t="shared" si="388"/>
        <v>366.4365565824458</v>
      </c>
      <c r="BD1117">
        <v>0.76987323142336905</v>
      </c>
      <c r="BE1117">
        <v>0.33699479475993899</v>
      </c>
      <c r="BF1117">
        <v>0.12179206349206299</v>
      </c>
      <c r="BG1117">
        <v>277</v>
      </c>
      <c r="BH1117">
        <v>0.18349206349206301</v>
      </c>
      <c r="BI1117">
        <v>277</v>
      </c>
      <c r="BJ1117">
        <v>277</v>
      </c>
      <c r="BK1117">
        <v>0</v>
      </c>
    </row>
    <row r="1118" spans="1:63" x14ac:dyDescent="0.25">
      <c r="A1118" t="s">
        <v>95</v>
      </c>
      <c r="B1118">
        <v>1116</v>
      </c>
      <c r="C1118" t="s">
        <v>110</v>
      </c>
      <c r="D1118">
        <v>0</v>
      </c>
      <c r="E1118">
        <v>220</v>
      </c>
      <c r="F1118">
        <v>0</v>
      </c>
      <c r="G1118">
        <v>170</v>
      </c>
      <c r="H1118">
        <v>340</v>
      </c>
      <c r="I1118">
        <v>0</v>
      </c>
      <c r="J1118">
        <v>-110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60</v>
      </c>
      <c r="T1118">
        <v>0</v>
      </c>
      <c r="U1118">
        <v>0</v>
      </c>
      <c r="V1118">
        <f t="shared" si="389"/>
        <v>0</v>
      </c>
      <c r="W1118" t="s">
        <v>38</v>
      </c>
      <c r="X1118" t="s">
        <v>70</v>
      </c>
      <c r="Y1118" t="s">
        <v>41</v>
      </c>
      <c r="Z1118">
        <v>780</v>
      </c>
      <c r="AA1118">
        <v>660</v>
      </c>
      <c r="AB1118">
        <v>340</v>
      </c>
      <c r="AC1118">
        <v>600</v>
      </c>
      <c r="AD1118">
        <v>0</v>
      </c>
      <c r="AE1118">
        <v>0</v>
      </c>
      <c r="AF1118">
        <v>0</v>
      </c>
      <c r="AG1118">
        <v>228</v>
      </c>
      <c r="AH1118" s="7">
        <f t="shared" si="406"/>
        <v>427.5</v>
      </c>
      <c r="AI1118">
        <v>2000000</v>
      </c>
      <c r="AJ1118">
        <f t="shared" si="390"/>
        <v>0.7258</v>
      </c>
      <c r="AK1118">
        <f t="shared" si="391"/>
        <v>0.18057224564182084</v>
      </c>
      <c r="AL1118">
        <v>0.7758718</v>
      </c>
      <c r="AM1118">
        <v>0.62823576000000003</v>
      </c>
      <c r="AN1118">
        <f t="shared" si="392"/>
        <v>291.03264421710497</v>
      </c>
      <c r="AO1118">
        <f t="shared" si="393"/>
        <v>294.44863728670913</v>
      </c>
      <c r="AP1118">
        <f t="shared" si="394"/>
        <v>585.4812815038141</v>
      </c>
      <c r="AQ1118">
        <f t="shared" si="395"/>
        <v>580.22553186303503</v>
      </c>
      <c r="AR1118">
        <v>210000</v>
      </c>
      <c r="AS1118">
        <v>0.28999999999999998</v>
      </c>
      <c r="AT1118">
        <f t="shared" si="396"/>
        <v>312.26177155109104</v>
      </c>
      <c r="AU1118">
        <f t="shared" si="397"/>
        <v>339.3822333473326</v>
      </c>
      <c r="AV1118">
        <f t="shared" si="398"/>
        <v>340.39298109731817</v>
      </c>
      <c r="AW1118">
        <f t="shared" si="407"/>
        <v>352.51772463140617</v>
      </c>
      <c r="AX1118">
        <f t="shared" si="399"/>
        <v>412.78828168405437</v>
      </c>
      <c r="AY1118">
        <f t="shared" si="400"/>
        <v>644.00937160928004</v>
      </c>
      <c r="AZ1118">
        <f t="shared" si="401"/>
        <v>525.45706233337887</v>
      </c>
      <c r="BA1118">
        <f t="shared" si="402"/>
        <v>325.18848294658375</v>
      </c>
      <c r="BB1118">
        <f t="shared" si="403"/>
        <v>303.03755411493444</v>
      </c>
      <c r="BC1118">
        <f t="shared" si="388"/>
        <v>339.398621318165</v>
      </c>
      <c r="BD1118">
        <v>0.603940637488108</v>
      </c>
      <c r="BE1118">
        <v>0.33480980533062499</v>
      </c>
      <c r="BF1118">
        <v>0.47107801117126202</v>
      </c>
      <c r="BG1118">
        <v>544.77440013082003</v>
      </c>
      <c r="BH1118">
        <v>0.18349206349206301</v>
      </c>
      <c r="BI1118">
        <v>508.80645352770898</v>
      </c>
      <c r="BJ1118">
        <v>247.094926844523</v>
      </c>
      <c r="BK1118">
        <v>333.13060501851197</v>
      </c>
    </row>
    <row r="1119" spans="1:63" x14ac:dyDescent="0.25">
      <c r="A1119" t="s">
        <v>95</v>
      </c>
      <c r="B1119">
        <v>1117</v>
      </c>
      <c r="C1119" t="s">
        <v>110</v>
      </c>
      <c r="D1119">
        <v>0</v>
      </c>
      <c r="E1119">
        <v>233</v>
      </c>
      <c r="F1119">
        <v>0</v>
      </c>
      <c r="G1119">
        <v>170</v>
      </c>
      <c r="H1119">
        <v>340</v>
      </c>
      <c r="I1119">
        <v>0</v>
      </c>
      <c r="J1119">
        <v>-116.5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90</v>
      </c>
      <c r="T1119">
        <v>0</v>
      </c>
      <c r="U1119">
        <v>0</v>
      </c>
      <c r="V1119">
        <f t="shared" si="389"/>
        <v>0</v>
      </c>
      <c r="W1119" t="s">
        <v>38</v>
      </c>
      <c r="X1119" t="s">
        <v>70</v>
      </c>
      <c r="Y1119" t="s">
        <v>41</v>
      </c>
      <c r="Z1119">
        <v>780</v>
      </c>
      <c r="AA1119">
        <v>660</v>
      </c>
      <c r="AB1119">
        <v>340</v>
      </c>
      <c r="AC1119">
        <v>600</v>
      </c>
      <c r="AD1119">
        <v>0</v>
      </c>
      <c r="AE1119">
        <v>0</v>
      </c>
      <c r="AF1119">
        <v>0</v>
      </c>
      <c r="AG1119">
        <v>228</v>
      </c>
      <c r="AH1119" s="7">
        <f t="shared" si="406"/>
        <v>427.5</v>
      </c>
      <c r="AI1119">
        <v>2000000</v>
      </c>
      <c r="AJ1119">
        <f t="shared" si="390"/>
        <v>0.7258</v>
      </c>
      <c r="AK1119">
        <f t="shared" si="391"/>
        <v>0.18057224564182084</v>
      </c>
      <c r="AL1119">
        <v>0.8546551</v>
      </c>
      <c r="AM1119">
        <v>0.57197969999999998</v>
      </c>
      <c r="AN1119">
        <f t="shared" si="392"/>
        <v>308.23002773902482</v>
      </c>
      <c r="AO1119">
        <f t="shared" si="393"/>
        <v>294.44863728670913</v>
      </c>
      <c r="AP1119">
        <f t="shared" si="394"/>
        <v>602.67866502573395</v>
      </c>
      <c r="AQ1119">
        <f t="shared" si="395"/>
        <v>566.13060501851101</v>
      </c>
      <c r="AR1119">
        <v>210000</v>
      </c>
      <c r="AS1119">
        <v>0.28999999999999998</v>
      </c>
      <c r="AT1119">
        <f t="shared" si="396"/>
        <v>297.21906825039508</v>
      </c>
      <c r="AU1119">
        <f t="shared" si="397"/>
        <v>340.70909964127105</v>
      </c>
      <c r="AV1119">
        <f t="shared" si="398"/>
        <v>339.7824632796823</v>
      </c>
      <c r="AW1119">
        <f t="shared" si="407"/>
        <v>370.44604846313445</v>
      </c>
      <c r="AX1119">
        <f t="shared" si="399"/>
        <v>431.00308773673584</v>
      </c>
      <c r="AY1119">
        <f t="shared" si="400"/>
        <v>682.06447084073761</v>
      </c>
      <c r="AZ1119">
        <f t="shared" si="401"/>
        <v>556.50679783489682</v>
      </c>
      <c r="BA1119">
        <f t="shared" si="402"/>
        <v>344.40416602979099</v>
      </c>
      <c r="BB1119">
        <f t="shared" si="403"/>
        <v>320.94431867627145</v>
      </c>
      <c r="BC1119">
        <f t="shared" si="388"/>
        <v>359.45399439605654</v>
      </c>
      <c r="BD1119">
        <v>0.76987323142336905</v>
      </c>
      <c r="BE1119">
        <v>0.181137176094985</v>
      </c>
      <c r="BF1119">
        <v>0.477351111111111</v>
      </c>
      <c r="BG1119">
        <v>548.38964249883395</v>
      </c>
      <c r="BH1119">
        <v>0.18349206349206301</v>
      </c>
      <c r="BI1119">
        <v>509.72443535698699</v>
      </c>
      <c r="BJ1119">
        <v>232.99999999999901</v>
      </c>
      <c r="BK1119">
        <v>333.13060501851197</v>
      </c>
    </row>
    <row r="1120" spans="1:63" x14ac:dyDescent="0.25">
      <c r="A1120" t="s">
        <v>95</v>
      </c>
      <c r="B1120">
        <v>1118</v>
      </c>
      <c r="C1120" t="s">
        <v>110</v>
      </c>
      <c r="D1120">
        <v>0</v>
      </c>
      <c r="E1120">
        <v>155</v>
      </c>
      <c r="F1120">
        <v>0</v>
      </c>
      <c r="G1120">
        <v>170</v>
      </c>
      <c r="H1120">
        <v>340</v>
      </c>
      <c r="I1120">
        <v>0</v>
      </c>
      <c r="J1120">
        <v>-155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60</v>
      </c>
      <c r="T1120">
        <v>0</v>
      </c>
      <c r="U1120">
        <v>0</v>
      </c>
      <c r="V1120">
        <f t="shared" si="389"/>
        <v>0</v>
      </c>
      <c r="W1120" t="s">
        <v>38</v>
      </c>
      <c r="X1120" t="s">
        <v>70</v>
      </c>
      <c r="Y1120" t="s">
        <v>41</v>
      </c>
      <c r="Z1120">
        <v>780</v>
      </c>
      <c r="AA1120">
        <v>660</v>
      </c>
      <c r="AB1120">
        <v>340</v>
      </c>
      <c r="AC1120">
        <v>600</v>
      </c>
      <c r="AD1120">
        <v>0</v>
      </c>
      <c r="AE1120">
        <v>0</v>
      </c>
      <c r="AF1120">
        <v>0</v>
      </c>
      <c r="AG1120">
        <v>228</v>
      </c>
      <c r="AH1120" s="7">
        <f t="shared" si="406"/>
        <v>427.5</v>
      </c>
      <c r="AI1120">
        <v>2000000</v>
      </c>
      <c r="AJ1120">
        <f t="shared" si="390"/>
        <v>0.7258</v>
      </c>
      <c r="AK1120">
        <f t="shared" si="391"/>
        <v>0.18057224564182084</v>
      </c>
      <c r="AL1120">
        <v>0.86221515999999998</v>
      </c>
      <c r="AM1120">
        <v>0.69289809999999996</v>
      </c>
      <c r="AN1120">
        <f t="shared" si="392"/>
        <v>310</v>
      </c>
      <c r="AO1120">
        <f t="shared" si="393"/>
        <v>294.44863728670913</v>
      </c>
      <c r="AP1120">
        <f t="shared" si="394"/>
        <v>604.44863728670907</v>
      </c>
      <c r="AQ1120">
        <f t="shared" si="395"/>
        <v>597.81299978577795</v>
      </c>
      <c r="AR1120">
        <v>210000</v>
      </c>
      <c r="AS1120">
        <v>0.28999999999999998</v>
      </c>
      <c r="AT1120">
        <f t="shared" si="396"/>
        <v>330.93908778693782</v>
      </c>
      <c r="AU1120">
        <f t="shared" si="397"/>
        <v>339.93046128825534</v>
      </c>
      <c r="AV1120">
        <f t="shared" si="398"/>
        <v>339.87481309443609</v>
      </c>
      <c r="AW1120">
        <f t="shared" si="407"/>
        <v>372.28802387725432</v>
      </c>
      <c r="AX1120">
        <f t="shared" si="399"/>
        <v>432.87305016468719</v>
      </c>
      <c r="AY1120">
        <f t="shared" si="400"/>
        <v>685.98114048658715</v>
      </c>
      <c r="AZ1120">
        <f t="shared" si="401"/>
        <v>559.7024682971072</v>
      </c>
      <c r="BA1120">
        <f t="shared" si="402"/>
        <v>346.38186374116759</v>
      </c>
      <c r="BB1120">
        <f t="shared" si="403"/>
        <v>322.78730115770429</v>
      </c>
      <c r="BC1120">
        <f t="shared" si="388"/>
        <v>361.51811385853938</v>
      </c>
      <c r="BD1120">
        <v>0.603940637488108</v>
      </c>
      <c r="BE1120">
        <v>0.53230049143440406</v>
      </c>
      <c r="BF1120">
        <v>0.40301407189126898</v>
      </c>
      <c r="BG1120">
        <v>503.88378153250699</v>
      </c>
      <c r="BH1120">
        <v>0.18349206349206301</v>
      </c>
      <c r="BI1120">
        <v>476.44147136955797</v>
      </c>
      <c r="BJ1120">
        <v>264.68239476726598</v>
      </c>
      <c r="BK1120">
        <v>333.13060501851197</v>
      </c>
    </row>
    <row r="1121" spans="1:63" x14ac:dyDescent="0.25">
      <c r="A1121" t="s">
        <v>95</v>
      </c>
      <c r="B1121">
        <v>1119</v>
      </c>
      <c r="C1121" t="s">
        <v>110</v>
      </c>
      <c r="D1121">
        <v>0</v>
      </c>
      <c r="E1121">
        <v>159</v>
      </c>
      <c r="F1121">
        <v>0</v>
      </c>
      <c r="G1121">
        <v>170</v>
      </c>
      <c r="H1121">
        <v>340</v>
      </c>
      <c r="I1121">
        <v>0</v>
      </c>
      <c r="J1121">
        <v>-159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90</v>
      </c>
      <c r="T1121">
        <v>0</v>
      </c>
      <c r="U1121">
        <v>0</v>
      </c>
      <c r="V1121">
        <f t="shared" si="389"/>
        <v>0</v>
      </c>
      <c r="W1121" t="s">
        <v>38</v>
      </c>
      <c r="X1121" t="s">
        <v>70</v>
      </c>
      <c r="Y1121" t="s">
        <v>41</v>
      </c>
      <c r="Z1121">
        <v>780</v>
      </c>
      <c r="AA1121">
        <v>660</v>
      </c>
      <c r="AB1121">
        <v>340</v>
      </c>
      <c r="AC1121">
        <v>600</v>
      </c>
      <c r="AD1121">
        <v>0</v>
      </c>
      <c r="AE1121">
        <v>0</v>
      </c>
      <c r="AF1121">
        <v>0</v>
      </c>
      <c r="AG1121">
        <v>228</v>
      </c>
      <c r="AH1121" s="7">
        <f t="shared" si="406"/>
        <v>427.5</v>
      </c>
      <c r="AI1121">
        <v>2000000</v>
      </c>
      <c r="AJ1121">
        <f t="shared" si="390"/>
        <v>0.7258</v>
      </c>
      <c r="AK1121">
        <f t="shared" si="391"/>
        <v>0.18057224564182084</v>
      </c>
      <c r="AL1121">
        <v>0.89906657000000001</v>
      </c>
      <c r="AM1121">
        <v>0.65923540000000003</v>
      </c>
      <c r="AN1121">
        <f t="shared" si="392"/>
        <v>318</v>
      </c>
      <c r="AO1121">
        <f t="shared" si="393"/>
        <v>294.44863728670913</v>
      </c>
      <c r="AP1121">
        <f t="shared" si="394"/>
        <v>612.44863728670907</v>
      </c>
      <c r="AQ1121">
        <f t="shared" si="395"/>
        <v>588.52242164543497</v>
      </c>
      <c r="AR1121">
        <v>210000</v>
      </c>
      <c r="AS1121">
        <v>0.28999999999999998</v>
      </c>
      <c r="AT1121">
        <f t="shared" si="396"/>
        <v>321.08487069466543</v>
      </c>
      <c r="AU1121">
        <f t="shared" si="397"/>
        <v>339.43235703127408</v>
      </c>
      <c r="AV1121">
        <f t="shared" si="398"/>
        <v>339.74812540763014</v>
      </c>
      <c r="AW1121">
        <f t="shared" si="407"/>
        <v>380.6064185240549</v>
      </c>
      <c r="AX1121">
        <f t="shared" si="399"/>
        <v>441.31470251643947</v>
      </c>
      <c r="AY1121">
        <f t="shared" si="400"/>
        <v>703.68387959591848</v>
      </c>
      <c r="AZ1121">
        <f t="shared" si="401"/>
        <v>574.14640296283892</v>
      </c>
      <c r="BA1121">
        <f t="shared" si="402"/>
        <v>355.3207505473913</v>
      </c>
      <c r="BB1121">
        <f t="shared" si="403"/>
        <v>331.11729602629021</v>
      </c>
      <c r="BC1121">
        <f t="shared" si="388"/>
        <v>370.8476135710178</v>
      </c>
      <c r="BD1121">
        <v>0.76987323142336905</v>
      </c>
      <c r="BE1121">
        <v>0.209056797813328</v>
      </c>
      <c r="BF1121">
        <v>0.363015238095238</v>
      </c>
      <c r="BG1121">
        <v>478.22546983614302</v>
      </c>
      <c r="BH1121">
        <v>0.18349206349206301</v>
      </c>
      <c r="BI1121">
        <v>441.63174046307103</v>
      </c>
      <c r="BJ1121">
        <v>255.391816626923</v>
      </c>
      <c r="BK1121">
        <v>333.13060501851197</v>
      </c>
    </row>
    <row r="1122" spans="1:63" x14ac:dyDescent="0.25">
      <c r="A1122" t="s">
        <v>95</v>
      </c>
      <c r="B1122">
        <v>1120</v>
      </c>
      <c r="C1122" t="s">
        <v>110</v>
      </c>
      <c r="D1122">
        <v>0</v>
      </c>
      <c r="E1122">
        <v>246</v>
      </c>
      <c r="F1122">
        <v>0</v>
      </c>
      <c r="G1122">
        <v>0</v>
      </c>
      <c r="H1122">
        <v>0</v>
      </c>
      <c r="I1122">
        <v>0</v>
      </c>
      <c r="J1122">
        <v>-138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f t="shared" si="389"/>
        <v>1</v>
      </c>
      <c r="W1122" t="s">
        <v>22</v>
      </c>
      <c r="X1122" t="s">
        <v>71</v>
      </c>
      <c r="Y1122" t="s">
        <v>41</v>
      </c>
      <c r="Z1122">
        <v>520</v>
      </c>
      <c r="AA1122">
        <v>350</v>
      </c>
      <c r="AB1122" s="1">
        <f t="shared" ref="AB1122:AB1124" si="408">AG1122*SQRT(3)</f>
        <v>322.16145020781119</v>
      </c>
      <c r="AC1122" s="6">
        <f t="shared" ref="AC1122:AC1132" si="409">(2^(1-AJ1122))*AB1122</f>
        <v>375.80489843021172</v>
      </c>
      <c r="AD1122">
        <v>332</v>
      </c>
      <c r="AE1122">
        <v>0</v>
      </c>
      <c r="AF1122">
        <v>310</v>
      </c>
      <c r="AG1122">
        <v>186</v>
      </c>
      <c r="AH1122" s="7">
        <f t="shared" si="406"/>
        <v>274.08217357512837</v>
      </c>
      <c r="AI1122">
        <v>1000000</v>
      </c>
      <c r="AJ1122">
        <f t="shared" si="390"/>
        <v>0.77780000000000005</v>
      </c>
      <c r="AK1122">
        <f t="shared" si="391"/>
        <v>0.77780000000000005</v>
      </c>
      <c r="AL1122">
        <v>0.60445886999999998</v>
      </c>
      <c r="AM1122">
        <v>0.69728374000000004</v>
      </c>
      <c r="AN1122">
        <f t="shared" si="392"/>
        <v>342.99854227095483</v>
      </c>
      <c r="AO1122">
        <f t="shared" si="393"/>
        <v>0</v>
      </c>
      <c r="AP1122">
        <f t="shared" si="394"/>
        <v>342.99854227095483</v>
      </c>
      <c r="AQ1122">
        <f t="shared" si="395"/>
        <v>331.70830559393499</v>
      </c>
      <c r="AR1122">
        <v>210000</v>
      </c>
      <c r="AS1122">
        <v>0.3</v>
      </c>
      <c r="AT1122">
        <f t="shared" si="396"/>
        <v>331.70830559393499</v>
      </c>
      <c r="AU1122">
        <f t="shared" si="397"/>
        <v>331.70830559393517</v>
      </c>
      <c r="AV1122">
        <f t="shared" si="398"/>
        <v>342.99854227095483</v>
      </c>
      <c r="AW1122">
        <f t="shared" si="407"/>
        <v>342.99854227095506</v>
      </c>
      <c r="AX1122">
        <f t="shared" si="399"/>
        <v>342.99854227095483</v>
      </c>
      <c r="AY1122">
        <f t="shared" si="400"/>
        <v>342.99854227095483</v>
      </c>
      <c r="AZ1122">
        <f t="shared" si="401"/>
        <v>342.99854227095483</v>
      </c>
      <c r="BA1122">
        <f t="shared" si="402"/>
        <v>342.99854227095483</v>
      </c>
      <c r="BB1122">
        <f t="shared" si="403"/>
        <v>342.99854227095483</v>
      </c>
      <c r="BC1122">
        <f t="shared" si="388"/>
        <v>342.99854227095483</v>
      </c>
      <c r="BD1122">
        <v>1.6453201633103199E-8</v>
      </c>
      <c r="BE1122">
        <v>4.2132088416859399E-17</v>
      </c>
      <c r="BF1122">
        <v>0.17465142857142801</v>
      </c>
      <c r="BG1122">
        <v>331.70830559393499</v>
      </c>
      <c r="BH1122">
        <v>0.164742857142857</v>
      </c>
      <c r="BI1122">
        <v>342.99854227095398</v>
      </c>
      <c r="BJ1122">
        <v>331.70830559393499</v>
      </c>
      <c r="BK1122">
        <v>0</v>
      </c>
    </row>
    <row r="1123" spans="1:63" x14ac:dyDescent="0.25">
      <c r="A1123" t="s">
        <v>95</v>
      </c>
      <c r="B1123">
        <v>1121</v>
      </c>
      <c r="C1123" t="s">
        <v>110</v>
      </c>
      <c r="D1123">
        <v>0</v>
      </c>
      <c r="E1123">
        <v>246</v>
      </c>
      <c r="F1123">
        <v>0</v>
      </c>
      <c r="G1123">
        <v>0</v>
      </c>
      <c r="H1123">
        <v>0</v>
      </c>
      <c r="I1123">
        <v>0</v>
      </c>
      <c r="J1123">
        <v>-138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45</v>
      </c>
      <c r="T1123">
        <v>0</v>
      </c>
      <c r="U1123">
        <v>0</v>
      </c>
      <c r="V1123">
        <f t="shared" si="389"/>
        <v>0</v>
      </c>
      <c r="W1123" t="s">
        <v>22</v>
      </c>
      <c r="X1123" t="s">
        <v>71</v>
      </c>
      <c r="Y1123" t="s">
        <v>41</v>
      </c>
      <c r="Z1123">
        <v>520</v>
      </c>
      <c r="AA1123">
        <v>350</v>
      </c>
      <c r="AB1123" s="1">
        <f t="shared" si="408"/>
        <v>322.16145020781119</v>
      </c>
      <c r="AC1123" s="6">
        <f t="shared" si="409"/>
        <v>375.80489843021172</v>
      </c>
      <c r="AD1123">
        <v>332</v>
      </c>
      <c r="AE1123">
        <v>0</v>
      </c>
      <c r="AF1123">
        <v>310</v>
      </c>
      <c r="AG1123">
        <v>186</v>
      </c>
      <c r="AH1123" s="7">
        <f t="shared" si="406"/>
        <v>274.08217357512837</v>
      </c>
      <c r="AI1123">
        <v>1000000</v>
      </c>
      <c r="AJ1123">
        <f t="shared" si="390"/>
        <v>0.77780000000000005</v>
      </c>
      <c r="AK1123">
        <f t="shared" si="391"/>
        <v>0.77780000000000005</v>
      </c>
      <c r="AL1123">
        <v>1.0405446</v>
      </c>
      <c r="AM1123">
        <v>0.45171714000000002</v>
      </c>
      <c r="AN1123">
        <f t="shared" si="392"/>
        <v>342.99854227095483</v>
      </c>
      <c r="AO1123">
        <f t="shared" si="393"/>
        <v>0</v>
      </c>
      <c r="AP1123">
        <f t="shared" si="394"/>
        <v>342.99854227095483</v>
      </c>
      <c r="AQ1123">
        <f t="shared" si="395"/>
        <v>306.76269629250402</v>
      </c>
      <c r="AR1123">
        <v>210000</v>
      </c>
      <c r="AS1123">
        <v>0.3</v>
      </c>
      <c r="AT1123">
        <f t="shared" si="396"/>
        <v>306.76269629250424</v>
      </c>
      <c r="AU1123">
        <f t="shared" si="397"/>
        <v>306.76269629250424</v>
      </c>
      <c r="AV1123">
        <f t="shared" si="398"/>
        <v>342.998542270955</v>
      </c>
      <c r="AW1123">
        <f t="shared" si="407"/>
        <v>342.99854227095506</v>
      </c>
      <c r="AX1123">
        <f t="shared" si="399"/>
        <v>342.99854227095483</v>
      </c>
      <c r="AY1123">
        <f t="shared" si="400"/>
        <v>342.99854227095483</v>
      </c>
      <c r="AZ1123">
        <f t="shared" si="401"/>
        <v>342.99854227095483</v>
      </c>
      <c r="BA1123">
        <f t="shared" si="402"/>
        <v>342.99854227095483</v>
      </c>
      <c r="BB1123">
        <f t="shared" si="403"/>
        <v>342.99854227095483</v>
      </c>
      <c r="BC1123">
        <f t="shared" si="388"/>
        <v>342.99854227095483</v>
      </c>
      <c r="BD1123">
        <v>0.488988991678454</v>
      </c>
      <c r="BE1123">
        <v>0.45217747779822898</v>
      </c>
      <c r="BF1123">
        <v>0.14937039974070901</v>
      </c>
      <c r="BG1123">
        <v>306.76269629250402</v>
      </c>
      <c r="BH1123">
        <v>0.164742857142857</v>
      </c>
      <c r="BI1123">
        <v>316.82980312574</v>
      </c>
      <c r="BJ1123">
        <v>306.76269629250402</v>
      </c>
      <c r="BK1123">
        <v>0</v>
      </c>
    </row>
    <row r="1124" spans="1:63" x14ac:dyDescent="0.25">
      <c r="A1124" t="s">
        <v>95</v>
      </c>
      <c r="B1124">
        <v>1122</v>
      </c>
      <c r="C1124" t="s">
        <v>110</v>
      </c>
      <c r="D1124">
        <v>0</v>
      </c>
      <c r="E1124">
        <v>264</v>
      </c>
      <c r="F1124">
        <v>0</v>
      </c>
      <c r="G1124">
        <v>0</v>
      </c>
      <c r="H1124">
        <v>0</v>
      </c>
      <c r="I1124">
        <v>0</v>
      </c>
      <c r="J1124">
        <v>-148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90</v>
      </c>
      <c r="T1124">
        <v>0</v>
      </c>
      <c r="U1124">
        <v>0</v>
      </c>
      <c r="V1124">
        <f t="shared" si="389"/>
        <v>0</v>
      </c>
      <c r="W1124" t="s">
        <v>22</v>
      </c>
      <c r="X1124" t="s">
        <v>71</v>
      </c>
      <c r="Y1124" t="s">
        <v>41</v>
      </c>
      <c r="Z1124">
        <v>520</v>
      </c>
      <c r="AA1124">
        <v>350</v>
      </c>
      <c r="AB1124" s="1">
        <f t="shared" si="408"/>
        <v>322.16145020781119</v>
      </c>
      <c r="AC1124" s="6">
        <f t="shared" si="409"/>
        <v>375.80489843021172</v>
      </c>
      <c r="AD1124">
        <v>332</v>
      </c>
      <c r="AE1124">
        <v>0</v>
      </c>
      <c r="AF1124">
        <v>310</v>
      </c>
      <c r="AG1124">
        <v>186</v>
      </c>
      <c r="AH1124" s="7">
        <f t="shared" si="406"/>
        <v>274.08217357512837</v>
      </c>
      <c r="AI1124">
        <v>1000000</v>
      </c>
      <c r="AJ1124">
        <f t="shared" si="390"/>
        <v>0.77780000000000005</v>
      </c>
      <c r="AK1124">
        <f t="shared" si="391"/>
        <v>0.77780000000000005</v>
      </c>
      <c r="AL1124">
        <v>1.0457976</v>
      </c>
      <c r="AM1124">
        <v>0.51966625</v>
      </c>
      <c r="AN1124">
        <f t="shared" si="392"/>
        <v>367.97826022742157</v>
      </c>
      <c r="AO1124">
        <f t="shared" si="393"/>
        <v>0</v>
      </c>
      <c r="AP1124">
        <f t="shared" si="394"/>
        <v>367.97826022742157</v>
      </c>
      <c r="AQ1124">
        <f t="shared" si="395"/>
        <v>264</v>
      </c>
      <c r="AR1124">
        <v>210000</v>
      </c>
      <c r="AS1124">
        <v>0.3</v>
      </c>
      <c r="AT1124">
        <f t="shared" si="396"/>
        <v>264.00000000000006</v>
      </c>
      <c r="AU1124">
        <f t="shared" si="397"/>
        <v>263.99999999999994</v>
      </c>
      <c r="AV1124">
        <f t="shared" si="398"/>
        <v>367.97826022742163</v>
      </c>
      <c r="AW1124">
        <f t="shared" si="407"/>
        <v>367.97826022742174</v>
      </c>
      <c r="AX1124">
        <f t="shared" si="399"/>
        <v>367.97826022742157</v>
      </c>
      <c r="AY1124">
        <f t="shared" si="400"/>
        <v>367.97826022742157</v>
      </c>
      <c r="AZ1124">
        <f t="shared" si="401"/>
        <v>367.97826022742157</v>
      </c>
      <c r="BA1124">
        <f t="shared" si="402"/>
        <v>367.97826022742157</v>
      </c>
      <c r="BB1124">
        <f t="shared" si="403"/>
        <v>367.97826022742157</v>
      </c>
      <c r="BC1124">
        <f t="shared" si="388"/>
        <v>367.97826022742157</v>
      </c>
      <c r="BD1124">
        <v>0.83978454102743805</v>
      </c>
      <c r="BE1124">
        <v>0.385786853518026</v>
      </c>
      <c r="BF1124">
        <v>0.11062857142857099</v>
      </c>
      <c r="BG1124">
        <v>264</v>
      </c>
      <c r="BH1124">
        <v>0.164742857142857</v>
      </c>
      <c r="BI1124">
        <v>264</v>
      </c>
      <c r="BJ1124">
        <v>264</v>
      </c>
      <c r="BK1124">
        <v>0</v>
      </c>
    </row>
    <row r="1125" spans="1:63" x14ac:dyDescent="0.25">
      <c r="A1125" t="s">
        <v>95</v>
      </c>
      <c r="B1125">
        <v>1123</v>
      </c>
      <c r="C1125" t="s">
        <v>110</v>
      </c>
      <c r="D1125">
        <v>0</v>
      </c>
      <c r="E1125">
        <v>175.33</v>
      </c>
      <c r="F1125">
        <v>0</v>
      </c>
      <c r="G1125">
        <v>0</v>
      </c>
      <c r="H1125">
        <v>0</v>
      </c>
      <c r="I1125">
        <v>0</v>
      </c>
      <c r="J1125">
        <v>-52.6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90</v>
      </c>
      <c r="T1125">
        <v>0</v>
      </c>
      <c r="U1125">
        <v>0</v>
      </c>
      <c r="V1125">
        <f t="shared" si="389"/>
        <v>0</v>
      </c>
      <c r="W1125" t="s">
        <v>18</v>
      </c>
      <c r="X1125" t="s">
        <v>72</v>
      </c>
      <c r="Y1125" t="s">
        <v>69</v>
      </c>
      <c r="Z1125">
        <v>300</v>
      </c>
      <c r="AA1125" s="3">
        <f>Z1125/1.5</f>
        <v>200</v>
      </c>
      <c r="AB1125">
        <v>184.161859976312</v>
      </c>
      <c r="AC1125" s="6">
        <f t="shared" si="409"/>
        <v>269.62874493005955</v>
      </c>
      <c r="AD1125">
        <v>0</v>
      </c>
      <c r="AE1125">
        <v>0</v>
      </c>
      <c r="AF1125">
        <v>0</v>
      </c>
      <c r="AG1125">
        <v>97.497237097830407</v>
      </c>
      <c r="AH1125" s="7">
        <f t="shared" si="406"/>
        <v>164.82768933369169</v>
      </c>
      <c r="AI1125">
        <v>100000</v>
      </c>
      <c r="AJ1125">
        <f t="shared" si="390"/>
        <v>0.45</v>
      </c>
      <c r="AK1125">
        <f t="shared" si="391"/>
        <v>0.45000000000000018</v>
      </c>
      <c r="AL1125">
        <v>1.0279216</v>
      </c>
      <c r="AM1125">
        <v>0.27118692</v>
      </c>
      <c r="AN1125">
        <f t="shared" si="392"/>
        <v>197.58767395766367</v>
      </c>
      <c r="AO1125">
        <f t="shared" si="393"/>
        <v>0</v>
      </c>
      <c r="AP1125">
        <f t="shared" si="394"/>
        <v>197.58767395766367</v>
      </c>
      <c r="AQ1125">
        <f t="shared" si="395"/>
        <v>175.33</v>
      </c>
      <c r="AR1125">
        <v>120000</v>
      </c>
      <c r="AS1125">
        <v>0.34</v>
      </c>
      <c r="AT1125">
        <f t="shared" si="396"/>
        <v>175.33000000000013</v>
      </c>
      <c r="AU1125">
        <f t="shared" si="397"/>
        <v>175.33000000000007</v>
      </c>
      <c r="AV1125">
        <f t="shared" si="398"/>
        <v>197.58767395766372</v>
      </c>
      <c r="AW1125">
        <f t="shared" si="407"/>
        <v>197.58767395766375</v>
      </c>
      <c r="AX1125">
        <f t="shared" si="399"/>
        <v>197.58767395766367</v>
      </c>
      <c r="AY1125">
        <f t="shared" si="400"/>
        <v>197.58767395766367</v>
      </c>
      <c r="AZ1125">
        <f t="shared" si="401"/>
        <v>197.58767395766367</v>
      </c>
      <c r="BA1125">
        <f t="shared" si="402"/>
        <v>197.58767395766367</v>
      </c>
      <c r="BB1125">
        <f t="shared" si="403"/>
        <v>197.58767395766367</v>
      </c>
      <c r="BC1125">
        <f t="shared" si="388"/>
        <v>197.58767395766367</v>
      </c>
      <c r="BD1125">
        <v>0.51427277303666996</v>
      </c>
      <c r="BE1125">
        <v>0.188944787429843</v>
      </c>
      <c r="BF1125">
        <v>8.5390580277777794E-2</v>
      </c>
      <c r="BG1125">
        <v>175.33</v>
      </c>
      <c r="BH1125">
        <v>9.4209974083152001E-2</v>
      </c>
      <c r="BI1125">
        <v>175.33</v>
      </c>
      <c r="BJ1125">
        <v>175.33</v>
      </c>
      <c r="BK1125">
        <v>0</v>
      </c>
    </row>
    <row r="1126" spans="1:63" x14ac:dyDescent="0.25">
      <c r="A1126" t="s">
        <v>95</v>
      </c>
      <c r="B1126">
        <v>1124</v>
      </c>
      <c r="C1126" t="s">
        <v>110</v>
      </c>
      <c r="D1126">
        <v>0</v>
      </c>
      <c r="E1126">
        <v>162.28</v>
      </c>
      <c r="F1126">
        <v>0</v>
      </c>
      <c r="G1126">
        <v>0</v>
      </c>
      <c r="H1126">
        <v>0</v>
      </c>
      <c r="I1126">
        <v>0</v>
      </c>
      <c r="J1126">
        <v>-64.91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90</v>
      </c>
      <c r="T1126">
        <v>0</v>
      </c>
      <c r="U1126">
        <v>0</v>
      </c>
      <c r="V1126">
        <f t="shared" si="389"/>
        <v>0</v>
      </c>
      <c r="W1126" t="s">
        <v>18</v>
      </c>
      <c r="X1126" t="s">
        <v>72</v>
      </c>
      <c r="Y1126" t="s">
        <v>69</v>
      </c>
      <c r="Z1126">
        <v>300</v>
      </c>
      <c r="AA1126" s="3">
        <f t="shared" ref="AA1126:AA1132" si="410">Z1126/1.5</f>
        <v>200</v>
      </c>
      <c r="AB1126">
        <v>184.161859976312</v>
      </c>
      <c r="AC1126" s="6">
        <f t="shared" si="409"/>
        <v>269.62874493005955</v>
      </c>
      <c r="AD1126">
        <v>0</v>
      </c>
      <c r="AE1126">
        <v>0</v>
      </c>
      <c r="AF1126">
        <v>0</v>
      </c>
      <c r="AG1126">
        <v>97.497237097830407</v>
      </c>
      <c r="AH1126" s="7">
        <f t="shared" si="406"/>
        <v>164.82768933369169</v>
      </c>
      <c r="AI1126">
        <v>100000</v>
      </c>
      <c r="AJ1126">
        <f t="shared" si="390"/>
        <v>0.45</v>
      </c>
      <c r="AK1126">
        <f t="shared" si="391"/>
        <v>0.45000000000000018</v>
      </c>
      <c r="AL1126">
        <v>1.0191321</v>
      </c>
      <c r="AM1126">
        <v>0.28928775000000001</v>
      </c>
      <c r="AN1126">
        <f t="shared" si="392"/>
        <v>197.42016791604649</v>
      </c>
      <c r="AO1126">
        <f t="shared" si="393"/>
        <v>0</v>
      </c>
      <c r="AP1126">
        <f t="shared" si="394"/>
        <v>197.42016791604649</v>
      </c>
      <c r="AQ1126">
        <f t="shared" si="395"/>
        <v>162.28</v>
      </c>
      <c r="AR1126">
        <v>120000</v>
      </c>
      <c r="AS1126">
        <v>0.34</v>
      </c>
      <c r="AT1126">
        <f t="shared" si="396"/>
        <v>162.28000000000003</v>
      </c>
      <c r="AU1126">
        <f t="shared" si="397"/>
        <v>162.28000000000003</v>
      </c>
      <c r="AV1126">
        <f t="shared" si="398"/>
        <v>197.42016791604658</v>
      </c>
      <c r="AW1126">
        <f t="shared" si="407"/>
        <v>197.42016791604647</v>
      </c>
      <c r="AX1126">
        <f t="shared" si="399"/>
        <v>197.42016791604649</v>
      </c>
      <c r="AY1126">
        <f t="shared" si="400"/>
        <v>197.42016791604649</v>
      </c>
      <c r="AZ1126">
        <f t="shared" si="401"/>
        <v>197.42016791604649</v>
      </c>
      <c r="BA1126">
        <f t="shared" si="402"/>
        <v>197.42016791604649</v>
      </c>
      <c r="BB1126">
        <f t="shared" si="403"/>
        <v>197.42016791604649</v>
      </c>
      <c r="BC1126">
        <f t="shared" si="388"/>
        <v>197.42016791604649</v>
      </c>
      <c r="BD1126">
        <v>0.64779697306439099</v>
      </c>
      <c r="BE1126">
        <v>0.26031323258494299</v>
      </c>
      <c r="BF1126">
        <v>7.3152217777777695E-2</v>
      </c>
      <c r="BG1126">
        <v>162.28</v>
      </c>
      <c r="BH1126">
        <v>9.4209974083152001E-2</v>
      </c>
      <c r="BI1126">
        <v>162.28</v>
      </c>
      <c r="BJ1126">
        <v>162.28</v>
      </c>
      <c r="BK1126">
        <v>0</v>
      </c>
    </row>
    <row r="1127" spans="1:63" x14ac:dyDescent="0.25">
      <c r="A1127" t="s">
        <v>95</v>
      </c>
      <c r="B1127">
        <v>1125</v>
      </c>
      <c r="C1127" t="s">
        <v>110</v>
      </c>
      <c r="D1127">
        <v>0</v>
      </c>
      <c r="E1127">
        <v>155.97999999999999</v>
      </c>
      <c r="F1127">
        <v>0</v>
      </c>
      <c r="G1127">
        <v>0</v>
      </c>
      <c r="H1127">
        <v>0</v>
      </c>
      <c r="I1127">
        <v>0</v>
      </c>
      <c r="J1127">
        <v>-77.989999999999995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90</v>
      </c>
      <c r="T1127">
        <v>0</v>
      </c>
      <c r="U1127">
        <v>0</v>
      </c>
      <c r="V1127">
        <f t="shared" si="389"/>
        <v>0</v>
      </c>
      <c r="W1127" t="s">
        <v>18</v>
      </c>
      <c r="X1127" t="s">
        <v>72</v>
      </c>
      <c r="Y1127" t="s">
        <v>69</v>
      </c>
      <c r="Z1127">
        <v>300</v>
      </c>
      <c r="AA1127" s="3">
        <f t="shared" si="410"/>
        <v>200</v>
      </c>
      <c r="AB1127">
        <v>184.161859976312</v>
      </c>
      <c r="AC1127" s="6">
        <f t="shared" si="409"/>
        <v>269.62874493005955</v>
      </c>
      <c r="AD1127">
        <v>0</v>
      </c>
      <c r="AE1127">
        <v>0</v>
      </c>
      <c r="AF1127">
        <v>0</v>
      </c>
      <c r="AG1127">
        <v>97.497237097830407</v>
      </c>
      <c r="AH1127" s="7">
        <f t="shared" si="406"/>
        <v>164.82768933369169</v>
      </c>
      <c r="AI1127">
        <v>100000</v>
      </c>
      <c r="AJ1127">
        <f t="shared" si="390"/>
        <v>0.45</v>
      </c>
      <c r="AK1127">
        <f t="shared" si="391"/>
        <v>0.45000000000000018</v>
      </c>
      <c r="AL1127">
        <v>1.0178224</v>
      </c>
      <c r="AM1127">
        <v>0.32155057999999997</v>
      </c>
      <c r="AN1127">
        <f t="shared" si="392"/>
        <v>206.3421447499274</v>
      </c>
      <c r="AO1127">
        <f t="shared" si="393"/>
        <v>0</v>
      </c>
      <c r="AP1127">
        <f t="shared" si="394"/>
        <v>206.3421447499274</v>
      </c>
      <c r="AQ1127">
        <f t="shared" si="395"/>
        <v>155.97999999999999</v>
      </c>
      <c r="AR1127">
        <v>120000</v>
      </c>
      <c r="AS1127">
        <v>0.34</v>
      </c>
      <c r="AT1127">
        <f t="shared" si="396"/>
        <v>155.97999999999996</v>
      </c>
      <c r="AU1127">
        <f t="shared" si="397"/>
        <v>155.97999999999988</v>
      </c>
      <c r="AV1127">
        <f t="shared" si="398"/>
        <v>206.34214474992729</v>
      </c>
      <c r="AW1127">
        <f t="shared" si="407"/>
        <v>206.34214474992746</v>
      </c>
      <c r="AX1127">
        <f t="shared" si="399"/>
        <v>206.3421447499274</v>
      </c>
      <c r="AY1127">
        <f t="shared" si="400"/>
        <v>206.3421447499274</v>
      </c>
      <c r="AZ1127">
        <f t="shared" si="401"/>
        <v>206.3421447499274</v>
      </c>
      <c r="BA1127">
        <f t="shared" si="402"/>
        <v>206.3421447499274</v>
      </c>
      <c r="BB1127">
        <f t="shared" si="403"/>
        <v>206.3421447499274</v>
      </c>
      <c r="BC1127">
        <f t="shared" si="388"/>
        <v>206.3421447499274</v>
      </c>
      <c r="BD1127">
        <v>0.76987323142336905</v>
      </c>
      <c r="BE1127">
        <v>0.33699479475993899</v>
      </c>
      <c r="BF1127">
        <v>6.7582667777777702E-2</v>
      </c>
      <c r="BG1127">
        <v>155.97999999999999</v>
      </c>
      <c r="BH1127">
        <v>9.4209974083152001E-2</v>
      </c>
      <c r="BI1127">
        <v>155.97999999999999</v>
      </c>
      <c r="BJ1127">
        <v>155.97999999999999</v>
      </c>
      <c r="BK1127">
        <v>0</v>
      </c>
    </row>
    <row r="1128" spans="1:63" x14ac:dyDescent="0.25">
      <c r="A1128" t="s">
        <v>95</v>
      </c>
      <c r="B1128">
        <v>1126</v>
      </c>
      <c r="C1128" t="s">
        <v>110</v>
      </c>
      <c r="D1128">
        <v>0</v>
      </c>
      <c r="E1128">
        <v>154.19</v>
      </c>
      <c r="F1128">
        <v>0</v>
      </c>
      <c r="G1128">
        <v>0</v>
      </c>
      <c r="H1128">
        <v>0</v>
      </c>
      <c r="I1128">
        <v>0</v>
      </c>
      <c r="J1128">
        <v>-81.72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90</v>
      </c>
      <c r="T1128">
        <v>0</v>
      </c>
      <c r="U1128">
        <v>0</v>
      </c>
      <c r="V1128">
        <f t="shared" si="389"/>
        <v>0</v>
      </c>
      <c r="W1128" t="s">
        <v>18</v>
      </c>
      <c r="X1128" t="s">
        <v>72</v>
      </c>
      <c r="Y1128" t="s">
        <v>69</v>
      </c>
      <c r="Z1128">
        <v>300</v>
      </c>
      <c r="AA1128" s="3">
        <f t="shared" si="410"/>
        <v>200</v>
      </c>
      <c r="AB1128">
        <v>184.161859976312</v>
      </c>
      <c r="AC1128" s="6">
        <f t="shared" si="409"/>
        <v>269.62874493005955</v>
      </c>
      <c r="AD1128">
        <v>0</v>
      </c>
      <c r="AE1128">
        <v>0</v>
      </c>
      <c r="AF1128">
        <v>0</v>
      </c>
      <c r="AG1128">
        <v>97.497237097830407</v>
      </c>
      <c r="AH1128" s="7">
        <f t="shared" si="406"/>
        <v>164.82768933369169</v>
      </c>
      <c r="AI1128">
        <v>100000</v>
      </c>
      <c r="AJ1128">
        <f t="shared" si="390"/>
        <v>0.45</v>
      </c>
      <c r="AK1128">
        <f t="shared" si="391"/>
        <v>0.45000000000000018</v>
      </c>
      <c r="AL1128">
        <v>1.0173844000000001</v>
      </c>
      <c r="AM1128">
        <v>0.33136186000000001</v>
      </c>
      <c r="AN1128">
        <f t="shared" si="392"/>
        <v>209.30607086274398</v>
      </c>
      <c r="AO1128">
        <f t="shared" si="393"/>
        <v>0</v>
      </c>
      <c r="AP1128">
        <f t="shared" si="394"/>
        <v>209.30607086274398</v>
      </c>
      <c r="AQ1128">
        <f t="shared" si="395"/>
        <v>154.19</v>
      </c>
      <c r="AR1128">
        <v>120000</v>
      </c>
      <c r="AS1128">
        <v>0.34</v>
      </c>
      <c r="AT1128">
        <f t="shared" si="396"/>
        <v>154.19000000000008</v>
      </c>
      <c r="AU1128">
        <f t="shared" si="397"/>
        <v>154.19</v>
      </c>
      <c r="AV1128">
        <f t="shared" si="398"/>
        <v>209.30607086274401</v>
      </c>
      <c r="AW1128">
        <f t="shared" si="407"/>
        <v>209.30607086274418</v>
      </c>
      <c r="AX1128">
        <f t="shared" si="399"/>
        <v>209.30607086274398</v>
      </c>
      <c r="AY1128">
        <f t="shared" si="400"/>
        <v>209.30607086274398</v>
      </c>
      <c r="AZ1128">
        <f t="shared" si="401"/>
        <v>209.30607086274398</v>
      </c>
      <c r="BA1128">
        <f t="shared" si="402"/>
        <v>209.30607086274398</v>
      </c>
      <c r="BB1128">
        <f t="shared" si="403"/>
        <v>209.30607086274398</v>
      </c>
      <c r="BC1128">
        <f t="shared" si="388"/>
        <v>209.30607086274398</v>
      </c>
      <c r="BD1128">
        <v>0.80479939774161002</v>
      </c>
      <c r="BE1128">
        <v>0.36094439992740901</v>
      </c>
      <c r="BF1128">
        <v>6.6040433611111102E-2</v>
      </c>
      <c r="BG1128">
        <v>154.19</v>
      </c>
      <c r="BH1128">
        <v>9.4209974083152001E-2</v>
      </c>
      <c r="BI1128">
        <v>154.19</v>
      </c>
      <c r="BJ1128">
        <v>154.19</v>
      </c>
      <c r="BK1128">
        <v>0</v>
      </c>
    </row>
    <row r="1129" spans="1:63" x14ac:dyDescent="0.25">
      <c r="A1129" t="s">
        <v>95</v>
      </c>
      <c r="B1129">
        <v>1127</v>
      </c>
      <c r="C1129" t="s">
        <v>110</v>
      </c>
      <c r="D1129">
        <v>0</v>
      </c>
      <c r="E1129">
        <v>142.74</v>
      </c>
      <c r="F1129">
        <v>0</v>
      </c>
      <c r="G1129">
        <v>0</v>
      </c>
      <c r="H1129">
        <v>0</v>
      </c>
      <c r="I1129">
        <v>0</v>
      </c>
      <c r="J1129">
        <v>-85.64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90</v>
      </c>
      <c r="T1129">
        <v>0</v>
      </c>
      <c r="U1129">
        <v>0</v>
      </c>
      <c r="V1129">
        <f t="shared" si="389"/>
        <v>0</v>
      </c>
      <c r="W1129" t="s">
        <v>18</v>
      </c>
      <c r="X1129" t="s">
        <v>72</v>
      </c>
      <c r="Y1129" t="s">
        <v>69</v>
      </c>
      <c r="Z1129">
        <v>300</v>
      </c>
      <c r="AA1129" s="3">
        <f t="shared" si="410"/>
        <v>200</v>
      </c>
      <c r="AB1129">
        <v>184.161859976312</v>
      </c>
      <c r="AC1129" s="6">
        <f t="shared" si="409"/>
        <v>269.62874493005955</v>
      </c>
      <c r="AD1129">
        <v>0</v>
      </c>
      <c r="AE1129">
        <v>0</v>
      </c>
      <c r="AF1129">
        <v>0</v>
      </c>
      <c r="AG1129">
        <v>97.497237097830407</v>
      </c>
      <c r="AH1129" s="7">
        <f t="shared" si="406"/>
        <v>164.82768933369169</v>
      </c>
      <c r="AI1129">
        <v>100000</v>
      </c>
      <c r="AJ1129">
        <f t="shared" si="390"/>
        <v>0.45</v>
      </c>
      <c r="AK1129">
        <f t="shared" si="391"/>
        <v>0.45000000000000018</v>
      </c>
      <c r="AL1129">
        <v>0.99821499999999996</v>
      </c>
      <c r="AM1129">
        <v>0.34892830000000002</v>
      </c>
      <c r="AN1129">
        <f t="shared" si="392"/>
        <v>205.85756337817662</v>
      </c>
      <c r="AO1129">
        <f t="shared" si="393"/>
        <v>0</v>
      </c>
      <c r="AP1129">
        <f t="shared" si="394"/>
        <v>205.85756337817662</v>
      </c>
      <c r="AQ1129">
        <f t="shared" si="395"/>
        <v>142.74</v>
      </c>
      <c r="AR1129">
        <v>120000</v>
      </c>
      <c r="AS1129">
        <v>0.34</v>
      </c>
      <c r="AT1129">
        <f t="shared" si="396"/>
        <v>142.74000000000004</v>
      </c>
      <c r="AU1129">
        <f t="shared" si="397"/>
        <v>142.73999999999995</v>
      </c>
      <c r="AV1129">
        <f t="shared" si="398"/>
        <v>205.85756337817671</v>
      </c>
      <c r="AW1129">
        <f t="shared" si="407"/>
        <v>205.85756337817676</v>
      </c>
      <c r="AX1129">
        <f t="shared" si="399"/>
        <v>205.85756337817662</v>
      </c>
      <c r="AY1129">
        <f t="shared" si="400"/>
        <v>205.85756337817662</v>
      </c>
      <c r="AZ1129">
        <f t="shared" si="401"/>
        <v>205.85756337817662</v>
      </c>
      <c r="BA1129">
        <f t="shared" si="402"/>
        <v>205.85756337817662</v>
      </c>
      <c r="BB1129">
        <f t="shared" si="403"/>
        <v>205.85756337817662</v>
      </c>
      <c r="BC1129">
        <f t="shared" si="388"/>
        <v>205.85756337817662</v>
      </c>
      <c r="BD1129">
        <v>0.88391124558329803</v>
      </c>
      <c r="BE1129">
        <v>0.41826064601287499</v>
      </c>
      <c r="BF1129">
        <v>5.659641E-2</v>
      </c>
      <c r="BG1129">
        <v>142.74</v>
      </c>
      <c r="BH1129">
        <v>9.4209974083152001E-2</v>
      </c>
      <c r="BI1129">
        <v>148.332831160198</v>
      </c>
      <c r="BJ1129">
        <v>142.74</v>
      </c>
      <c r="BK1129">
        <v>0</v>
      </c>
    </row>
    <row r="1130" spans="1:63" x14ac:dyDescent="0.25">
      <c r="A1130" t="s">
        <v>95</v>
      </c>
      <c r="B1130">
        <v>1128</v>
      </c>
      <c r="C1130" t="s">
        <v>110</v>
      </c>
      <c r="D1130">
        <v>0</v>
      </c>
      <c r="E1130">
        <v>129.02000000000001</v>
      </c>
      <c r="F1130">
        <v>0</v>
      </c>
      <c r="G1130">
        <v>0</v>
      </c>
      <c r="H1130">
        <v>0</v>
      </c>
      <c r="I1130">
        <v>0</v>
      </c>
      <c r="J1130">
        <v>-90.31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90</v>
      </c>
      <c r="T1130">
        <v>0</v>
      </c>
      <c r="U1130">
        <v>0</v>
      </c>
      <c r="V1130">
        <f t="shared" si="389"/>
        <v>0</v>
      </c>
      <c r="W1130" t="s">
        <v>18</v>
      </c>
      <c r="X1130" t="s">
        <v>72</v>
      </c>
      <c r="Y1130" t="s">
        <v>69</v>
      </c>
      <c r="Z1130">
        <v>300</v>
      </c>
      <c r="AA1130" s="3">
        <f t="shared" si="410"/>
        <v>200</v>
      </c>
      <c r="AB1130">
        <v>184.161859976312</v>
      </c>
      <c r="AC1130" s="6">
        <f t="shared" si="409"/>
        <v>269.62874493005955</v>
      </c>
      <c r="AD1130">
        <v>0</v>
      </c>
      <c r="AE1130">
        <v>0</v>
      </c>
      <c r="AF1130">
        <v>0</v>
      </c>
      <c r="AG1130">
        <v>97.497237097830407</v>
      </c>
      <c r="AH1130" s="7">
        <f t="shared" si="406"/>
        <v>164.82768933369169</v>
      </c>
      <c r="AI1130">
        <v>100000</v>
      </c>
      <c r="AJ1130">
        <f t="shared" si="390"/>
        <v>0.45</v>
      </c>
      <c r="AK1130">
        <f t="shared" si="391"/>
        <v>0.45000000000000018</v>
      </c>
      <c r="AL1130">
        <v>0.97741250000000002</v>
      </c>
      <c r="AM1130">
        <v>0.37235972000000001</v>
      </c>
      <c r="AN1130">
        <f t="shared" si="392"/>
        <v>202.76550175017445</v>
      </c>
      <c r="AO1130">
        <f t="shared" si="393"/>
        <v>0</v>
      </c>
      <c r="AP1130">
        <f t="shared" si="394"/>
        <v>202.76550175017445</v>
      </c>
      <c r="AQ1130">
        <f t="shared" si="395"/>
        <v>147.84384176556</v>
      </c>
      <c r="AR1130">
        <v>120000</v>
      </c>
      <c r="AS1130">
        <v>0.34</v>
      </c>
      <c r="AT1130">
        <f t="shared" si="396"/>
        <v>147.84384176556006</v>
      </c>
      <c r="AU1130">
        <f t="shared" si="397"/>
        <v>147.84384176556</v>
      </c>
      <c r="AV1130">
        <f t="shared" si="398"/>
        <v>202.76550175017445</v>
      </c>
      <c r="AW1130">
        <f t="shared" si="407"/>
        <v>202.76550175017459</v>
      </c>
      <c r="AX1130">
        <f t="shared" si="399"/>
        <v>202.76550175017445</v>
      </c>
      <c r="AY1130">
        <f t="shared" si="400"/>
        <v>202.76550175017445</v>
      </c>
      <c r="AZ1130">
        <f t="shared" si="401"/>
        <v>202.76550175017445</v>
      </c>
      <c r="BA1130">
        <f t="shared" si="402"/>
        <v>202.76550175017445</v>
      </c>
      <c r="BB1130">
        <f t="shared" si="403"/>
        <v>202.76550175017445</v>
      </c>
      <c r="BC1130">
        <f t="shared" si="388"/>
        <v>202.76550175017445</v>
      </c>
      <c r="BD1130">
        <v>0.99241947522296503</v>
      </c>
      <c r="BE1130">
        <v>0.50240462292100396</v>
      </c>
      <c r="BF1130">
        <v>6.0716115411111098E-2</v>
      </c>
      <c r="BG1130">
        <v>147.84384176556</v>
      </c>
      <c r="BH1130">
        <v>9.4209974083152001E-2</v>
      </c>
      <c r="BI1130">
        <v>156.42150843154499</v>
      </c>
      <c r="BJ1130">
        <v>147.84384176556</v>
      </c>
      <c r="BK1130">
        <v>0</v>
      </c>
    </row>
    <row r="1131" spans="1:63" x14ac:dyDescent="0.25">
      <c r="A1131" t="s">
        <v>95</v>
      </c>
      <c r="B1131">
        <v>1129</v>
      </c>
      <c r="C1131" t="s">
        <v>110</v>
      </c>
      <c r="D1131">
        <v>0</v>
      </c>
      <c r="E1131">
        <v>116.7</v>
      </c>
      <c r="F1131">
        <v>0</v>
      </c>
      <c r="G1131">
        <v>0</v>
      </c>
      <c r="H1131">
        <v>0</v>
      </c>
      <c r="I1131">
        <v>0</v>
      </c>
      <c r="J1131">
        <v>-93.36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90</v>
      </c>
      <c r="T1131">
        <v>0</v>
      </c>
      <c r="U1131">
        <v>0</v>
      </c>
      <c r="V1131">
        <f t="shared" si="389"/>
        <v>0</v>
      </c>
      <c r="W1131" t="s">
        <v>18</v>
      </c>
      <c r="X1131" t="s">
        <v>72</v>
      </c>
      <c r="Y1131" t="s">
        <v>69</v>
      </c>
      <c r="Z1131">
        <v>300</v>
      </c>
      <c r="AA1131" s="3">
        <f t="shared" si="410"/>
        <v>200</v>
      </c>
      <c r="AB1131">
        <v>184.161859976312</v>
      </c>
      <c r="AC1131" s="6">
        <f t="shared" si="409"/>
        <v>269.62874493005955</v>
      </c>
      <c r="AD1131">
        <v>0</v>
      </c>
      <c r="AE1131">
        <v>0</v>
      </c>
      <c r="AF1131">
        <v>0</v>
      </c>
      <c r="AG1131">
        <v>97.497237097830407</v>
      </c>
      <c r="AH1131" s="7">
        <f t="shared" si="406"/>
        <v>164.82768933369169</v>
      </c>
      <c r="AI1131">
        <v>100000</v>
      </c>
      <c r="AJ1131">
        <f t="shared" si="390"/>
        <v>0.45</v>
      </c>
      <c r="AK1131">
        <f t="shared" si="391"/>
        <v>0.45000000000000018</v>
      </c>
      <c r="AL1131">
        <v>0.96438999999999997</v>
      </c>
      <c r="AM1131">
        <v>0.39210593999999999</v>
      </c>
      <c r="AN1131">
        <f t="shared" si="392"/>
        <v>199.41704741571118</v>
      </c>
      <c r="AO1131">
        <f t="shared" si="393"/>
        <v>0</v>
      </c>
      <c r="AP1131">
        <f t="shared" si="394"/>
        <v>199.41704741571118</v>
      </c>
      <c r="AQ1131">
        <f t="shared" si="395"/>
        <v>152.836906956402</v>
      </c>
      <c r="AR1131">
        <v>120000</v>
      </c>
      <c r="AS1131">
        <v>0.34</v>
      </c>
      <c r="AT1131">
        <f t="shared" si="396"/>
        <v>152.83690695640203</v>
      </c>
      <c r="AU1131">
        <f t="shared" si="397"/>
        <v>152.83690695640195</v>
      </c>
      <c r="AV1131">
        <f t="shared" si="398"/>
        <v>199.41704741571121</v>
      </c>
      <c r="AW1131">
        <f t="shared" si="407"/>
        <v>199.41704741571135</v>
      </c>
      <c r="AX1131">
        <f t="shared" si="399"/>
        <v>199.41704741571118</v>
      </c>
      <c r="AY1131">
        <f t="shared" si="400"/>
        <v>199.41704741571118</v>
      </c>
      <c r="AZ1131">
        <f t="shared" si="401"/>
        <v>199.41704741571118</v>
      </c>
      <c r="BA1131">
        <f t="shared" si="402"/>
        <v>199.41704741571118</v>
      </c>
      <c r="BB1131">
        <f t="shared" si="403"/>
        <v>199.41704741571118</v>
      </c>
      <c r="BC1131">
        <f t="shared" si="388"/>
        <v>199.41704741571118</v>
      </c>
      <c r="BD1131">
        <v>0.91151487394420305</v>
      </c>
      <c r="BE1131">
        <v>0.51756566774760604</v>
      </c>
      <c r="BF1131">
        <v>6.4886444799999998E-2</v>
      </c>
      <c r="BG1131">
        <v>152.836906956402</v>
      </c>
      <c r="BH1131">
        <v>9.4209974083152001E-2</v>
      </c>
      <c r="BI1131">
        <v>161.70426339463</v>
      </c>
      <c r="BJ1131">
        <v>152.836906956402</v>
      </c>
      <c r="BK1131">
        <v>0</v>
      </c>
    </row>
    <row r="1132" spans="1:63" x14ac:dyDescent="0.25">
      <c r="A1132" t="s">
        <v>95</v>
      </c>
      <c r="B1132">
        <v>1130</v>
      </c>
      <c r="C1132" t="s">
        <v>110</v>
      </c>
      <c r="D1132">
        <v>0</v>
      </c>
      <c r="E1132">
        <v>301.98</v>
      </c>
      <c r="F1132">
        <v>0</v>
      </c>
      <c r="G1132">
        <v>0</v>
      </c>
      <c r="H1132">
        <v>0</v>
      </c>
      <c r="I1132">
        <v>0</v>
      </c>
      <c r="J1132">
        <v>-150.99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90</v>
      </c>
      <c r="T1132">
        <v>0</v>
      </c>
      <c r="U1132">
        <v>0</v>
      </c>
      <c r="V1132">
        <f t="shared" si="389"/>
        <v>0</v>
      </c>
      <c r="W1132" t="s">
        <v>18</v>
      </c>
      <c r="X1132" t="s">
        <v>73</v>
      </c>
      <c r="Y1132" t="s">
        <v>41</v>
      </c>
      <c r="Z1132">
        <v>416</v>
      </c>
      <c r="AA1132" s="3">
        <f t="shared" si="410"/>
        <v>277.33333333333331</v>
      </c>
      <c r="AB1132">
        <v>312.969921029673</v>
      </c>
      <c r="AC1132" s="6">
        <f t="shared" si="409"/>
        <v>359.85707154897335</v>
      </c>
      <c r="AD1132">
        <v>0</v>
      </c>
      <c r="AE1132">
        <v>0</v>
      </c>
      <c r="AF1132">
        <v>0</v>
      </c>
      <c r="AG1132">
        <v>258.58675414045399</v>
      </c>
      <c r="AH1132" s="7">
        <f t="shared" si="406"/>
        <v>377.57988811602559</v>
      </c>
      <c r="AI1132">
        <v>200000</v>
      </c>
      <c r="AJ1132">
        <f t="shared" si="390"/>
        <v>0.79859999999999998</v>
      </c>
      <c r="AK1132">
        <f t="shared" si="391"/>
        <v>0.79859999999999987</v>
      </c>
      <c r="AL1132">
        <v>1.2540275999999999</v>
      </c>
      <c r="AM1132">
        <v>0.73463959999999995</v>
      </c>
      <c r="AN1132">
        <f t="shared" si="392"/>
        <v>399.48199045764255</v>
      </c>
      <c r="AO1132">
        <f t="shared" si="393"/>
        <v>0</v>
      </c>
      <c r="AP1132">
        <f t="shared" si="394"/>
        <v>399.48199045764255</v>
      </c>
      <c r="AQ1132">
        <f t="shared" si="395"/>
        <v>301.98</v>
      </c>
      <c r="AR1132">
        <v>200000</v>
      </c>
      <c r="AS1132">
        <v>0.3</v>
      </c>
      <c r="AT1132">
        <f t="shared" si="396"/>
        <v>301.98</v>
      </c>
      <c r="AU1132">
        <f t="shared" si="397"/>
        <v>301.98000000000025</v>
      </c>
      <c r="AV1132">
        <f t="shared" si="398"/>
        <v>399.48199045764284</v>
      </c>
      <c r="AW1132">
        <f t="shared" si="407"/>
        <v>399.48199045764272</v>
      </c>
      <c r="AX1132">
        <f t="shared" si="399"/>
        <v>399.48199045764255</v>
      </c>
      <c r="AY1132">
        <f t="shared" si="400"/>
        <v>399.48199045764255</v>
      </c>
      <c r="AZ1132">
        <f t="shared" si="401"/>
        <v>399.48199045764255</v>
      </c>
      <c r="BA1132">
        <f t="shared" si="402"/>
        <v>399.48199045764255</v>
      </c>
      <c r="BB1132">
        <f t="shared" si="403"/>
        <v>399.48199045764255</v>
      </c>
      <c r="BC1132">
        <f t="shared" si="388"/>
        <v>399.48199045764255</v>
      </c>
      <c r="BD1132">
        <v>0.76987323142336905</v>
      </c>
      <c r="BE1132">
        <v>0.33699479475993999</v>
      </c>
      <c r="BF1132">
        <v>0.15198653400000001</v>
      </c>
      <c r="BG1132">
        <v>301.98</v>
      </c>
      <c r="BH1132">
        <v>0.16325028578219899</v>
      </c>
      <c r="BI1132">
        <v>301.98</v>
      </c>
      <c r="BJ1132">
        <v>301.98</v>
      </c>
      <c r="BK1132">
        <v>0</v>
      </c>
    </row>
    <row r="1133" spans="1:63" x14ac:dyDescent="0.25">
      <c r="A1133" t="s">
        <v>95</v>
      </c>
      <c r="B1133">
        <v>1131</v>
      </c>
      <c r="C1133" t="s">
        <v>110</v>
      </c>
      <c r="D1133">
        <v>0</v>
      </c>
      <c r="E1133">
        <v>59.43</v>
      </c>
      <c r="F1133">
        <v>0</v>
      </c>
      <c r="G1133">
        <v>0</v>
      </c>
      <c r="H1133">
        <v>415.58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f t="shared" si="389"/>
        <v>1</v>
      </c>
      <c r="W1133" t="s">
        <v>19</v>
      </c>
      <c r="X1133" t="s">
        <v>74</v>
      </c>
      <c r="Y1133" t="s">
        <v>45</v>
      </c>
      <c r="Z1133">
        <v>498</v>
      </c>
      <c r="AA1133">
        <v>367.66</v>
      </c>
      <c r="AB1133">
        <v>185.692970010241</v>
      </c>
      <c r="AC1133">
        <v>236.62659926044699</v>
      </c>
      <c r="AD1133">
        <v>0</v>
      </c>
      <c r="AE1133">
        <v>0</v>
      </c>
      <c r="AF1133">
        <v>0</v>
      </c>
      <c r="AG1133">
        <v>185.563013926466</v>
      </c>
      <c r="AH1133">
        <v>268.33331535918802</v>
      </c>
      <c r="AI1133">
        <v>500000</v>
      </c>
      <c r="AJ1133">
        <f t="shared" si="390"/>
        <v>0.42</v>
      </c>
      <c r="AK1133">
        <f t="shared" si="391"/>
        <v>0.65030694202603057</v>
      </c>
      <c r="AL1133">
        <v>0.45400360000000001</v>
      </c>
      <c r="AM1133">
        <v>0.45272866</v>
      </c>
      <c r="AN1133">
        <f t="shared" si="392"/>
        <v>59.43</v>
      </c>
      <c r="AO1133">
        <f t="shared" si="393"/>
        <v>415.58</v>
      </c>
      <c r="AP1133">
        <f t="shared" si="394"/>
        <v>475.01</v>
      </c>
      <c r="AQ1133">
        <f t="shared" si="395"/>
        <v>475.01</v>
      </c>
      <c r="AR1133">
        <v>160000</v>
      </c>
      <c r="AS1133">
        <v>0.27</v>
      </c>
      <c r="AT1133">
        <f t="shared" si="396"/>
        <v>198.41294495610902</v>
      </c>
      <c r="AU1133">
        <f t="shared" si="397"/>
        <v>185.36423333147093</v>
      </c>
      <c r="AV1133">
        <f t="shared" si="398"/>
        <v>184.87366662595065</v>
      </c>
      <c r="AW1133">
        <f t="shared" si="407"/>
        <v>198.41294495610902</v>
      </c>
      <c r="AX1133">
        <f t="shared" si="399"/>
        <v>168.01739284966899</v>
      </c>
      <c r="AY1133">
        <f t="shared" si="400"/>
        <v>658.74859742780859</v>
      </c>
      <c r="AZ1133">
        <f t="shared" si="401"/>
        <v>-455.96898580968286</v>
      </c>
      <c r="BA1133" t="e">
        <f t="shared" si="402"/>
        <v>#NUM!</v>
      </c>
      <c r="BB1133">
        <f t="shared" si="403"/>
        <v>-93.971736537145716</v>
      </c>
      <c r="BC1133">
        <f t="shared" si="388"/>
        <v>195.74254116719317</v>
      </c>
      <c r="BD1133">
        <v>0</v>
      </c>
      <c r="BE1133">
        <v>0</v>
      </c>
      <c r="BF1133">
        <v>0.47007187520833299</v>
      </c>
      <c r="BG1133">
        <v>475.01</v>
      </c>
      <c r="BH1133">
        <v>7.1837248148383798E-2</v>
      </c>
      <c r="BI1133">
        <v>475.01</v>
      </c>
      <c r="BJ1133">
        <v>59.43</v>
      </c>
      <c r="BK1133">
        <v>415.58</v>
      </c>
    </row>
    <row r="1134" spans="1:63" x14ac:dyDescent="0.25">
      <c r="A1134" t="s">
        <v>95</v>
      </c>
      <c r="B1134">
        <v>1132</v>
      </c>
      <c r="C1134" t="s">
        <v>109</v>
      </c>
      <c r="D1134">
        <v>0</v>
      </c>
      <c r="E1134">
        <v>82.09</v>
      </c>
      <c r="F1134">
        <v>0</v>
      </c>
      <c r="G1134">
        <v>0</v>
      </c>
      <c r="H1134">
        <v>246.26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f t="shared" si="389"/>
        <v>1</v>
      </c>
      <c r="W1134" t="s">
        <v>19</v>
      </c>
      <c r="X1134" t="s">
        <v>74</v>
      </c>
      <c r="Y1134" t="s">
        <v>45</v>
      </c>
      <c r="Z1134">
        <v>498</v>
      </c>
      <c r="AA1134">
        <v>367.66</v>
      </c>
      <c r="AB1134">
        <v>185.692970010241</v>
      </c>
      <c r="AC1134">
        <v>236.62659926044699</v>
      </c>
      <c r="AD1134">
        <v>0</v>
      </c>
      <c r="AE1134">
        <v>0</v>
      </c>
      <c r="AF1134">
        <v>0</v>
      </c>
      <c r="AG1134">
        <v>185.563013926466</v>
      </c>
      <c r="AH1134">
        <v>268.33331535918802</v>
      </c>
      <c r="AI1134">
        <v>500000</v>
      </c>
      <c r="AJ1134">
        <f t="shared" si="390"/>
        <v>0.42</v>
      </c>
      <c r="AK1134">
        <f t="shared" si="391"/>
        <v>0.65030694202603057</v>
      </c>
      <c r="AL1134">
        <v>0.39220512000000002</v>
      </c>
      <c r="AM1134">
        <v>0.40325100000000003</v>
      </c>
      <c r="AN1134">
        <f t="shared" si="392"/>
        <v>82.09</v>
      </c>
      <c r="AO1134">
        <f t="shared" si="393"/>
        <v>246.26</v>
      </c>
      <c r="AP1134">
        <f t="shared" si="394"/>
        <v>328.35</v>
      </c>
      <c r="AQ1134">
        <f t="shared" si="395"/>
        <v>328.35</v>
      </c>
      <c r="AR1134">
        <v>160000</v>
      </c>
      <c r="AS1134">
        <v>0.27</v>
      </c>
      <c r="AT1134">
        <f t="shared" si="396"/>
        <v>183.43296217527435</v>
      </c>
      <c r="AU1134">
        <f t="shared" si="397"/>
        <v>187.74183596689426</v>
      </c>
      <c r="AV1134">
        <f t="shared" si="398"/>
        <v>190.63875667543073</v>
      </c>
      <c r="AW1134">
        <f t="shared" si="407"/>
        <v>183.43296217527435</v>
      </c>
      <c r="AX1134">
        <f t="shared" si="399"/>
        <v>164.17749998096573</v>
      </c>
      <c r="AY1134">
        <f t="shared" si="400"/>
        <v>242.69604909827601</v>
      </c>
      <c r="AZ1134">
        <f t="shared" si="401"/>
        <v>248.60963261943982</v>
      </c>
      <c r="BA1134">
        <f t="shared" si="402"/>
        <v>110.55322197689024</v>
      </c>
      <c r="BB1134">
        <f t="shared" si="403"/>
        <v>102.77630770556623</v>
      </c>
      <c r="BC1134">
        <f t="shared" si="388"/>
        <v>108.66058396994427</v>
      </c>
      <c r="BD1134">
        <v>0</v>
      </c>
      <c r="BE1134">
        <v>0</v>
      </c>
      <c r="BF1134">
        <v>0.22461192187500001</v>
      </c>
      <c r="BG1134">
        <v>328.35</v>
      </c>
      <c r="BH1134">
        <v>7.1837248148383798E-2</v>
      </c>
      <c r="BI1134">
        <v>328.35</v>
      </c>
      <c r="BJ1134">
        <v>82.09</v>
      </c>
      <c r="BK1134">
        <v>246.26</v>
      </c>
    </row>
    <row r="1135" spans="1:63" x14ac:dyDescent="0.25">
      <c r="A1135" t="s">
        <v>95</v>
      </c>
      <c r="B1135">
        <v>1133</v>
      </c>
      <c r="C1135" t="s">
        <v>109</v>
      </c>
      <c r="D1135">
        <v>0</v>
      </c>
      <c r="E1135">
        <v>238.73</v>
      </c>
      <c r="F1135">
        <v>0</v>
      </c>
      <c r="G1135">
        <v>0</v>
      </c>
      <c r="H1135">
        <v>-94.06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f t="shared" si="389"/>
        <v>1</v>
      </c>
      <c r="W1135" t="s">
        <v>19</v>
      </c>
      <c r="X1135" t="s">
        <v>74</v>
      </c>
      <c r="Y1135" t="s">
        <v>45</v>
      </c>
      <c r="Z1135">
        <v>498</v>
      </c>
      <c r="AA1135">
        <v>367.66</v>
      </c>
      <c r="AB1135">
        <v>185.692970010241</v>
      </c>
      <c r="AC1135">
        <v>236.62659926044699</v>
      </c>
      <c r="AD1135">
        <v>0</v>
      </c>
      <c r="AE1135">
        <v>0</v>
      </c>
      <c r="AF1135">
        <v>0</v>
      </c>
      <c r="AG1135">
        <v>185.563013926466</v>
      </c>
      <c r="AH1135">
        <v>268.33331535918802</v>
      </c>
      <c r="AI1135">
        <v>500000</v>
      </c>
      <c r="AJ1135">
        <f t="shared" si="390"/>
        <v>0.42</v>
      </c>
      <c r="AK1135">
        <f t="shared" si="391"/>
        <v>0.65030694202603057</v>
      </c>
      <c r="AL1135">
        <v>1.6497968000000001</v>
      </c>
      <c r="AM1135">
        <v>1.6676568000000001</v>
      </c>
      <c r="AN1135">
        <f t="shared" si="392"/>
        <v>238.73</v>
      </c>
      <c r="AO1135">
        <f t="shared" si="393"/>
        <v>94.06</v>
      </c>
      <c r="AP1135">
        <f t="shared" si="394"/>
        <v>332.78999999999996</v>
      </c>
      <c r="AQ1135">
        <f t="shared" si="395"/>
        <v>332.78999999999996</v>
      </c>
      <c r="AR1135">
        <v>160000</v>
      </c>
      <c r="AS1135">
        <v>0.27</v>
      </c>
      <c r="AT1135">
        <f t="shared" si="396"/>
        <v>289.45409259998775</v>
      </c>
      <c r="AU1135">
        <f t="shared" si="397"/>
        <v>191.24436389803304</v>
      </c>
      <c r="AV1135">
        <f t="shared" si="398"/>
        <v>192.38233299212021</v>
      </c>
      <c r="AW1135">
        <f t="shared" si="407"/>
        <v>289.45409259998775</v>
      </c>
      <c r="AX1135">
        <f t="shared" si="399"/>
        <v>281.86336530311985</v>
      </c>
      <c r="AY1135">
        <f t="shared" si="400"/>
        <v>349.90959994058528</v>
      </c>
      <c r="AZ1135">
        <f t="shared" si="401"/>
        <v>320.80216301169588</v>
      </c>
      <c r="BA1135">
        <f t="shared" si="402"/>
        <v>246.9482716126291</v>
      </c>
      <c r="BB1135">
        <f t="shared" si="403"/>
        <v>239.7570836445372</v>
      </c>
      <c r="BC1135">
        <f t="shared" si="388"/>
        <v>247.56149779617897</v>
      </c>
      <c r="BD1135">
        <v>0</v>
      </c>
      <c r="BE1135">
        <v>0</v>
      </c>
      <c r="BF1135">
        <v>0.23072746687499901</v>
      </c>
      <c r="BG1135">
        <v>332.789999999999</v>
      </c>
      <c r="BH1135">
        <v>7.1837248148383798E-2</v>
      </c>
      <c r="BI1135">
        <v>332.789999999999</v>
      </c>
      <c r="BJ1135">
        <v>238.73</v>
      </c>
      <c r="BK1135">
        <v>94.06</v>
      </c>
    </row>
    <row r="1136" spans="1:63" x14ac:dyDescent="0.25">
      <c r="A1136" t="s">
        <v>95</v>
      </c>
      <c r="B1136">
        <v>1134</v>
      </c>
      <c r="C1136" t="s">
        <v>109</v>
      </c>
      <c r="D1136">
        <v>0</v>
      </c>
      <c r="E1136">
        <v>281.95999999999998</v>
      </c>
      <c r="F1136">
        <v>0</v>
      </c>
      <c r="G1136">
        <v>0</v>
      </c>
      <c r="H1136">
        <v>-169.17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f t="shared" si="389"/>
        <v>1</v>
      </c>
      <c r="W1136" t="s">
        <v>19</v>
      </c>
      <c r="X1136" t="s">
        <v>74</v>
      </c>
      <c r="Y1136" t="s">
        <v>45</v>
      </c>
      <c r="Z1136">
        <v>498</v>
      </c>
      <c r="AA1136">
        <v>367.66</v>
      </c>
      <c r="AB1136">
        <v>185.692970010241</v>
      </c>
      <c r="AC1136">
        <v>236.62659926044699</v>
      </c>
      <c r="AD1136">
        <v>0</v>
      </c>
      <c r="AE1136">
        <v>0</v>
      </c>
      <c r="AF1136">
        <v>0</v>
      </c>
      <c r="AG1136">
        <v>185.563013926466</v>
      </c>
      <c r="AH1136">
        <v>268.33331535918802</v>
      </c>
      <c r="AI1136">
        <v>500000</v>
      </c>
      <c r="AJ1136">
        <f t="shared" si="390"/>
        <v>0.42</v>
      </c>
      <c r="AK1136">
        <f t="shared" si="391"/>
        <v>0.65030694202603057</v>
      </c>
      <c r="AL1136">
        <v>1.9301668000000001</v>
      </c>
      <c r="AM1136">
        <v>1.9270558</v>
      </c>
      <c r="AN1136">
        <f t="shared" si="392"/>
        <v>281.95999999999998</v>
      </c>
      <c r="AO1136">
        <f t="shared" si="393"/>
        <v>169.17</v>
      </c>
      <c r="AP1136">
        <f t="shared" si="394"/>
        <v>451.13</v>
      </c>
      <c r="AQ1136">
        <f t="shared" si="395"/>
        <v>451.13</v>
      </c>
      <c r="AR1136">
        <v>160000</v>
      </c>
      <c r="AS1136">
        <v>0.27</v>
      </c>
      <c r="AT1136">
        <f t="shared" si="396"/>
        <v>370.31707864361198</v>
      </c>
      <c r="AU1136">
        <f t="shared" si="397"/>
        <v>182.37371412399682</v>
      </c>
      <c r="AV1136">
        <f t="shared" si="398"/>
        <v>182.10725308630398</v>
      </c>
      <c r="AW1136">
        <f t="shared" si="407"/>
        <v>370.31707864361198</v>
      </c>
      <c r="AX1136">
        <f t="shared" si="399"/>
        <v>356.65195190829951</v>
      </c>
      <c r="AY1136">
        <f t="shared" si="400"/>
        <v>572.07448590457068</v>
      </c>
      <c r="AZ1136">
        <f t="shared" si="401"/>
        <v>522.2702080709355</v>
      </c>
      <c r="BA1136">
        <f t="shared" si="402"/>
        <v>317.57490730704581</v>
      </c>
      <c r="BB1136">
        <f t="shared" si="403"/>
        <v>295.19158396832637</v>
      </c>
      <c r="BC1136">
        <f t="shared" si="388"/>
        <v>318.74123085606084</v>
      </c>
      <c r="BD1136">
        <v>0</v>
      </c>
      <c r="BE1136">
        <v>0</v>
      </c>
      <c r="BF1136">
        <v>0.42399641020833301</v>
      </c>
      <c r="BG1136">
        <v>451.13</v>
      </c>
      <c r="BH1136">
        <v>7.1837248148383798E-2</v>
      </c>
      <c r="BI1136">
        <v>451.13</v>
      </c>
      <c r="BJ1136">
        <v>281.95999999999998</v>
      </c>
      <c r="BK1136">
        <v>169.17</v>
      </c>
    </row>
    <row r="1137" spans="1:63" x14ac:dyDescent="0.25">
      <c r="A1137" t="s">
        <v>95</v>
      </c>
      <c r="B1137">
        <v>1135</v>
      </c>
      <c r="C1137" t="s">
        <v>110</v>
      </c>
      <c r="D1137">
        <v>0</v>
      </c>
      <c r="E1137">
        <v>118.31</v>
      </c>
      <c r="F1137">
        <v>0</v>
      </c>
      <c r="G1137">
        <v>0</v>
      </c>
      <c r="H1137">
        <v>118.31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f t="shared" si="389"/>
        <v>1</v>
      </c>
      <c r="W1137" t="s">
        <v>19</v>
      </c>
      <c r="X1137" t="s">
        <v>74</v>
      </c>
      <c r="Y1137" t="s">
        <v>45</v>
      </c>
      <c r="Z1137">
        <v>498</v>
      </c>
      <c r="AA1137">
        <v>367.66</v>
      </c>
      <c r="AB1137">
        <v>185.692970010241</v>
      </c>
      <c r="AC1137">
        <v>236.62659926044699</v>
      </c>
      <c r="AD1137">
        <v>0</v>
      </c>
      <c r="AE1137">
        <v>0</v>
      </c>
      <c r="AF1137">
        <v>0</v>
      </c>
      <c r="AG1137">
        <v>185.563013926466</v>
      </c>
      <c r="AH1137">
        <v>268.33331535918802</v>
      </c>
      <c r="AI1137">
        <v>500000</v>
      </c>
      <c r="AJ1137">
        <f t="shared" si="390"/>
        <v>0.42</v>
      </c>
      <c r="AK1137">
        <f t="shared" si="391"/>
        <v>0.65030694202603057</v>
      </c>
      <c r="AL1137">
        <v>0.38034970000000001</v>
      </c>
      <c r="AM1137">
        <v>0.35102084</v>
      </c>
      <c r="AN1137">
        <f t="shared" si="392"/>
        <v>118.31</v>
      </c>
      <c r="AO1137">
        <f t="shared" si="393"/>
        <v>118.31</v>
      </c>
      <c r="AP1137">
        <f t="shared" si="394"/>
        <v>236.62</v>
      </c>
      <c r="AQ1137">
        <f t="shared" si="395"/>
        <v>236.62</v>
      </c>
      <c r="AR1137">
        <v>160000</v>
      </c>
      <c r="AS1137">
        <v>0.27</v>
      </c>
      <c r="AT1137">
        <f t="shared" si="396"/>
        <v>176.85561460599962</v>
      </c>
      <c r="AU1137">
        <f t="shared" si="397"/>
        <v>185.51697239664284</v>
      </c>
      <c r="AV1137">
        <f t="shared" si="398"/>
        <v>181.78363417355629</v>
      </c>
      <c r="AW1137">
        <f t="shared" si="407"/>
        <v>176.85561460599962</v>
      </c>
      <c r="AX1137">
        <f t="shared" si="399"/>
        <v>167.31560656436088</v>
      </c>
      <c r="AY1137">
        <f t="shared" si="400"/>
        <v>192.03991703758331</v>
      </c>
      <c r="AZ1137">
        <f t="shared" si="401"/>
        <v>174.44497533587327</v>
      </c>
      <c r="BA1137">
        <f t="shared" si="402"/>
        <v>124.95637589175433</v>
      </c>
      <c r="BB1137">
        <f t="shared" si="403"/>
        <v>119.59234137341954</v>
      </c>
      <c r="BC1137">
        <f t="shared" si="388"/>
        <v>125.38678480368361</v>
      </c>
      <c r="BD1137">
        <v>0</v>
      </c>
      <c r="BE1137">
        <v>0</v>
      </c>
      <c r="BF1137">
        <v>0.11664380083333301</v>
      </c>
      <c r="BG1137">
        <v>236.62</v>
      </c>
      <c r="BH1137">
        <v>7.1837248148383798E-2</v>
      </c>
      <c r="BI1137">
        <v>236.62</v>
      </c>
      <c r="BJ1137">
        <v>118.31</v>
      </c>
      <c r="BK1137">
        <v>118.31</v>
      </c>
    </row>
    <row r="1138" spans="1:63" x14ac:dyDescent="0.25">
      <c r="A1138" t="s">
        <v>95</v>
      </c>
      <c r="B1138">
        <v>1136</v>
      </c>
      <c r="C1138" t="s">
        <v>109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-134.16999999999999</v>
      </c>
      <c r="K1138">
        <v>0</v>
      </c>
      <c r="L1138">
        <v>0</v>
      </c>
      <c r="M1138">
        <v>-134.16999999999999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f t="shared" si="389"/>
        <v>1</v>
      </c>
      <c r="W1138" t="s">
        <v>21</v>
      </c>
      <c r="X1138" t="s">
        <v>74</v>
      </c>
      <c r="Y1138" t="s">
        <v>45</v>
      </c>
      <c r="Z1138">
        <v>498</v>
      </c>
      <c r="AA1138">
        <v>367.66</v>
      </c>
      <c r="AB1138">
        <v>185.692970010241</v>
      </c>
      <c r="AC1138">
        <v>236.62659926044699</v>
      </c>
      <c r="AD1138">
        <v>0</v>
      </c>
      <c r="AE1138">
        <v>0</v>
      </c>
      <c r="AF1138">
        <v>0</v>
      </c>
      <c r="AG1138">
        <v>185.563013926466</v>
      </c>
      <c r="AH1138">
        <v>268.33331535918802</v>
      </c>
      <c r="AI1138">
        <v>500000</v>
      </c>
      <c r="AJ1138">
        <f t="shared" si="390"/>
        <v>0.42</v>
      </c>
      <c r="AK1138">
        <f t="shared" si="391"/>
        <v>0.65030694202603057</v>
      </c>
      <c r="AL1138">
        <v>1.2893299</v>
      </c>
      <c r="AM1138">
        <v>1.2136828</v>
      </c>
      <c r="AN1138">
        <f t="shared" si="392"/>
        <v>232.38925685151622</v>
      </c>
      <c r="AO1138">
        <f t="shared" si="393"/>
        <v>232.38925685151622</v>
      </c>
      <c r="AP1138">
        <f t="shared" si="394"/>
        <v>464.77851370303244</v>
      </c>
      <c r="AQ1138">
        <f t="shared" si="395"/>
        <v>427.66358650696401</v>
      </c>
      <c r="AR1138">
        <v>160000</v>
      </c>
      <c r="AS1138">
        <v>0.27</v>
      </c>
      <c r="AT1138">
        <f t="shared" si="396"/>
        <v>319.6462954792292</v>
      </c>
      <c r="AU1138">
        <f t="shared" si="397"/>
        <v>184.39423789262042</v>
      </c>
      <c r="AV1138">
        <f t="shared" si="398"/>
        <v>190.15995615819969</v>
      </c>
      <c r="AW1138">
        <f t="shared" si="407"/>
        <v>347.38690599532077</v>
      </c>
      <c r="AX1138">
        <f t="shared" si="399"/>
        <v>328.64803878921896</v>
      </c>
      <c r="AY1138">
        <f t="shared" si="400"/>
        <v>639.03520844098045</v>
      </c>
      <c r="AZ1138">
        <f t="shared" si="401"/>
        <v>631.62389874832388</v>
      </c>
      <c r="BA1138">
        <f t="shared" si="402"/>
        <v>299.89349178647285</v>
      </c>
      <c r="BB1138">
        <f t="shared" si="403"/>
        <v>276.52773481464669</v>
      </c>
      <c r="BC1138">
        <f t="shared" si="388"/>
        <v>297.08089189754247</v>
      </c>
      <c r="BD1138">
        <v>0</v>
      </c>
      <c r="BE1138">
        <v>2.9790956055833398E-16</v>
      </c>
      <c r="BF1138">
        <v>0.38103363171666599</v>
      </c>
      <c r="BG1138">
        <v>427.66358650696401</v>
      </c>
      <c r="BH1138">
        <v>7.1837248148383798E-2</v>
      </c>
      <c r="BI1138">
        <v>464.77851370303199</v>
      </c>
      <c r="BJ1138">
        <v>213.831793253482</v>
      </c>
      <c r="BK1138">
        <v>213.831793253482</v>
      </c>
    </row>
    <row r="1139" spans="1:63" x14ac:dyDescent="0.25">
      <c r="A1139" t="s">
        <v>95</v>
      </c>
      <c r="B1139">
        <v>1137</v>
      </c>
      <c r="C1139" t="s">
        <v>110</v>
      </c>
      <c r="D1139">
        <v>0</v>
      </c>
      <c r="E1139">
        <v>161.27000000000001</v>
      </c>
      <c r="F1139">
        <v>0</v>
      </c>
      <c r="G1139">
        <v>0</v>
      </c>
      <c r="H1139">
        <v>161.27000000000001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f t="shared" si="389"/>
        <v>1</v>
      </c>
      <c r="W1139" t="s">
        <v>29</v>
      </c>
      <c r="X1139" t="s">
        <v>74</v>
      </c>
      <c r="Y1139" t="s">
        <v>45</v>
      </c>
      <c r="Z1139">
        <v>498</v>
      </c>
      <c r="AA1139">
        <v>367.66</v>
      </c>
      <c r="AB1139" s="1">
        <f t="shared" ref="AB1139:AB1148" si="411">AG1139*SQRT(3)</f>
        <v>321.40456812625024</v>
      </c>
      <c r="AC1139" s="6">
        <f t="shared" ref="AC1139:AC1150" si="412">(2^(1-AJ1139))*AB1139</f>
        <v>480.45137717136208</v>
      </c>
      <c r="AD1139">
        <v>232.93493003045899</v>
      </c>
      <c r="AE1139">
        <v>322.542050063256</v>
      </c>
      <c r="AF1139">
        <v>0</v>
      </c>
      <c r="AG1139">
        <v>185.563013926466</v>
      </c>
      <c r="AH1139">
        <v>268.33331535918802</v>
      </c>
      <c r="AI1139">
        <v>500000</v>
      </c>
      <c r="AJ1139">
        <f t="shared" si="390"/>
        <v>0.42</v>
      </c>
      <c r="AK1139">
        <f t="shared" si="391"/>
        <v>0.41999999999999993</v>
      </c>
      <c r="AL1139">
        <v>4.9539394999999998E-3</v>
      </c>
      <c r="AM1139">
        <v>7.899629E-3</v>
      </c>
      <c r="AN1139">
        <f t="shared" si="392"/>
        <v>161.27000000000001</v>
      </c>
      <c r="AO1139">
        <f t="shared" si="393"/>
        <v>161.27000000000001</v>
      </c>
      <c r="AP1139">
        <f t="shared" si="394"/>
        <v>322.54000000000002</v>
      </c>
      <c r="AQ1139">
        <f t="shared" si="395"/>
        <v>322.54000000000002</v>
      </c>
      <c r="AR1139">
        <v>160000</v>
      </c>
      <c r="AS1139">
        <v>0.27</v>
      </c>
      <c r="AT1139">
        <f t="shared" si="396"/>
        <v>241.07433832735668</v>
      </c>
      <c r="AU1139">
        <f t="shared" si="397"/>
        <v>320.77872460509542</v>
      </c>
      <c r="AV1139">
        <f t="shared" si="398"/>
        <v>321.43435854885172</v>
      </c>
      <c r="AW1139">
        <f t="shared" si="407"/>
        <v>241.07433832735668</v>
      </c>
      <c r="AX1139">
        <f t="shared" si="399"/>
        <v>228.07022120390906</v>
      </c>
      <c r="AY1139">
        <f t="shared" si="400"/>
        <v>315.74398746770419</v>
      </c>
      <c r="AZ1139">
        <f t="shared" si="401"/>
        <v>287.28391976355448</v>
      </c>
      <c r="BA1139">
        <f t="shared" si="402"/>
        <v>179.45540494716161</v>
      </c>
      <c r="BB1139">
        <f t="shared" si="403"/>
        <v>167.46961668820003</v>
      </c>
      <c r="BC1139">
        <f t="shared" si="388"/>
        <v>180.16363990392151</v>
      </c>
      <c r="BD1139">
        <v>0</v>
      </c>
      <c r="BE1139">
        <v>0</v>
      </c>
      <c r="BF1139">
        <v>0.21673344083333301</v>
      </c>
      <c r="BG1139">
        <v>322.54000000000002</v>
      </c>
      <c r="BH1139">
        <v>0.215210200859211</v>
      </c>
      <c r="BI1139">
        <v>322.54000000000002</v>
      </c>
      <c r="BJ1139">
        <v>161.27000000000001</v>
      </c>
      <c r="BK1139">
        <v>161.27000000000001</v>
      </c>
    </row>
    <row r="1140" spans="1:63" x14ac:dyDescent="0.25">
      <c r="A1140" t="s">
        <v>95</v>
      </c>
      <c r="B1140">
        <v>1138</v>
      </c>
      <c r="C1140" t="s">
        <v>109</v>
      </c>
      <c r="D1140">
        <v>0</v>
      </c>
      <c r="E1140">
        <v>205.43</v>
      </c>
      <c r="F1140">
        <v>0</v>
      </c>
      <c r="G1140">
        <v>0</v>
      </c>
      <c r="H1140">
        <v>99.28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f t="shared" si="389"/>
        <v>1</v>
      </c>
      <c r="W1140" t="s">
        <v>29</v>
      </c>
      <c r="X1140" t="s">
        <v>75</v>
      </c>
      <c r="Y1140" t="s">
        <v>50</v>
      </c>
      <c r="Z1140">
        <v>498</v>
      </c>
      <c r="AA1140" s="3">
        <f>Z1140/1.5</f>
        <v>332</v>
      </c>
      <c r="AB1140" s="1">
        <f t="shared" si="411"/>
        <v>207.2597269400531</v>
      </c>
      <c r="AC1140" s="6">
        <f t="shared" si="412"/>
        <v>298.64670628394686</v>
      </c>
      <c r="AD1140">
        <v>227.13648566685501</v>
      </c>
      <c r="AE1140">
        <v>374.8</v>
      </c>
      <c r="AF1140">
        <v>0</v>
      </c>
      <c r="AG1140">
        <v>119.661459141008</v>
      </c>
      <c r="AH1140">
        <v>218.9</v>
      </c>
      <c r="AI1140">
        <v>2000000</v>
      </c>
      <c r="AJ1140">
        <f t="shared" si="390"/>
        <v>0.47299999999999998</v>
      </c>
      <c r="AK1140">
        <f t="shared" si="391"/>
        <v>0.47299999999999975</v>
      </c>
      <c r="AL1140">
        <v>0.73487060000000004</v>
      </c>
      <c r="AM1140">
        <v>0.85451423999999998</v>
      </c>
      <c r="AN1140">
        <f t="shared" si="392"/>
        <v>205.43</v>
      </c>
      <c r="AO1140">
        <f t="shared" si="393"/>
        <v>99.28</v>
      </c>
      <c r="AP1140">
        <f t="shared" si="394"/>
        <v>304.71000000000004</v>
      </c>
      <c r="AQ1140">
        <f t="shared" si="395"/>
        <v>304.71000000000004</v>
      </c>
      <c r="AR1140">
        <v>73100</v>
      </c>
      <c r="AS1140">
        <v>0.33</v>
      </c>
      <c r="AT1140">
        <f t="shared" si="396"/>
        <v>252.87057923479438</v>
      </c>
      <c r="AU1140">
        <f t="shared" si="397"/>
        <v>217.55764612829893</v>
      </c>
      <c r="AV1140">
        <f t="shared" si="398"/>
        <v>228.06575298676799</v>
      </c>
      <c r="AW1140">
        <f t="shared" si="407"/>
        <v>252.87057923479438</v>
      </c>
      <c r="AX1140">
        <f t="shared" si="399"/>
        <v>250.19307604328304</v>
      </c>
      <c r="AY1140">
        <f t="shared" si="400"/>
        <v>307.73282102728734</v>
      </c>
      <c r="AZ1140">
        <f t="shared" si="401"/>
        <v>293.06789274664828</v>
      </c>
      <c r="BA1140">
        <f t="shared" si="402"/>
        <v>215.28086825550108</v>
      </c>
      <c r="BB1140">
        <f t="shared" si="403"/>
        <v>207.08594290570846</v>
      </c>
      <c r="BC1140">
        <f t="shared" si="388"/>
        <v>213.93239759542351</v>
      </c>
      <c r="BD1140">
        <v>0</v>
      </c>
      <c r="BE1140">
        <v>0</v>
      </c>
      <c r="BF1140">
        <v>0.42338433242133999</v>
      </c>
      <c r="BG1140">
        <v>304.70999999999998</v>
      </c>
      <c r="BH1140">
        <v>0.195880503471342</v>
      </c>
      <c r="BI1140">
        <v>304.70999999999998</v>
      </c>
      <c r="BJ1140">
        <v>205.43</v>
      </c>
      <c r="BK1140">
        <v>99.28</v>
      </c>
    </row>
    <row r="1141" spans="1:63" x14ac:dyDescent="0.25">
      <c r="A1141" t="s">
        <v>95</v>
      </c>
      <c r="B1141">
        <v>1139</v>
      </c>
      <c r="C1141" t="s">
        <v>110</v>
      </c>
      <c r="D1141">
        <v>0</v>
      </c>
      <c r="E1141">
        <v>182.02</v>
      </c>
      <c r="F1141">
        <v>0</v>
      </c>
      <c r="G1141">
        <v>0</v>
      </c>
      <c r="H1141">
        <v>198.57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f t="shared" si="389"/>
        <v>1</v>
      </c>
      <c r="W1141" t="s">
        <v>29</v>
      </c>
      <c r="X1141" t="s">
        <v>75</v>
      </c>
      <c r="Y1141" t="s">
        <v>50</v>
      </c>
      <c r="Z1141">
        <v>498</v>
      </c>
      <c r="AA1141" s="3">
        <f t="shared" ref="AA1141:AA1147" si="413">Z1141/1.5</f>
        <v>332</v>
      </c>
      <c r="AB1141" s="1">
        <f t="shared" si="411"/>
        <v>207.2597269400531</v>
      </c>
      <c r="AC1141" s="6">
        <f t="shared" si="412"/>
        <v>298.64670628394686</v>
      </c>
      <c r="AD1141">
        <v>227.13648566685501</v>
      </c>
      <c r="AE1141">
        <v>374.8</v>
      </c>
      <c r="AF1141">
        <v>0</v>
      </c>
      <c r="AG1141">
        <v>119.661459141008</v>
      </c>
      <c r="AH1141">
        <v>218.9</v>
      </c>
      <c r="AI1141">
        <v>2000000</v>
      </c>
      <c r="AJ1141">
        <f t="shared" si="390"/>
        <v>0.47299999999999998</v>
      </c>
      <c r="AK1141">
        <f t="shared" si="391"/>
        <v>0.47299999999999975</v>
      </c>
      <c r="AL1141">
        <v>0.76321760000000005</v>
      </c>
      <c r="AM1141">
        <v>0.81196020000000002</v>
      </c>
      <c r="AN1141">
        <f t="shared" si="392"/>
        <v>182.02</v>
      </c>
      <c r="AO1141">
        <f t="shared" si="393"/>
        <v>198.57</v>
      </c>
      <c r="AP1141">
        <f t="shared" si="394"/>
        <v>380.59000000000003</v>
      </c>
      <c r="AQ1141">
        <f t="shared" si="395"/>
        <v>380.59000000000003</v>
      </c>
      <c r="AR1141">
        <v>73100</v>
      </c>
      <c r="AS1141">
        <v>0.33</v>
      </c>
      <c r="AT1141">
        <f t="shared" si="396"/>
        <v>268.49572462180919</v>
      </c>
      <c r="AU1141">
        <f t="shared" si="397"/>
        <v>209.10068374594456</v>
      </c>
      <c r="AV1141">
        <f t="shared" si="398"/>
        <v>216.75522379156635</v>
      </c>
      <c r="AW1141">
        <f t="shared" si="407"/>
        <v>268.49572462180919</v>
      </c>
      <c r="AX1141">
        <f t="shared" si="399"/>
        <v>263.20142818761451</v>
      </c>
      <c r="AY1141">
        <f t="shared" si="400"/>
        <v>423.43676785893194</v>
      </c>
      <c r="AZ1141">
        <f t="shared" si="401"/>
        <v>452.90144645132278</v>
      </c>
      <c r="BA1141">
        <f t="shared" si="402"/>
        <v>227.12194866488315</v>
      </c>
      <c r="BB1141">
        <f t="shared" si="403"/>
        <v>208.73093051639066</v>
      </c>
      <c r="BC1141">
        <f t="shared" si="388"/>
        <v>216.43012934360377</v>
      </c>
      <c r="BD1141">
        <v>0</v>
      </c>
      <c r="BE1141">
        <v>0</v>
      </c>
      <c r="BF1141">
        <v>0.66050500729594097</v>
      </c>
      <c r="BG1141">
        <v>380.59</v>
      </c>
      <c r="BH1141">
        <v>0.195880503471342</v>
      </c>
      <c r="BI1141">
        <v>380.59</v>
      </c>
      <c r="BJ1141">
        <v>182.02</v>
      </c>
      <c r="BK1141">
        <v>198.57</v>
      </c>
    </row>
    <row r="1142" spans="1:63" x14ac:dyDescent="0.25">
      <c r="A1142" t="s">
        <v>95</v>
      </c>
      <c r="B1142">
        <v>1140</v>
      </c>
      <c r="C1142" t="s">
        <v>110</v>
      </c>
      <c r="D1142">
        <v>0</v>
      </c>
      <c r="E1142">
        <v>170.29</v>
      </c>
      <c r="F1142">
        <v>0</v>
      </c>
      <c r="G1142">
        <v>0</v>
      </c>
      <c r="H1142">
        <v>297.85000000000002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f t="shared" si="389"/>
        <v>1</v>
      </c>
      <c r="W1142" t="s">
        <v>29</v>
      </c>
      <c r="X1142" t="s">
        <v>75</v>
      </c>
      <c r="Y1142" t="s">
        <v>50</v>
      </c>
      <c r="Z1142">
        <v>498</v>
      </c>
      <c r="AA1142" s="3">
        <f t="shared" si="413"/>
        <v>332</v>
      </c>
      <c r="AB1142" s="1">
        <f t="shared" si="411"/>
        <v>207.2597269400531</v>
      </c>
      <c r="AC1142" s="6">
        <f t="shared" si="412"/>
        <v>298.64670628394686</v>
      </c>
      <c r="AD1142">
        <v>227.13648566685501</v>
      </c>
      <c r="AE1142">
        <v>374.8</v>
      </c>
      <c r="AF1142">
        <v>0</v>
      </c>
      <c r="AG1142">
        <v>119.661459141008</v>
      </c>
      <c r="AH1142">
        <v>218.9</v>
      </c>
      <c r="AI1142">
        <v>2000000</v>
      </c>
      <c r="AJ1142">
        <f t="shared" si="390"/>
        <v>0.47299999999999998</v>
      </c>
      <c r="AK1142">
        <f t="shared" si="391"/>
        <v>0.47299999999999975</v>
      </c>
      <c r="AL1142">
        <v>0.81682973999999997</v>
      </c>
      <c r="AM1142">
        <v>0.81768565999999998</v>
      </c>
      <c r="AN1142">
        <f t="shared" si="392"/>
        <v>170.29</v>
      </c>
      <c r="AO1142">
        <f t="shared" si="393"/>
        <v>297.85000000000002</v>
      </c>
      <c r="AP1142">
        <f t="shared" si="394"/>
        <v>468.14</v>
      </c>
      <c r="AQ1142">
        <f t="shared" si="395"/>
        <v>468.14</v>
      </c>
      <c r="AR1142">
        <v>73100</v>
      </c>
      <c r="AS1142">
        <v>0.33</v>
      </c>
      <c r="AT1142">
        <f t="shared" si="396"/>
        <v>290.16196688740592</v>
      </c>
      <c r="AU1142">
        <f t="shared" si="397"/>
        <v>204.76661997371082</v>
      </c>
      <c r="AV1142">
        <f t="shared" si="398"/>
        <v>204.94393481138189</v>
      </c>
      <c r="AW1142">
        <f t="shared" si="407"/>
        <v>290.16196688740592</v>
      </c>
      <c r="AX1142">
        <f t="shared" si="399"/>
        <v>282.34652574451843</v>
      </c>
      <c r="AY1142">
        <f t="shared" si="400"/>
        <v>677.11864351736199</v>
      </c>
      <c r="AZ1142">
        <f t="shared" si="401"/>
        <v>1655.5279648609082</v>
      </c>
      <c r="BA1142">
        <f t="shared" si="402"/>
        <v>385.49017027781036</v>
      </c>
      <c r="BB1142">
        <f t="shared" si="403"/>
        <v>483.4978332053231</v>
      </c>
      <c r="BC1142">
        <f t="shared" si="388"/>
        <v>265.13130896000894</v>
      </c>
      <c r="BD1142">
        <v>0</v>
      </c>
      <c r="BE1142">
        <v>0</v>
      </c>
      <c r="BF1142">
        <v>0.99933907706338299</v>
      </c>
      <c r="BG1142">
        <v>468.14</v>
      </c>
      <c r="BH1142">
        <v>0.195880503471342</v>
      </c>
      <c r="BI1142">
        <v>468.14</v>
      </c>
      <c r="BJ1142">
        <v>170.29</v>
      </c>
      <c r="BK1142">
        <v>297.85000000000002</v>
      </c>
    </row>
    <row r="1143" spans="1:63" x14ac:dyDescent="0.25">
      <c r="A1143" t="s">
        <v>95</v>
      </c>
      <c r="B1143">
        <v>1141</v>
      </c>
      <c r="C1143" t="s">
        <v>109</v>
      </c>
      <c r="D1143">
        <v>0</v>
      </c>
      <c r="E1143">
        <v>146.28</v>
      </c>
      <c r="F1143">
        <v>0</v>
      </c>
      <c r="G1143">
        <v>0</v>
      </c>
      <c r="H1143">
        <v>397.14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f t="shared" si="389"/>
        <v>1</v>
      </c>
      <c r="W1143" t="s">
        <v>29</v>
      </c>
      <c r="X1143" t="s">
        <v>75</v>
      </c>
      <c r="Y1143" t="s">
        <v>50</v>
      </c>
      <c r="Z1143">
        <v>498</v>
      </c>
      <c r="AA1143" s="3">
        <f t="shared" si="413"/>
        <v>332</v>
      </c>
      <c r="AB1143" s="1">
        <f t="shared" si="411"/>
        <v>207.2597269400531</v>
      </c>
      <c r="AC1143" s="6">
        <f t="shared" si="412"/>
        <v>298.64670628394686</v>
      </c>
      <c r="AD1143">
        <v>227.13648566685501</v>
      </c>
      <c r="AE1143">
        <v>374.8</v>
      </c>
      <c r="AF1143">
        <v>0</v>
      </c>
      <c r="AG1143">
        <v>119.661459141008</v>
      </c>
      <c r="AH1143">
        <v>218.9</v>
      </c>
      <c r="AI1143">
        <v>2000000</v>
      </c>
      <c r="AJ1143">
        <f t="shared" si="390"/>
        <v>0.47299999999999998</v>
      </c>
      <c r="AK1143">
        <f t="shared" si="391"/>
        <v>0.47299999999999975</v>
      </c>
      <c r="AL1143">
        <v>0.7528591</v>
      </c>
      <c r="AM1143">
        <v>0.7430158</v>
      </c>
      <c r="AN1143">
        <f t="shared" si="392"/>
        <v>146.28</v>
      </c>
      <c r="AO1143">
        <f t="shared" si="393"/>
        <v>397.14</v>
      </c>
      <c r="AP1143">
        <f t="shared" si="394"/>
        <v>543.41999999999996</v>
      </c>
      <c r="AQ1143">
        <f t="shared" si="395"/>
        <v>543.41999999999996</v>
      </c>
      <c r="AR1143">
        <v>73100</v>
      </c>
      <c r="AS1143">
        <v>0.33</v>
      </c>
      <c r="AT1143">
        <f t="shared" si="396"/>
        <v>292.11170046906443</v>
      </c>
      <c r="AU1143">
        <f t="shared" si="397"/>
        <v>204.95252243478848</v>
      </c>
      <c r="AV1143">
        <f t="shared" si="398"/>
        <v>202.32198270302274</v>
      </c>
      <c r="AW1143">
        <f t="shared" si="407"/>
        <v>292.11170046906443</v>
      </c>
      <c r="AX1143">
        <f t="shared" si="399"/>
        <v>281.94233027340891</v>
      </c>
      <c r="AY1143">
        <f t="shared" si="400"/>
        <v>1298.2458774538959</v>
      </c>
      <c r="AZ1143">
        <f t="shared" si="401"/>
        <v>-745.54743629106542</v>
      </c>
      <c r="BA1143" t="e">
        <f t="shared" si="402"/>
        <v>#NUM!</v>
      </c>
      <c r="BB1143">
        <f t="shared" si="403"/>
        <v>-139.64785869558659</v>
      </c>
      <c r="BC1143">
        <f t="shared" si="388"/>
        <v>401.82199821929549</v>
      </c>
      <c r="BD1143">
        <v>0</v>
      </c>
      <c r="BE1143">
        <v>0</v>
      </c>
      <c r="BF1143">
        <v>1.3465813789329599</v>
      </c>
      <c r="BG1143">
        <v>543.41999999999996</v>
      </c>
      <c r="BH1143">
        <v>0.195880503471342</v>
      </c>
      <c r="BI1143">
        <v>543.41999999999996</v>
      </c>
      <c r="BJ1143">
        <v>146.28</v>
      </c>
      <c r="BK1143">
        <v>397.14</v>
      </c>
    </row>
    <row r="1144" spans="1:63" x14ac:dyDescent="0.25">
      <c r="A1144" t="s">
        <v>95</v>
      </c>
      <c r="B1144">
        <v>1142</v>
      </c>
      <c r="C1144" t="s">
        <v>109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-118.2</v>
      </c>
      <c r="K1144">
        <v>0</v>
      </c>
      <c r="L1144">
        <v>0</v>
      </c>
      <c r="M1144">
        <v>-77.22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f t="shared" si="389"/>
        <v>1</v>
      </c>
      <c r="W1144" t="s">
        <v>21</v>
      </c>
      <c r="X1144" t="s">
        <v>75</v>
      </c>
      <c r="Y1144" t="s">
        <v>50</v>
      </c>
      <c r="Z1144">
        <v>498</v>
      </c>
      <c r="AA1144" s="3">
        <f t="shared" si="413"/>
        <v>332</v>
      </c>
      <c r="AB1144" s="1">
        <f t="shared" si="411"/>
        <v>207.2597269400531</v>
      </c>
      <c r="AC1144" s="6">
        <f t="shared" si="412"/>
        <v>298.64670628394686</v>
      </c>
      <c r="AD1144">
        <v>227.13648566685501</v>
      </c>
      <c r="AE1144">
        <v>374.8</v>
      </c>
      <c r="AF1144">
        <v>0</v>
      </c>
      <c r="AG1144">
        <v>119.661459141008</v>
      </c>
      <c r="AH1144">
        <v>218.9</v>
      </c>
      <c r="AI1144">
        <v>2000000</v>
      </c>
      <c r="AJ1144">
        <f t="shared" si="390"/>
        <v>0.47299999999999998</v>
      </c>
      <c r="AK1144">
        <f t="shared" si="391"/>
        <v>0.47299999999999975</v>
      </c>
      <c r="AL1144">
        <v>0.9299404</v>
      </c>
      <c r="AM1144">
        <v>0.87369543000000005</v>
      </c>
      <c r="AN1144">
        <f t="shared" si="392"/>
        <v>204.72840545464129</v>
      </c>
      <c r="AO1144">
        <f t="shared" si="393"/>
        <v>133.74896336046871</v>
      </c>
      <c r="AP1144">
        <f t="shared" si="394"/>
        <v>338.47736881511003</v>
      </c>
      <c r="AQ1144">
        <f t="shared" si="395"/>
        <v>318.72037466092399</v>
      </c>
      <c r="AR1144">
        <v>73100</v>
      </c>
      <c r="AS1144">
        <v>0.33</v>
      </c>
      <c r="AT1144">
        <f t="shared" si="396"/>
        <v>251.26358528475149</v>
      </c>
      <c r="AU1144">
        <f t="shared" si="397"/>
        <v>205.41733533478424</v>
      </c>
      <c r="AV1144">
        <f t="shared" si="398"/>
        <v>212.06828533042668</v>
      </c>
      <c r="AW1144">
        <f t="shared" si="407"/>
        <v>266.83903505294359</v>
      </c>
      <c r="AX1144">
        <f t="shared" si="399"/>
        <v>263.24120498128707</v>
      </c>
      <c r="AY1144">
        <f t="shared" si="400"/>
        <v>355.07643055633997</v>
      </c>
      <c r="AZ1144">
        <f t="shared" si="401"/>
        <v>342.84728979514301</v>
      </c>
      <c r="BA1144">
        <f t="shared" si="402"/>
        <v>223.68275633225011</v>
      </c>
      <c r="BB1144">
        <f t="shared" si="403"/>
        <v>210.26674994414628</v>
      </c>
      <c r="BC1144">
        <f t="shared" si="388"/>
        <v>220.64366109169092</v>
      </c>
      <c r="BD1144">
        <v>0</v>
      </c>
      <c r="BE1144">
        <v>2.8590407313068601E-2</v>
      </c>
      <c r="BF1144">
        <v>0.46321330243502001</v>
      </c>
      <c r="BG1144">
        <v>318.72037466092399</v>
      </c>
      <c r="BH1144">
        <v>0.195880503471342</v>
      </c>
      <c r="BI1144">
        <v>338.47736881511003</v>
      </c>
      <c r="BJ1144">
        <v>192.778366006147</v>
      </c>
      <c r="BK1144">
        <v>125.942008654777</v>
      </c>
    </row>
    <row r="1145" spans="1:63" x14ac:dyDescent="0.25">
      <c r="A1145" t="s">
        <v>95</v>
      </c>
      <c r="B1145">
        <v>1143</v>
      </c>
      <c r="C1145" t="s">
        <v>109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-98.58</v>
      </c>
      <c r="K1145">
        <v>0</v>
      </c>
      <c r="L1145">
        <v>0</v>
      </c>
      <c r="M1145">
        <v>-154.44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f t="shared" si="389"/>
        <v>1</v>
      </c>
      <c r="W1145" t="s">
        <v>21</v>
      </c>
      <c r="X1145" t="s">
        <v>75</v>
      </c>
      <c r="Y1145" t="s">
        <v>50</v>
      </c>
      <c r="Z1145">
        <v>498</v>
      </c>
      <c r="AA1145" s="3">
        <f t="shared" si="413"/>
        <v>332</v>
      </c>
      <c r="AB1145" s="1">
        <f t="shared" si="411"/>
        <v>207.2597269400531</v>
      </c>
      <c r="AC1145" s="6">
        <f t="shared" si="412"/>
        <v>298.64670628394686</v>
      </c>
      <c r="AD1145">
        <v>227.13648566685501</v>
      </c>
      <c r="AE1145">
        <v>374.8</v>
      </c>
      <c r="AF1145">
        <v>0</v>
      </c>
      <c r="AG1145">
        <v>119.661459141008</v>
      </c>
      <c r="AH1145">
        <v>218.9</v>
      </c>
      <c r="AI1145">
        <v>2000000</v>
      </c>
      <c r="AJ1145">
        <f t="shared" si="390"/>
        <v>0.47299999999999998</v>
      </c>
      <c r="AK1145">
        <f t="shared" si="391"/>
        <v>0.47299999999999975</v>
      </c>
      <c r="AL1145">
        <v>0.82725733999999995</v>
      </c>
      <c r="AM1145">
        <v>0.73573124000000001</v>
      </c>
      <c r="AN1145">
        <f t="shared" si="392"/>
        <v>170.74556861013994</v>
      </c>
      <c r="AO1145">
        <f t="shared" si="393"/>
        <v>267.49792672093741</v>
      </c>
      <c r="AP1145">
        <f t="shared" si="394"/>
        <v>438.24349533107738</v>
      </c>
      <c r="AQ1145">
        <f t="shared" si="395"/>
        <v>412.66313169945204</v>
      </c>
      <c r="AR1145">
        <v>73100</v>
      </c>
      <c r="AS1145">
        <v>0.33</v>
      </c>
      <c r="AT1145">
        <f t="shared" si="396"/>
        <v>264.2199061339125</v>
      </c>
      <c r="AU1145">
        <f t="shared" si="397"/>
        <v>206.25870527412087</v>
      </c>
      <c r="AV1145">
        <f t="shared" si="398"/>
        <v>200.93908458694148</v>
      </c>
      <c r="AW1145">
        <f t="shared" si="407"/>
        <v>280.59849864297604</v>
      </c>
      <c r="AX1145">
        <f t="shared" si="399"/>
        <v>273.5473172962952</v>
      </c>
      <c r="AY1145">
        <f t="shared" si="400"/>
        <v>567.04643437028119</v>
      </c>
      <c r="AZ1145">
        <f t="shared" si="401"/>
        <v>878.84816559791523</v>
      </c>
      <c r="BA1145">
        <f t="shared" si="402"/>
        <v>288.27490983913987</v>
      </c>
      <c r="BB1145">
        <f t="shared" si="403"/>
        <v>295.11845583548296</v>
      </c>
      <c r="BC1145">
        <f t="shared" si="388"/>
        <v>239.98785931277445</v>
      </c>
      <c r="BD1145">
        <v>0</v>
      </c>
      <c r="BE1145">
        <v>1.7865385755586099E-16</v>
      </c>
      <c r="BF1145">
        <v>0.77652011064295401</v>
      </c>
      <c r="BG1145">
        <v>412.66313169945198</v>
      </c>
      <c r="BH1145">
        <v>0.195880503471342</v>
      </c>
      <c r="BI1145">
        <v>438.24349533107699</v>
      </c>
      <c r="BJ1145">
        <v>160.77911438989801</v>
      </c>
      <c r="BK1145">
        <v>251.884017309554</v>
      </c>
    </row>
    <row r="1146" spans="1:63" x14ac:dyDescent="0.25">
      <c r="A1146" t="s">
        <v>95</v>
      </c>
      <c r="B1146">
        <v>1144</v>
      </c>
      <c r="C1146" t="s">
        <v>110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-86.02</v>
      </c>
      <c r="K1146">
        <v>0</v>
      </c>
      <c r="L1146">
        <v>0</v>
      </c>
      <c r="M1146">
        <v>-231.66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f t="shared" si="389"/>
        <v>1</v>
      </c>
      <c r="W1146" t="s">
        <v>21</v>
      </c>
      <c r="X1146" t="s">
        <v>75</v>
      </c>
      <c r="Y1146" t="s">
        <v>50</v>
      </c>
      <c r="Z1146">
        <v>498</v>
      </c>
      <c r="AA1146" s="3">
        <f t="shared" si="413"/>
        <v>332</v>
      </c>
      <c r="AB1146" s="1">
        <f t="shared" si="411"/>
        <v>207.2597269400531</v>
      </c>
      <c r="AC1146" s="6">
        <f t="shared" si="412"/>
        <v>298.64670628394686</v>
      </c>
      <c r="AD1146">
        <v>227.13648566685501</v>
      </c>
      <c r="AE1146">
        <v>374.8</v>
      </c>
      <c r="AF1146">
        <v>0</v>
      </c>
      <c r="AG1146">
        <v>119.661459141008</v>
      </c>
      <c r="AH1146">
        <v>218.9</v>
      </c>
      <c r="AI1146">
        <v>2000000</v>
      </c>
      <c r="AJ1146">
        <f t="shared" si="390"/>
        <v>0.47299999999999998</v>
      </c>
      <c r="AK1146">
        <f t="shared" si="391"/>
        <v>0.47299999999999975</v>
      </c>
      <c r="AL1146">
        <v>0.75041049999999998</v>
      </c>
      <c r="AM1146">
        <v>0.69739850000000003</v>
      </c>
      <c r="AN1146">
        <f t="shared" si="392"/>
        <v>148.99101046707483</v>
      </c>
      <c r="AO1146">
        <f t="shared" si="393"/>
        <v>401.24689008140609</v>
      </c>
      <c r="AP1146">
        <f t="shared" si="394"/>
        <v>550.23790054848087</v>
      </c>
      <c r="AQ1146">
        <f t="shared" si="395"/>
        <v>518.12040027777198</v>
      </c>
      <c r="AR1146">
        <v>73100</v>
      </c>
      <c r="AS1146">
        <v>0.33</v>
      </c>
      <c r="AT1146">
        <f t="shared" si="396"/>
        <v>279.28976217817473</v>
      </c>
      <c r="AU1146">
        <f t="shared" si="397"/>
        <v>208.32119276960671</v>
      </c>
      <c r="AV1146">
        <f t="shared" si="398"/>
        <v>206.43092602439867</v>
      </c>
      <c r="AW1146">
        <f t="shared" si="407"/>
        <v>296.60251227941541</v>
      </c>
      <c r="AX1146">
        <f t="shared" si="399"/>
        <v>286.32237216117079</v>
      </c>
      <c r="AY1146">
        <f t="shared" si="400"/>
        <v>1384.7586183568783</v>
      </c>
      <c r="AZ1146">
        <f t="shared" si="401"/>
        <v>-714.32833181270939</v>
      </c>
      <c r="BA1146" t="e">
        <f t="shared" si="402"/>
        <v>#NUM!</v>
      </c>
      <c r="BB1146">
        <f t="shared" si="403"/>
        <v>-131.44233775572599</v>
      </c>
      <c r="BC1146">
        <f t="shared" si="388"/>
        <v>424.69277546524705</v>
      </c>
      <c r="BD1146">
        <v>0</v>
      </c>
      <c r="BE1146">
        <v>1.4075274037889701E-16</v>
      </c>
      <c r="BF1146">
        <v>1.2241165033470101</v>
      </c>
      <c r="BG1146">
        <v>518.120400277773</v>
      </c>
      <c r="BH1146">
        <v>0.195880503471342</v>
      </c>
      <c r="BI1146">
        <v>550.23790054848098</v>
      </c>
      <c r="BJ1146">
        <v>140.29437431344101</v>
      </c>
      <c r="BK1146">
        <v>377.826025964331</v>
      </c>
    </row>
    <row r="1147" spans="1:63" x14ac:dyDescent="0.25">
      <c r="A1147" t="s">
        <v>95</v>
      </c>
      <c r="B1147">
        <v>1145</v>
      </c>
      <c r="C1147" t="s">
        <v>110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-80.48</v>
      </c>
      <c r="K1147">
        <v>0</v>
      </c>
      <c r="L1147">
        <v>0</v>
      </c>
      <c r="M1147">
        <v>-289.58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f t="shared" si="389"/>
        <v>1</v>
      </c>
      <c r="W1147" t="s">
        <v>21</v>
      </c>
      <c r="X1147" t="s">
        <v>75</v>
      </c>
      <c r="Y1147" t="s">
        <v>50</v>
      </c>
      <c r="Z1147">
        <v>498</v>
      </c>
      <c r="AA1147" s="3">
        <f t="shared" si="413"/>
        <v>332</v>
      </c>
      <c r="AB1147" s="1">
        <f t="shared" si="411"/>
        <v>207.2597269400531</v>
      </c>
      <c r="AC1147" s="6">
        <f t="shared" si="412"/>
        <v>298.64670628394686</v>
      </c>
      <c r="AD1147">
        <v>227.13648566685501</v>
      </c>
      <c r="AE1147">
        <v>374.8</v>
      </c>
      <c r="AF1147">
        <v>0</v>
      </c>
      <c r="AG1147">
        <v>119.661459141008</v>
      </c>
      <c r="AH1147">
        <v>218.9</v>
      </c>
      <c r="AI1147">
        <v>2000000</v>
      </c>
      <c r="AJ1147">
        <f t="shared" si="390"/>
        <v>0.47299999999999998</v>
      </c>
      <c r="AK1147">
        <f t="shared" si="391"/>
        <v>0.47299999999999975</v>
      </c>
      <c r="AL1147">
        <v>0.74023119999999998</v>
      </c>
      <c r="AM1147">
        <v>0.70297290000000001</v>
      </c>
      <c r="AN1147">
        <f t="shared" si="392"/>
        <v>139.39544899314325</v>
      </c>
      <c r="AO1147">
        <f t="shared" si="393"/>
        <v>501.56727285579547</v>
      </c>
      <c r="AP1147">
        <f t="shared" si="394"/>
        <v>640.96272184893871</v>
      </c>
      <c r="AQ1147">
        <f t="shared" si="395"/>
        <v>603.54959495968501</v>
      </c>
      <c r="AR1147">
        <v>73100</v>
      </c>
      <c r="AS1147">
        <v>0.33</v>
      </c>
      <c r="AT1147">
        <f t="shared" si="396"/>
        <v>293.29904384944064</v>
      </c>
      <c r="AU1147">
        <f t="shared" si="397"/>
        <v>206.50674559428745</v>
      </c>
      <c r="AV1147">
        <f t="shared" si="398"/>
        <v>207.18928494727206</v>
      </c>
      <c r="AW1147">
        <f t="shared" si="407"/>
        <v>311.48020814095008</v>
      </c>
      <c r="AX1147">
        <f t="shared" si="399"/>
        <v>298.91016443071987</v>
      </c>
      <c r="AY1147">
        <f t="shared" si="400"/>
        <v>-39059.285462904809</v>
      </c>
      <c r="AZ1147">
        <f t="shared" si="401"/>
        <v>-272.92583224523935</v>
      </c>
      <c r="BA1147" t="e">
        <f t="shared" si="402"/>
        <v>#NUM!</v>
      </c>
      <c r="BB1147">
        <f t="shared" si="403"/>
        <v>-33.117473999660398</v>
      </c>
      <c r="BC1147">
        <f t="shared" si="388"/>
        <v>-9695.2480104478836</v>
      </c>
      <c r="BD1147">
        <v>0</v>
      </c>
      <c r="BE1147">
        <v>1.67143064143958E-16</v>
      </c>
      <c r="BF1147">
        <v>1.66106754936616</v>
      </c>
      <c r="BG1147">
        <v>603.54959495968501</v>
      </c>
      <c r="BH1147">
        <v>0.195880503471342</v>
      </c>
      <c r="BI1147">
        <v>640.96272184893803</v>
      </c>
      <c r="BJ1147">
        <v>131.25890775105501</v>
      </c>
      <c r="BK1147">
        <v>472.29068720863</v>
      </c>
    </row>
    <row r="1148" spans="1:63" x14ac:dyDescent="0.25">
      <c r="A1148" t="s">
        <v>95</v>
      </c>
      <c r="B1148">
        <v>1146</v>
      </c>
      <c r="C1148" t="s">
        <v>109</v>
      </c>
      <c r="D1148">
        <v>0</v>
      </c>
      <c r="E1148">
        <v>475.7</v>
      </c>
      <c r="F1148">
        <v>0</v>
      </c>
      <c r="G1148">
        <v>0</v>
      </c>
      <c r="H1148">
        <v>0</v>
      </c>
      <c r="I1148">
        <v>0</v>
      </c>
      <c r="J1148">
        <v>-237.85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f t="shared" si="389"/>
        <v>1</v>
      </c>
      <c r="W1148" t="s">
        <v>22</v>
      </c>
      <c r="X1148" t="s">
        <v>76</v>
      </c>
      <c r="Y1148" t="s">
        <v>41</v>
      </c>
      <c r="Z1148">
        <v>1014</v>
      </c>
      <c r="AA1148">
        <v>912</v>
      </c>
      <c r="AB1148" s="1">
        <f t="shared" si="411"/>
        <v>705.03728458150374</v>
      </c>
      <c r="AC1148" s="6">
        <f t="shared" si="412"/>
        <v>880.72984434039154</v>
      </c>
      <c r="AD1148">
        <v>600.39577119716296</v>
      </c>
      <c r="AE1148">
        <v>0</v>
      </c>
      <c r="AF1148">
        <v>0</v>
      </c>
      <c r="AG1148">
        <v>407.05346604185399</v>
      </c>
      <c r="AH1148" s="7">
        <f t="shared" ref="AH1148:AH1181" si="414">(2*AG1148)/((AB1148/AC1148)+0.5)</f>
        <v>625.98820514229283</v>
      </c>
      <c r="AI1148">
        <v>200000</v>
      </c>
      <c r="AJ1148">
        <f t="shared" si="390"/>
        <v>0.67900000000000005</v>
      </c>
      <c r="AK1148">
        <f t="shared" si="391"/>
        <v>0.67900000000000016</v>
      </c>
      <c r="AL1148">
        <v>0.45022672000000002</v>
      </c>
      <c r="AM1148">
        <v>0.12866385</v>
      </c>
      <c r="AN1148">
        <f t="shared" si="392"/>
        <v>629.29194933671283</v>
      </c>
      <c r="AO1148">
        <f t="shared" si="393"/>
        <v>0</v>
      </c>
      <c r="AP1148">
        <f t="shared" si="394"/>
        <v>629.29194933671283</v>
      </c>
      <c r="AQ1148">
        <f t="shared" si="395"/>
        <v>610.12118144676799</v>
      </c>
      <c r="AR1148">
        <v>212000</v>
      </c>
      <c r="AS1148">
        <v>0.28999999999999998</v>
      </c>
      <c r="AT1148">
        <f t="shared" si="396"/>
        <v>610.12118144676776</v>
      </c>
      <c r="AU1148">
        <f t="shared" si="397"/>
        <v>610.12118144676788</v>
      </c>
      <c r="AV1148">
        <f t="shared" si="398"/>
        <v>629.29194933671283</v>
      </c>
      <c r="AW1148">
        <f t="shared" si="407"/>
        <v>629.29194933671272</v>
      </c>
      <c r="AX1148">
        <f t="shared" si="399"/>
        <v>629.29194933671283</v>
      </c>
      <c r="AY1148">
        <f t="shared" si="400"/>
        <v>629.29194933671283</v>
      </c>
      <c r="AZ1148">
        <f t="shared" si="401"/>
        <v>629.29194933671283</v>
      </c>
      <c r="BA1148">
        <f t="shared" si="402"/>
        <v>629.29194933671283</v>
      </c>
      <c r="BB1148">
        <f t="shared" si="403"/>
        <v>629.29194933671283</v>
      </c>
      <c r="BC1148">
        <f t="shared" si="388"/>
        <v>629.29194933671283</v>
      </c>
      <c r="BD1148">
        <v>0</v>
      </c>
      <c r="BE1148">
        <v>6.8411745916486797E-17</v>
      </c>
      <c r="BF1148">
        <v>0.58529537114779795</v>
      </c>
      <c r="BG1148">
        <v>610.12118144676799</v>
      </c>
      <c r="BH1148">
        <v>0.78156851045606901</v>
      </c>
      <c r="BI1148">
        <v>629.29194933671204</v>
      </c>
      <c r="BJ1148">
        <v>610.12118144676799</v>
      </c>
      <c r="BK1148">
        <v>0</v>
      </c>
    </row>
    <row r="1149" spans="1:63" x14ac:dyDescent="0.25">
      <c r="A1149" t="s">
        <v>95</v>
      </c>
      <c r="B1149">
        <v>1147</v>
      </c>
      <c r="C1149" t="s">
        <v>109</v>
      </c>
      <c r="D1149">
        <v>0</v>
      </c>
      <c r="E1149">
        <v>0</v>
      </c>
      <c r="F1149">
        <v>0</v>
      </c>
      <c r="G1149">
        <v>0</v>
      </c>
      <c r="H1149">
        <v>555</v>
      </c>
      <c r="I1149">
        <v>0</v>
      </c>
      <c r="J1149">
        <v>-377.99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f t="shared" si="389"/>
        <v>1</v>
      </c>
      <c r="W1149" t="s">
        <v>37</v>
      </c>
      <c r="X1149" t="s">
        <v>76</v>
      </c>
      <c r="Y1149" t="s">
        <v>41</v>
      </c>
      <c r="Z1149">
        <v>1014</v>
      </c>
      <c r="AA1149">
        <v>912</v>
      </c>
      <c r="AB1149" s="1">
        <f>AG1149*SQRT(3)</f>
        <v>705.03728458150374</v>
      </c>
      <c r="AC1149" s="6">
        <f t="shared" si="412"/>
        <v>880.72984434039154</v>
      </c>
      <c r="AD1149">
        <v>600.39577119716296</v>
      </c>
      <c r="AE1149">
        <v>0</v>
      </c>
      <c r="AF1149">
        <v>0</v>
      </c>
      <c r="AG1149">
        <v>407.05346604185399</v>
      </c>
      <c r="AH1149" s="7">
        <f t="shared" si="414"/>
        <v>625.98820514229283</v>
      </c>
      <c r="AI1149">
        <v>200000</v>
      </c>
      <c r="AJ1149">
        <f t="shared" si="390"/>
        <v>0.67900000000000005</v>
      </c>
      <c r="AK1149">
        <f t="shared" si="391"/>
        <v>0.67900000000000016</v>
      </c>
      <c r="AL1149">
        <v>0.87923220000000002</v>
      </c>
      <c r="AM1149">
        <v>0.76950730000000001</v>
      </c>
      <c r="AN1149">
        <f t="shared" si="392"/>
        <v>654.69788475295991</v>
      </c>
      <c r="AO1149">
        <f t="shared" si="393"/>
        <v>555</v>
      </c>
      <c r="AP1149">
        <f t="shared" si="394"/>
        <v>1209.6978847529599</v>
      </c>
      <c r="AQ1149">
        <f t="shared" si="395"/>
        <v>1162.1418413006959</v>
      </c>
      <c r="AR1149">
        <v>212000</v>
      </c>
      <c r="AS1149">
        <v>0.28999999999999998</v>
      </c>
      <c r="AT1149">
        <f t="shared" si="396"/>
        <v>747.828830408464</v>
      </c>
      <c r="AU1149">
        <f t="shared" si="397"/>
        <v>705.15071983755695</v>
      </c>
      <c r="AV1149">
        <f t="shared" si="398"/>
        <v>705.08581714572199</v>
      </c>
      <c r="AW1149">
        <f t="shared" si="407"/>
        <v>797.31711835075032</v>
      </c>
      <c r="AX1149">
        <f t="shared" si="399"/>
        <v>889.93631588889139</v>
      </c>
      <c r="AY1149">
        <f t="shared" si="400"/>
        <v>2237.954207358157</v>
      </c>
      <c r="AZ1149">
        <f t="shared" si="401"/>
        <v>1672.5055207134437</v>
      </c>
      <c r="BA1149">
        <f t="shared" si="402"/>
        <v>825.06204922664028</v>
      </c>
      <c r="BB1149">
        <f t="shared" si="403"/>
        <v>758.7612100974012</v>
      </c>
      <c r="BC1149">
        <f t="shared" si="388"/>
        <v>934.71931848332463</v>
      </c>
      <c r="BD1149">
        <v>7.3672515910091297E-16</v>
      </c>
      <c r="BE1149">
        <v>0.26862743900941899</v>
      </c>
      <c r="BF1149">
        <v>1.06390914380188</v>
      </c>
      <c r="BG1149">
        <v>822.58508098433197</v>
      </c>
      <c r="BH1149">
        <v>0.78156851045606901</v>
      </c>
      <c r="BI1149">
        <v>858.28568687820905</v>
      </c>
      <c r="BJ1149">
        <v>607.141841300696</v>
      </c>
      <c r="BK1149">
        <v>555</v>
      </c>
    </row>
    <row r="1150" spans="1:63" x14ac:dyDescent="0.25">
      <c r="A1150" t="s">
        <v>95</v>
      </c>
      <c r="B1150">
        <v>1148</v>
      </c>
      <c r="C1150" t="s">
        <v>110</v>
      </c>
      <c r="D1150">
        <v>0</v>
      </c>
      <c r="E1150">
        <v>575.83000000000004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-500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f t="shared" si="389"/>
        <v>1</v>
      </c>
      <c r="W1150" t="s">
        <v>22</v>
      </c>
      <c r="X1150" t="s">
        <v>76</v>
      </c>
      <c r="Y1150" t="s">
        <v>41</v>
      </c>
      <c r="Z1150">
        <v>1014</v>
      </c>
      <c r="AA1150">
        <v>912</v>
      </c>
      <c r="AB1150" s="1">
        <f t="shared" ref="AB1150" si="415">AG1150*SQRT(3)</f>
        <v>705.03728458150374</v>
      </c>
      <c r="AC1150" s="6">
        <f t="shared" si="412"/>
        <v>880.72984434039154</v>
      </c>
      <c r="AD1150">
        <v>600.39577119716296</v>
      </c>
      <c r="AE1150">
        <v>0</v>
      </c>
      <c r="AF1150">
        <v>0</v>
      </c>
      <c r="AG1150">
        <v>407.05346604185399</v>
      </c>
      <c r="AH1150" s="7">
        <f t="shared" si="414"/>
        <v>625.98820514229283</v>
      </c>
      <c r="AI1150">
        <v>200000</v>
      </c>
      <c r="AJ1150">
        <f t="shared" si="390"/>
        <v>0.67900000000000005</v>
      </c>
      <c r="AK1150">
        <f t="shared" si="391"/>
        <v>0.67900000000000016</v>
      </c>
      <c r="AL1150">
        <v>0.77988190000000002</v>
      </c>
      <c r="AM1150">
        <v>0.76858349999999998</v>
      </c>
      <c r="AN1150">
        <f t="shared" si="392"/>
        <v>575.83000000000004</v>
      </c>
      <c r="AO1150">
        <f t="shared" si="393"/>
        <v>866.02540378443859</v>
      </c>
      <c r="AP1150">
        <f t="shared" si="394"/>
        <v>1441.8554037844387</v>
      </c>
      <c r="AQ1150">
        <f t="shared" si="395"/>
        <v>1378.9489202104501</v>
      </c>
      <c r="AR1150">
        <v>212000</v>
      </c>
      <c r="AS1150">
        <v>0.28999999999999998</v>
      </c>
      <c r="AT1150">
        <f t="shared" si="396"/>
        <v>762.14005427611107</v>
      </c>
      <c r="AU1150">
        <f t="shared" si="397"/>
        <v>704.79026315107228</v>
      </c>
      <c r="AV1150">
        <f t="shared" si="398"/>
        <v>704.75699980558522</v>
      </c>
      <c r="AW1150">
        <f t="shared" si="407"/>
        <v>773.13207242158001</v>
      </c>
      <c r="AX1150">
        <f t="shared" si="399"/>
        <v>911.18801416677638</v>
      </c>
      <c r="AY1150">
        <f t="shared" si="400"/>
        <v>7315.9518995014287</v>
      </c>
      <c r="AZ1150">
        <f t="shared" si="401"/>
        <v>11422.763944194159</v>
      </c>
      <c r="BA1150">
        <f t="shared" si="402"/>
        <v>1836.7970912618819</v>
      </c>
      <c r="BB1150">
        <f t="shared" si="403"/>
        <v>3080.9280737855415</v>
      </c>
      <c r="BC1150">
        <f t="shared" si="388"/>
        <v>2128.2337009877924</v>
      </c>
      <c r="BD1150">
        <v>2.0517657546742298E-15</v>
      </c>
      <c r="BE1150">
        <v>0.75117004238615404</v>
      </c>
      <c r="BF1150">
        <v>1.53550344166666</v>
      </c>
      <c r="BG1150">
        <v>988.22071871621802</v>
      </c>
      <c r="BH1150">
        <v>0.78156851045606901</v>
      </c>
      <c r="BI1150">
        <v>1039.9904753890701</v>
      </c>
      <c r="BJ1150">
        <v>575.83000000000004</v>
      </c>
      <c r="BK1150">
        <v>803.11892021045003</v>
      </c>
    </row>
    <row r="1151" spans="1:63" x14ac:dyDescent="0.25">
      <c r="A1151" t="s">
        <v>95</v>
      </c>
      <c r="B1151">
        <v>1149</v>
      </c>
      <c r="C1151" t="s">
        <v>110</v>
      </c>
      <c r="D1151">
        <v>236.57</v>
      </c>
      <c r="E1151">
        <v>215.07</v>
      </c>
      <c r="F1151">
        <v>0</v>
      </c>
      <c r="G1151">
        <v>236.57</v>
      </c>
      <c r="H1151">
        <v>-215.07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180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f t="shared" si="389"/>
        <v>0</v>
      </c>
      <c r="W1151" t="s">
        <v>33</v>
      </c>
      <c r="X1151" t="s">
        <v>77</v>
      </c>
      <c r="Y1151" t="s">
        <v>41</v>
      </c>
      <c r="Z1151">
        <v>850</v>
      </c>
      <c r="AA1151">
        <v>807</v>
      </c>
      <c r="AB1151">
        <v>419.58501179157702</v>
      </c>
      <c r="AC1151">
        <v>718.25476919906396</v>
      </c>
      <c r="AD1151">
        <v>0</v>
      </c>
      <c r="AE1151">
        <v>0</v>
      </c>
      <c r="AF1151">
        <v>0</v>
      </c>
      <c r="AG1151">
        <v>286.225562166212</v>
      </c>
      <c r="AH1151" s="7">
        <f t="shared" si="414"/>
        <v>528.00719763888469</v>
      </c>
      <c r="AI1151">
        <v>100000</v>
      </c>
      <c r="AJ1151">
        <f t="shared" si="390"/>
        <v>0.71179999999999999</v>
      </c>
      <c r="AK1151">
        <f t="shared" si="391"/>
        <v>0.22446747633701936</v>
      </c>
      <c r="AL1151">
        <v>0.38596167999999997</v>
      </c>
      <c r="AM1151">
        <v>0.79112214000000003</v>
      </c>
      <c r="AN1151">
        <f t="shared" si="392"/>
        <v>226.58631887208017</v>
      </c>
      <c r="AO1151">
        <f t="shared" si="393"/>
        <v>391.27941384642253</v>
      </c>
      <c r="AP1151">
        <f t="shared" si="394"/>
        <v>617.86573271850273</v>
      </c>
      <c r="AQ1151">
        <f t="shared" si="395"/>
        <v>725.89352812103198</v>
      </c>
      <c r="AR1151">
        <v>212000</v>
      </c>
      <c r="AS1151">
        <v>0.28999999999999998</v>
      </c>
      <c r="AT1151">
        <f t="shared" si="396"/>
        <v>443.20002217485415</v>
      </c>
      <c r="AU1151">
        <f t="shared" si="397"/>
        <v>419.4898238346824</v>
      </c>
      <c r="AV1151">
        <f t="shared" si="398"/>
        <v>419.51344083099002</v>
      </c>
      <c r="AW1151">
        <f t="shared" si="407"/>
        <v>302.5457235410471</v>
      </c>
      <c r="AX1151">
        <f t="shared" si="399"/>
        <v>374.16563435714687</v>
      </c>
      <c r="AY1151">
        <f t="shared" si="400"/>
        <v>613.13344455177958</v>
      </c>
      <c r="AZ1151">
        <f t="shared" si="401"/>
        <v>439.85110533404634</v>
      </c>
      <c r="BA1151">
        <f t="shared" si="402"/>
        <v>259.07613174900189</v>
      </c>
      <c r="BB1151">
        <f t="shared" si="403"/>
        <v>239.84125844665513</v>
      </c>
      <c r="BC1151">
        <f t="shared" si="388"/>
        <v>287.51052782648941</v>
      </c>
      <c r="BD1151">
        <v>0</v>
      </c>
      <c r="BE1151">
        <v>1.07273819312374E-16</v>
      </c>
      <c r="BF1151">
        <v>0.82849278957232697</v>
      </c>
      <c r="BG1151">
        <v>725.89352812103198</v>
      </c>
      <c r="BH1151">
        <v>0.27681066371090801</v>
      </c>
      <c r="BI1151">
        <v>782.55882769284494</v>
      </c>
      <c r="BJ1151">
        <v>362.94676406051599</v>
      </c>
      <c r="BK1151">
        <v>362.94676406051599</v>
      </c>
    </row>
    <row r="1152" spans="1:63" x14ac:dyDescent="0.25">
      <c r="A1152" t="s">
        <v>95</v>
      </c>
      <c r="B1152">
        <v>1150</v>
      </c>
      <c r="C1152" t="s">
        <v>110</v>
      </c>
      <c r="D1152">
        <v>257.22000000000003</v>
      </c>
      <c r="E1152">
        <v>233.84</v>
      </c>
      <c r="F1152">
        <v>0</v>
      </c>
      <c r="G1152">
        <v>257.22000000000003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180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f t="shared" si="389"/>
        <v>0</v>
      </c>
      <c r="W1152" t="s">
        <v>33</v>
      </c>
      <c r="X1152" t="s">
        <v>77</v>
      </c>
      <c r="Y1152" t="s">
        <v>41</v>
      </c>
      <c r="Z1152">
        <v>850</v>
      </c>
      <c r="AA1152">
        <v>807</v>
      </c>
      <c r="AB1152">
        <v>419.58501179157702</v>
      </c>
      <c r="AC1152">
        <v>718.25476919906396</v>
      </c>
      <c r="AD1152">
        <v>0</v>
      </c>
      <c r="AE1152">
        <v>0</v>
      </c>
      <c r="AF1152">
        <v>0</v>
      </c>
      <c r="AG1152">
        <v>286.225562166212</v>
      </c>
      <c r="AH1152" s="7">
        <f t="shared" si="414"/>
        <v>528.00719763888469</v>
      </c>
      <c r="AI1152">
        <v>100000</v>
      </c>
      <c r="AJ1152">
        <f t="shared" si="390"/>
        <v>0.71179999999999999</v>
      </c>
      <c r="AK1152">
        <f t="shared" si="391"/>
        <v>0.22446747633701936</v>
      </c>
      <c r="AL1152">
        <v>0.25611996999999997</v>
      </c>
      <c r="AM1152">
        <v>0.87777919999999998</v>
      </c>
      <c r="AN1152">
        <f t="shared" si="392"/>
        <v>246.36344939945943</v>
      </c>
      <c r="AO1152">
        <f t="shared" si="393"/>
        <v>257.22000000000003</v>
      </c>
      <c r="AP1152">
        <f t="shared" si="394"/>
        <v>503.58344939945948</v>
      </c>
      <c r="AQ1152">
        <f t="shared" si="395"/>
        <v>651.84552170887196</v>
      </c>
      <c r="AR1152">
        <v>212000</v>
      </c>
      <c r="AS1152">
        <v>0.28999999999999998</v>
      </c>
      <c r="AT1152">
        <f t="shared" si="396"/>
        <v>456.03807301114011</v>
      </c>
      <c r="AU1152">
        <f t="shared" si="397"/>
        <v>419.58925260299588</v>
      </c>
      <c r="AV1152">
        <f t="shared" si="398"/>
        <v>419.3217929673138</v>
      </c>
      <c r="AW1152">
        <f t="shared" si="407"/>
        <v>302.73385049278943</v>
      </c>
      <c r="AX1152">
        <f t="shared" si="399"/>
        <v>352.22798817602353</v>
      </c>
      <c r="AY1152">
        <f t="shared" si="400"/>
        <v>460.16825541359265</v>
      </c>
      <c r="AZ1152">
        <f t="shared" si="401"/>
        <v>361.62702110910499</v>
      </c>
      <c r="BA1152">
        <f t="shared" si="402"/>
        <v>259.91996160036956</v>
      </c>
      <c r="BB1152">
        <f t="shared" si="403"/>
        <v>248.93270167137308</v>
      </c>
      <c r="BC1152">
        <f t="shared" si="388"/>
        <v>271.19811288230625</v>
      </c>
      <c r="BD1152">
        <v>1.9976502560721101E-8</v>
      </c>
      <c r="BE1152">
        <v>0.294592540826425</v>
      </c>
      <c r="BF1152">
        <v>0.61179515089308101</v>
      </c>
      <c r="BG1152">
        <v>623.78018241043799</v>
      </c>
      <c r="BH1152">
        <v>0.27681066371090801</v>
      </c>
      <c r="BI1152">
        <v>663.04321789759604</v>
      </c>
      <c r="BJ1152">
        <v>394.62552170887199</v>
      </c>
      <c r="BK1152">
        <v>257.22000000000003</v>
      </c>
    </row>
    <row r="1153" spans="1:63" x14ac:dyDescent="0.25">
      <c r="A1153" t="s">
        <v>95</v>
      </c>
      <c r="B1153">
        <v>1151</v>
      </c>
      <c r="C1153" t="s">
        <v>110</v>
      </c>
      <c r="D1153">
        <v>331.55</v>
      </c>
      <c r="E1153">
        <v>301.41000000000003</v>
      </c>
      <c r="F1153">
        <v>0</v>
      </c>
      <c r="G1153">
        <v>331.55</v>
      </c>
      <c r="H1153">
        <v>-301.41000000000003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f t="shared" si="389"/>
        <v>1</v>
      </c>
      <c r="W1153" t="s">
        <v>33</v>
      </c>
      <c r="X1153" t="s">
        <v>77</v>
      </c>
      <c r="Y1153" t="s">
        <v>41</v>
      </c>
      <c r="Z1153">
        <v>850</v>
      </c>
      <c r="AA1153">
        <v>807</v>
      </c>
      <c r="AB1153">
        <v>419.58501179157702</v>
      </c>
      <c r="AC1153">
        <v>718.25476919906396</v>
      </c>
      <c r="AD1153">
        <v>0</v>
      </c>
      <c r="AE1153">
        <v>0</v>
      </c>
      <c r="AF1153">
        <v>0</v>
      </c>
      <c r="AG1153">
        <v>286.225562166212</v>
      </c>
      <c r="AH1153" s="7">
        <f t="shared" si="414"/>
        <v>528.00719763888469</v>
      </c>
      <c r="AI1153">
        <v>100000</v>
      </c>
      <c r="AJ1153">
        <f t="shared" si="390"/>
        <v>0.71179999999999999</v>
      </c>
      <c r="AK1153">
        <f t="shared" si="391"/>
        <v>0.22446747633701936</v>
      </c>
      <c r="AL1153">
        <v>0.72293717000000002</v>
      </c>
      <c r="AM1153">
        <v>0.87707274999999996</v>
      </c>
      <c r="AN1153">
        <f t="shared" si="392"/>
        <v>317.55457027100084</v>
      </c>
      <c r="AO1153">
        <f t="shared" si="393"/>
        <v>548.36655268168943</v>
      </c>
      <c r="AP1153">
        <f t="shared" si="394"/>
        <v>865.92112295269021</v>
      </c>
      <c r="AQ1153">
        <f t="shared" si="395"/>
        <v>886.56472587663393</v>
      </c>
      <c r="AR1153">
        <v>212000</v>
      </c>
      <c r="AS1153">
        <v>0.28999999999999998</v>
      </c>
      <c r="AT1153">
        <f t="shared" si="396"/>
        <v>483.18284033559127</v>
      </c>
      <c r="AU1153">
        <f t="shared" si="397"/>
        <v>419.66862054767296</v>
      </c>
      <c r="AV1153">
        <f t="shared" si="398"/>
        <v>419.29873357944177</v>
      </c>
      <c r="AW1153">
        <f t="shared" si="407"/>
        <v>424.00948307162417</v>
      </c>
      <c r="AX1153">
        <f t="shared" si="399"/>
        <v>524.38269430619471</v>
      </c>
      <c r="AY1153">
        <f t="shared" si="400"/>
        <v>1472.1765562343803</v>
      </c>
      <c r="AZ1153">
        <f t="shared" si="401"/>
        <v>990.84840288773671</v>
      </c>
      <c r="BA1153">
        <f t="shared" si="402"/>
        <v>432.83380842670152</v>
      </c>
      <c r="BB1153">
        <f t="shared" si="403"/>
        <v>403.60328377217479</v>
      </c>
      <c r="BC1153">
        <f t="shared" si="388"/>
        <v>543.94588264864672</v>
      </c>
      <c r="BD1153">
        <v>1.57625352546904E-8</v>
      </c>
      <c r="BE1153">
        <v>0.71085804285466203</v>
      </c>
      <c r="BF1153">
        <v>0.69135473270440195</v>
      </c>
      <c r="BG1153">
        <v>663.1</v>
      </c>
      <c r="BH1153">
        <v>0.27681066371090801</v>
      </c>
      <c r="BI1153">
        <v>663.1</v>
      </c>
      <c r="BJ1153">
        <v>377.90547629003697</v>
      </c>
      <c r="BK1153">
        <v>508.65924958659701</v>
      </c>
    </row>
    <row r="1154" spans="1:63" x14ac:dyDescent="0.25">
      <c r="A1154" t="s">
        <v>95</v>
      </c>
      <c r="B1154">
        <v>1152</v>
      </c>
      <c r="C1154" t="s">
        <v>110</v>
      </c>
      <c r="D1154">
        <v>370.51</v>
      </c>
      <c r="E1154">
        <v>185.26</v>
      </c>
      <c r="F1154">
        <v>0</v>
      </c>
      <c r="G1154">
        <v>370.51</v>
      </c>
      <c r="H1154">
        <v>185.26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f t="shared" si="389"/>
        <v>1</v>
      </c>
      <c r="W1154" t="s">
        <v>33</v>
      </c>
      <c r="X1154" t="s">
        <v>77</v>
      </c>
      <c r="Y1154" t="s">
        <v>41</v>
      </c>
      <c r="Z1154">
        <v>850</v>
      </c>
      <c r="AA1154">
        <v>807</v>
      </c>
      <c r="AB1154">
        <v>419.58501179157702</v>
      </c>
      <c r="AC1154">
        <v>718.25476919906396</v>
      </c>
      <c r="AD1154">
        <v>0</v>
      </c>
      <c r="AE1154">
        <v>0</v>
      </c>
      <c r="AF1154">
        <v>0</v>
      </c>
      <c r="AG1154">
        <v>286.225562166212</v>
      </c>
      <c r="AH1154" s="7">
        <f t="shared" si="414"/>
        <v>528.00719763888469</v>
      </c>
      <c r="AI1154">
        <v>100000</v>
      </c>
      <c r="AJ1154">
        <f t="shared" si="390"/>
        <v>0.71179999999999999</v>
      </c>
      <c r="AK1154">
        <f t="shared" si="391"/>
        <v>0.22446747633701936</v>
      </c>
      <c r="AL1154">
        <v>0.60969430000000002</v>
      </c>
      <c r="AM1154">
        <v>0.79030040000000001</v>
      </c>
      <c r="AN1154">
        <f t="shared" si="392"/>
        <v>320.87107239512881</v>
      </c>
      <c r="AO1154">
        <f t="shared" si="393"/>
        <v>320.87107239512881</v>
      </c>
      <c r="AP1154">
        <f t="shared" si="394"/>
        <v>641.74214479025761</v>
      </c>
      <c r="AQ1154">
        <f t="shared" si="395"/>
        <v>726.05049904810198</v>
      </c>
      <c r="AR1154">
        <v>212000</v>
      </c>
      <c r="AS1154">
        <v>0.28999999999999998</v>
      </c>
      <c r="AT1154">
        <f t="shared" si="396"/>
        <v>443.29586201315402</v>
      </c>
      <c r="AU1154">
        <f t="shared" si="397"/>
        <v>419.81959205354514</v>
      </c>
      <c r="AV1154">
        <f t="shared" si="398"/>
        <v>420.55644116106225</v>
      </c>
      <c r="AW1154">
        <f t="shared" si="407"/>
        <v>391.82073097937553</v>
      </c>
      <c r="AX1154">
        <f t="shared" si="399"/>
        <v>453.78022235439039</v>
      </c>
      <c r="AY1154">
        <f t="shared" si="400"/>
        <v>710.03235135239811</v>
      </c>
      <c r="AZ1154">
        <f t="shared" si="401"/>
        <v>532.66312848047482</v>
      </c>
      <c r="BA1154">
        <f t="shared" si="402"/>
        <v>349.70242101338306</v>
      </c>
      <c r="BB1154">
        <f t="shared" si="403"/>
        <v>329.09636214636947</v>
      </c>
      <c r="BC1154">
        <f t="shared" ref="BC1154:BC1217" si="416">AN1154/(1-((AO1154/Z1154)^2))</f>
        <v>374.19487544128492</v>
      </c>
      <c r="BD1154">
        <v>8.8662457153025406E-9</v>
      </c>
      <c r="BE1154">
        <v>2.5411163351426101E-17</v>
      </c>
      <c r="BF1154">
        <v>0.82885114334591103</v>
      </c>
      <c r="BG1154">
        <v>726.05049904810301</v>
      </c>
      <c r="BH1154">
        <v>0.27681066371090801</v>
      </c>
      <c r="BI1154">
        <v>641.74214479025704</v>
      </c>
      <c r="BJ1154">
        <v>363.02524952405099</v>
      </c>
      <c r="BK1154">
        <v>363.02524952405099</v>
      </c>
    </row>
    <row r="1155" spans="1:63" x14ac:dyDescent="0.25">
      <c r="A1155" t="s">
        <v>95</v>
      </c>
      <c r="B1155">
        <v>1153</v>
      </c>
      <c r="C1155" t="s">
        <v>110</v>
      </c>
      <c r="D1155">
        <v>273.49</v>
      </c>
      <c r="E1155">
        <v>248.63</v>
      </c>
      <c r="F1155">
        <v>0</v>
      </c>
      <c r="G1155">
        <v>273.49</v>
      </c>
      <c r="H1155">
        <v>248.63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180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f t="shared" ref="V1155:V1218" si="417">IF(SUM(P1155:U1155)&gt;0,0,1)</f>
        <v>0</v>
      </c>
      <c r="W1155" t="s">
        <v>33</v>
      </c>
      <c r="X1155" t="s">
        <v>77</v>
      </c>
      <c r="Y1155" t="s">
        <v>41</v>
      </c>
      <c r="Z1155">
        <v>850</v>
      </c>
      <c r="AA1155">
        <v>807</v>
      </c>
      <c r="AB1155">
        <v>419.58501179157702</v>
      </c>
      <c r="AC1155">
        <v>718.25476919906396</v>
      </c>
      <c r="AD1155">
        <v>0</v>
      </c>
      <c r="AE1155">
        <v>0</v>
      </c>
      <c r="AF1155">
        <v>0</v>
      </c>
      <c r="AG1155">
        <v>286.225562166212</v>
      </c>
      <c r="AH1155" s="7">
        <f t="shared" si="414"/>
        <v>528.00719763888469</v>
      </c>
      <c r="AI1155">
        <v>100000</v>
      </c>
      <c r="AJ1155">
        <f t="shared" ref="AJ1155:AJ1218" si="418">IF(Y1155="S",((-0.0002*Z1155)+0.8818),IF(Y1155="CI",0.42,IF(Y1155="A",0.473,0.45)))</f>
        <v>0.71179999999999999</v>
      </c>
      <c r="AK1155">
        <f t="shared" ref="AK1155:AK1218" si="419">1-LOG((AC1155/AB1155),2)</f>
        <v>0.22446747633701936</v>
      </c>
      <c r="AL1155">
        <v>0.31986278000000001</v>
      </c>
      <c r="AM1155">
        <v>1.0017187999999999</v>
      </c>
      <c r="AN1155">
        <f t="shared" ref="AN1155:AN1218" si="420">SQRT( 0.5* ((D1155-E1155)^2+(E1155-F1155)^2+(F1155-D1155)^2+(6*(J1155^2+K1155^2+L1155^2))) )</f>
        <v>261.94625078439282</v>
      </c>
      <c r="AO1155">
        <f t="shared" ref="AO1155:AO1218" si="421">SQRT( 0.5* ((G1155-H1155)^2+(H1155-I1155)^2+(I1155-G1155)^2+(6*(M1155^2+N1155^2+O1155^2))) )</f>
        <v>261.94625078439282</v>
      </c>
      <c r="AP1155">
        <f t="shared" ref="AP1155:AP1218" si="422">AN1155+AO1155</f>
        <v>523.89250156878563</v>
      </c>
      <c r="AQ1155">
        <f t="shared" ref="AQ1155:AQ1218" si="423">BJ1155+BK1155</f>
        <v>731.31490085688699</v>
      </c>
      <c r="AR1155">
        <v>212000</v>
      </c>
      <c r="AS1155">
        <v>0.28999999999999998</v>
      </c>
      <c r="AT1155">
        <f t="shared" ref="AT1155:AT1218" si="424">((BJ1155+BK1155)^(1-AJ1155))*(BJ1155^AJ1155)</f>
        <v>492.44627577208894</v>
      </c>
      <c r="AU1155">
        <f t="shared" ref="AU1155:AU1218" si="425">((BJ1155+BK1155)^(1-AM1155))*(BJ1155^AM1155)</f>
        <v>419.18549543854539</v>
      </c>
      <c r="AV1155">
        <f t="shared" ref="AV1155:AV1218" si="426">((AN1155+AO1155)^(1-AL1155))*(AN1155^AL1155)</f>
        <v>419.7144207764772</v>
      </c>
      <c r="AW1155">
        <f t="shared" si="407"/>
        <v>319.86670126891045</v>
      </c>
      <c r="AX1155">
        <f t="shared" ref="AX1155:AX1218" si="427">SQRT((AN1155+AO1155)*AN1155)</f>
        <v>370.44794047207233</v>
      </c>
      <c r="AY1155">
        <f t="shared" ref="AY1155:AY1218" si="428">AN1155*(1+AO1155/Z1155)/(1-AO1155/Z1155)</f>
        <v>495.31212385815604</v>
      </c>
      <c r="AZ1155">
        <f t="shared" ref="AZ1155:AZ1218" si="429">AN1155/(1-AO1155/AA1155)</f>
        <v>387.83445611963873</v>
      </c>
      <c r="BA1155">
        <f t="shared" ref="BA1155:BA1218" si="430">AN1155/((1-(AO1155/AA1155)^2)^0.5)</f>
        <v>276.94155198830424</v>
      </c>
      <c r="BB1155">
        <f t="shared" ref="BB1155:BB1218" si="431">AN1155/((1-(AO1155/AA1155)^4))</f>
        <v>264.88670738119356</v>
      </c>
      <c r="BC1155">
        <f t="shared" si="416"/>
        <v>289.43378242972943</v>
      </c>
      <c r="BD1155">
        <v>2.8809500870105302E-8</v>
      </c>
      <c r="BE1155">
        <v>0.71091806558173298</v>
      </c>
      <c r="BF1155">
        <v>0.47042000062893002</v>
      </c>
      <c r="BG1155">
        <v>546.98</v>
      </c>
      <c r="BH1155">
        <v>0.27681066371090801</v>
      </c>
      <c r="BI1155">
        <v>546.98</v>
      </c>
      <c r="BJ1155">
        <v>419.58597670322501</v>
      </c>
      <c r="BK1155">
        <v>311.72892415366198</v>
      </c>
    </row>
    <row r="1156" spans="1:63" x14ac:dyDescent="0.25">
      <c r="A1156" t="s">
        <v>95</v>
      </c>
      <c r="B1156">
        <v>1154</v>
      </c>
      <c r="C1156" t="s">
        <v>109</v>
      </c>
      <c r="D1156">
        <v>330.16</v>
      </c>
      <c r="E1156">
        <v>300.14</v>
      </c>
      <c r="F1156">
        <v>0</v>
      </c>
      <c r="G1156">
        <v>330.16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90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f t="shared" si="417"/>
        <v>0</v>
      </c>
      <c r="W1156" t="s">
        <v>33</v>
      </c>
      <c r="X1156" t="s">
        <v>77</v>
      </c>
      <c r="Y1156" t="s">
        <v>41</v>
      </c>
      <c r="Z1156">
        <v>850</v>
      </c>
      <c r="AA1156">
        <v>807</v>
      </c>
      <c r="AB1156">
        <v>419.58501179157702</v>
      </c>
      <c r="AC1156">
        <v>718.25476919906396</v>
      </c>
      <c r="AD1156">
        <v>0</v>
      </c>
      <c r="AE1156">
        <v>0</v>
      </c>
      <c r="AF1156">
        <v>0</v>
      </c>
      <c r="AG1156">
        <v>286.225562166212</v>
      </c>
      <c r="AH1156" s="7">
        <f t="shared" si="414"/>
        <v>528.00719763888469</v>
      </c>
      <c r="AI1156">
        <v>100000</v>
      </c>
      <c r="AJ1156">
        <f t="shared" si="418"/>
        <v>0.71179999999999999</v>
      </c>
      <c r="AK1156">
        <f t="shared" si="419"/>
        <v>0.22446747633701936</v>
      </c>
      <c r="AL1156">
        <v>0.60498059999999998</v>
      </c>
      <c r="AM1156">
        <v>0.76487136</v>
      </c>
      <c r="AN1156">
        <f t="shared" si="420"/>
        <v>316.2205287453678</v>
      </c>
      <c r="AO1156">
        <f t="shared" si="421"/>
        <v>330.16</v>
      </c>
      <c r="AP1156">
        <f t="shared" si="422"/>
        <v>646.38052874536788</v>
      </c>
      <c r="AQ1156">
        <f t="shared" si="423"/>
        <v>690.41856162176009</v>
      </c>
      <c r="AR1156">
        <v>212000</v>
      </c>
      <c r="AS1156">
        <v>0.28999999999999998</v>
      </c>
      <c r="AT1156">
        <f t="shared" si="424"/>
        <v>434.5405172270527</v>
      </c>
      <c r="AU1156">
        <f t="shared" si="425"/>
        <v>419.79543929521873</v>
      </c>
      <c r="AV1156">
        <f t="shared" si="426"/>
        <v>419.41395370252764</v>
      </c>
      <c r="AW1156">
        <f t="shared" si="407"/>
        <v>388.57570460236133</v>
      </c>
      <c r="AX1156">
        <f t="shared" si="427"/>
        <v>452.10484687798981</v>
      </c>
      <c r="AY1156">
        <f t="shared" si="428"/>
        <v>717.89554325202607</v>
      </c>
      <c r="AZ1156">
        <f t="shared" si="429"/>
        <v>535.16895960387524</v>
      </c>
      <c r="BA1156">
        <f t="shared" si="430"/>
        <v>346.55045083384204</v>
      </c>
      <c r="BB1156">
        <f t="shared" si="431"/>
        <v>325.3350646202577</v>
      </c>
      <c r="BC1156">
        <f t="shared" si="416"/>
        <v>372.40656402427845</v>
      </c>
      <c r="BD1156">
        <v>0.93096717210436997</v>
      </c>
      <c r="BE1156">
        <v>0.461736086345227</v>
      </c>
      <c r="BF1156">
        <v>0.72065428630024897</v>
      </c>
      <c r="BG1156">
        <v>677.00526296843395</v>
      </c>
      <c r="BH1156">
        <v>0.27681066371090801</v>
      </c>
      <c r="BI1156">
        <v>703.17744614928995</v>
      </c>
      <c r="BJ1156">
        <v>360.25856162176001</v>
      </c>
      <c r="BK1156">
        <v>330.16</v>
      </c>
    </row>
    <row r="1157" spans="1:63" x14ac:dyDescent="0.25">
      <c r="A1157" t="s">
        <v>95</v>
      </c>
      <c r="B1157">
        <v>1155</v>
      </c>
      <c r="C1157" t="s">
        <v>110</v>
      </c>
      <c r="D1157">
        <v>368.67</v>
      </c>
      <c r="E1157">
        <v>335.16</v>
      </c>
      <c r="F1157">
        <v>0</v>
      </c>
      <c r="G1157">
        <v>368.67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f t="shared" si="417"/>
        <v>1</v>
      </c>
      <c r="W1157" t="s">
        <v>33</v>
      </c>
      <c r="X1157" t="s">
        <v>77</v>
      </c>
      <c r="Y1157" t="s">
        <v>41</v>
      </c>
      <c r="Z1157">
        <v>850</v>
      </c>
      <c r="AA1157">
        <v>807</v>
      </c>
      <c r="AB1157">
        <v>419.58501179157702</v>
      </c>
      <c r="AC1157">
        <v>718.25476919906396</v>
      </c>
      <c r="AD1157">
        <v>0</v>
      </c>
      <c r="AE1157">
        <v>0</v>
      </c>
      <c r="AF1157">
        <v>0</v>
      </c>
      <c r="AG1157">
        <v>286.225562166212</v>
      </c>
      <c r="AH1157" s="7">
        <f t="shared" si="414"/>
        <v>528.00719763888469</v>
      </c>
      <c r="AI1157">
        <v>100000</v>
      </c>
      <c r="AJ1157">
        <f t="shared" si="418"/>
        <v>0.71179999999999999</v>
      </c>
      <c r="AK1157">
        <f t="shared" si="419"/>
        <v>0.22446747633701936</v>
      </c>
      <c r="AL1157">
        <v>0.76044529999999999</v>
      </c>
      <c r="AM1157">
        <v>1.0036480000000001</v>
      </c>
      <c r="AN1157">
        <f t="shared" si="420"/>
        <v>353.10955424627076</v>
      </c>
      <c r="AO1157">
        <f t="shared" si="421"/>
        <v>368.67</v>
      </c>
      <c r="AP1157">
        <f t="shared" si="422"/>
        <v>721.77955424627078</v>
      </c>
      <c r="AQ1157">
        <f t="shared" si="423"/>
        <v>788.88780176951104</v>
      </c>
      <c r="AR1157">
        <v>212000</v>
      </c>
      <c r="AS1157">
        <v>0.28999999999999998</v>
      </c>
      <c r="AT1157">
        <f t="shared" si="424"/>
        <v>503.85886433751426</v>
      </c>
      <c r="AU1157">
        <f t="shared" si="425"/>
        <v>419.25337728932567</v>
      </c>
      <c r="AV1157">
        <f t="shared" si="426"/>
        <v>419.07333754457846</v>
      </c>
      <c r="AW1157">
        <f t="shared" si="407"/>
        <v>433.90450428251251</v>
      </c>
      <c r="AX1157">
        <f t="shared" si="427"/>
        <v>504.84379432055289</v>
      </c>
      <c r="AY1157">
        <f t="shared" si="428"/>
        <v>894.03116463404081</v>
      </c>
      <c r="AZ1157">
        <f t="shared" si="429"/>
        <v>650.10245768425739</v>
      </c>
      <c r="BA1157">
        <f t="shared" si="430"/>
        <v>396.95354746350864</v>
      </c>
      <c r="BB1157">
        <f t="shared" si="431"/>
        <v>369.19034464960066</v>
      </c>
      <c r="BC1157">
        <f t="shared" si="416"/>
        <v>434.92890242980661</v>
      </c>
      <c r="BD1157">
        <v>0</v>
      </c>
      <c r="BE1157">
        <v>0.29457015135176301</v>
      </c>
      <c r="BF1157">
        <v>0.80608319818867902</v>
      </c>
      <c r="BG1157">
        <v>716.00901813315102</v>
      </c>
      <c r="BH1157">
        <v>0.27681066371090801</v>
      </c>
      <c r="BI1157">
        <v>639.43383301167296</v>
      </c>
      <c r="BJ1157">
        <v>420.21780176951103</v>
      </c>
      <c r="BK1157">
        <v>368.67</v>
      </c>
    </row>
    <row r="1158" spans="1:63" x14ac:dyDescent="0.25">
      <c r="A1158" t="s">
        <v>95</v>
      </c>
      <c r="B1158">
        <v>1156</v>
      </c>
      <c r="C1158" t="s">
        <v>110</v>
      </c>
      <c r="D1158">
        <v>340.63</v>
      </c>
      <c r="E1158">
        <v>309.66000000000003</v>
      </c>
      <c r="F1158">
        <v>0</v>
      </c>
      <c r="G1158">
        <v>340.63</v>
      </c>
      <c r="H1158">
        <v>309.66000000000003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f t="shared" si="417"/>
        <v>1</v>
      </c>
      <c r="W1158" t="s">
        <v>33</v>
      </c>
      <c r="X1158" t="s">
        <v>77</v>
      </c>
      <c r="Y1158" t="s">
        <v>41</v>
      </c>
      <c r="Z1158">
        <v>850</v>
      </c>
      <c r="AA1158">
        <v>807</v>
      </c>
      <c r="AB1158">
        <v>419.58501179157702</v>
      </c>
      <c r="AC1158">
        <v>718.25476919906396</v>
      </c>
      <c r="AD1158">
        <v>0</v>
      </c>
      <c r="AE1158">
        <v>0</v>
      </c>
      <c r="AF1158">
        <v>0</v>
      </c>
      <c r="AG1158">
        <v>286.225562166212</v>
      </c>
      <c r="AH1158" s="7">
        <f t="shared" si="414"/>
        <v>528.00719763888469</v>
      </c>
      <c r="AI1158">
        <v>100000</v>
      </c>
      <c r="AJ1158">
        <f t="shared" si="418"/>
        <v>0.71179999999999999</v>
      </c>
      <c r="AK1158">
        <f t="shared" si="419"/>
        <v>0.22446747633701936</v>
      </c>
      <c r="AL1158">
        <v>0.63281169999999998</v>
      </c>
      <c r="AM1158">
        <v>0.88937515</v>
      </c>
      <c r="AN1158">
        <f t="shared" si="420"/>
        <v>326.24933210659606</v>
      </c>
      <c r="AO1158">
        <f t="shared" si="421"/>
        <v>326.24933210659606</v>
      </c>
      <c r="AP1158">
        <f t="shared" si="422"/>
        <v>652.49866421319211</v>
      </c>
      <c r="AQ1158">
        <f t="shared" si="423"/>
        <v>776.50501797734603</v>
      </c>
      <c r="AR1158">
        <v>212000</v>
      </c>
      <c r="AS1158">
        <v>0.28999999999999998</v>
      </c>
      <c r="AT1158">
        <f t="shared" si="424"/>
        <v>474.10126672057027</v>
      </c>
      <c r="AU1158">
        <f t="shared" si="425"/>
        <v>419.1945899152708</v>
      </c>
      <c r="AV1158">
        <f t="shared" si="426"/>
        <v>420.80832557167139</v>
      </c>
      <c r="AW1158">
        <f t="shared" si="407"/>
        <v>398.38820880096296</v>
      </c>
      <c r="AX1158">
        <f t="shared" si="427"/>
        <v>461.38623018031217</v>
      </c>
      <c r="AY1158">
        <f t="shared" si="428"/>
        <v>732.69703031425888</v>
      </c>
      <c r="AZ1158">
        <f t="shared" si="429"/>
        <v>547.65022410410961</v>
      </c>
      <c r="BA1158">
        <f t="shared" si="430"/>
        <v>356.69784206295174</v>
      </c>
      <c r="BB1158">
        <f t="shared" si="431"/>
        <v>335.2032393931629</v>
      </c>
      <c r="BC1158">
        <f t="shared" si="416"/>
        <v>382.61633120151936</v>
      </c>
      <c r="BD1158">
        <v>0</v>
      </c>
      <c r="BE1158">
        <v>3.79335766967959E-17</v>
      </c>
      <c r="BF1158">
        <v>0.94805038198742098</v>
      </c>
      <c r="BG1158">
        <v>776.50501797734705</v>
      </c>
      <c r="BH1158">
        <v>0.27681066371090801</v>
      </c>
      <c r="BI1158">
        <v>652.498664213192</v>
      </c>
      <c r="BJ1158">
        <v>388.25250898867301</v>
      </c>
      <c r="BK1158">
        <v>388.25250898867301</v>
      </c>
    </row>
    <row r="1159" spans="1:63" x14ac:dyDescent="0.25">
      <c r="A1159" t="s">
        <v>95</v>
      </c>
      <c r="B1159">
        <v>1157</v>
      </c>
      <c r="C1159" t="s">
        <v>109</v>
      </c>
      <c r="D1159">
        <v>331.24</v>
      </c>
      <c r="E1159">
        <v>301.13</v>
      </c>
      <c r="F1159">
        <v>0</v>
      </c>
      <c r="G1159">
        <v>331.24</v>
      </c>
      <c r="H1159">
        <v>301.13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90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f t="shared" si="417"/>
        <v>0</v>
      </c>
      <c r="W1159" t="s">
        <v>33</v>
      </c>
      <c r="X1159" t="s">
        <v>77</v>
      </c>
      <c r="Y1159" t="s">
        <v>41</v>
      </c>
      <c r="Z1159">
        <v>850</v>
      </c>
      <c r="AA1159">
        <v>807</v>
      </c>
      <c r="AB1159">
        <v>419.58501179157702</v>
      </c>
      <c r="AC1159">
        <v>718.25476919906396</v>
      </c>
      <c r="AD1159">
        <v>0</v>
      </c>
      <c r="AE1159">
        <v>0</v>
      </c>
      <c r="AF1159">
        <v>0</v>
      </c>
      <c r="AG1159">
        <v>286.225562166212</v>
      </c>
      <c r="AH1159" s="7">
        <f t="shared" si="414"/>
        <v>528.00719763888469</v>
      </c>
      <c r="AI1159">
        <v>100000</v>
      </c>
      <c r="AJ1159">
        <f t="shared" si="418"/>
        <v>0.71179999999999999</v>
      </c>
      <c r="AK1159">
        <f t="shared" si="419"/>
        <v>0.22446747633701936</v>
      </c>
      <c r="AL1159">
        <v>0.5978156</v>
      </c>
      <c r="AM1159">
        <v>0.79202309999999998</v>
      </c>
      <c r="AN1159">
        <f t="shared" si="420"/>
        <v>317.25843298484597</v>
      </c>
      <c r="AO1159">
        <f t="shared" si="421"/>
        <v>317.25843298484597</v>
      </c>
      <c r="AP1159">
        <f t="shared" si="422"/>
        <v>634.51686596969193</v>
      </c>
      <c r="AQ1159">
        <f t="shared" si="423"/>
        <v>738.99362851200704</v>
      </c>
      <c r="AR1159">
        <v>212000</v>
      </c>
      <c r="AS1159">
        <v>0.28999999999999998</v>
      </c>
      <c r="AT1159">
        <f t="shared" si="424"/>
        <v>444.17371866631538</v>
      </c>
      <c r="AU1159">
        <f t="shared" si="425"/>
        <v>419.40659253049608</v>
      </c>
      <c r="AV1159">
        <f t="shared" si="426"/>
        <v>419.25933679123762</v>
      </c>
      <c r="AW1159">
        <f t="shared" si="407"/>
        <v>387.40927997528235</v>
      </c>
      <c r="AX1159">
        <f t="shared" si="427"/>
        <v>448.67117870440484</v>
      </c>
      <c r="AY1159">
        <f t="shared" si="428"/>
        <v>695.12612543444573</v>
      </c>
      <c r="AZ1159">
        <f t="shared" si="429"/>
        <v>522.78093725878989</v>
      </c>
      <c r="BA1159">
        <f t="shared" si="430"/>
        <v>345.04055948975736</v>
      </c>
      <c r="BB1159">
        <f t="shared" si="431"/>
        <v>325.0221833696653</v>
      </c>
      <c r="BC1159">
        <f t="shared" si="416"/>
        <v>368.61026244886835</v>
      </c>
      <c r="BD1159">
        <v>0.93098621222523203</v>
      </c>
      <c r="BE1159">
        <v>0.41010757385130298</v>
      </c>
      <c r="BF1159">
        <v>0.66878496837566004</v>
      </c>
      <c r="BG1159">
        <v>652.18650698011197</v>
      </c>
      <c r="BH1159">
        <v>0.27681066371090801</v>
      </c>
      <c r="BI1159">
        <v>575.23131156113004</v>
      </c>
      <c r="BJ1159">
        <v>361.44050668145002</v>
      </c>
      <c r="BK1159">
        <v>377.55312183055702</v>
      </c>
    </row>
    <row r="1160" spans="1:63" x14ac:dyDescent="0.25">
      <c r="A1160" t="s">
        <v>95</v>
      </c>
      <c r="B1160">
        <v>1158</v>
      </c>
      <c r="C1160" t="s">
        <v>109</v>
      </c>
      <c r="D1160">
        <v>0</v>
      </c>
      <c r="E1160">
        <v>326.76</v>
      </c>
      <c r="F1160">
        <v>0</v>
      </c>
      <c r="G1160">
        <v>0</v>
      </c>
      <c r="H1160">
        <v>0</v>
      </c>
      <c r="I1160">
        <v>0</v>
      </c>
      <c r="J1160">
        <v>-187.88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f t="shared" si="417"/>
        <v>1</v>
      </c>
      <c r="W1160" t="s">
        <v>18</v>
      </c>
      <c r="X1160" t="s">
        <v>77</v>
      </c>
      <c r="Y1160" t="s">
        <v>41</v>
      </c>
      <c r="Z1160">
        <v>850</v>
      </c>
      <c r="AA1160">
        <v>807</v>
      </c>
      <c r="AB1160">
        <v>419.58501179157702</v>
      </c>
      <c r="AC1160">
        <v>718.25476919906396</v>
      </c>
      <c r="AD1160">
        <v>0</v>
      </c>
      <c r="AE1160">
        <v>0</v>
      </c>
      <c r="AF1160">
        <v>0</v>
      </c>
      <c r="AG1160">
        <v>286.225562166212</v>
      </c>
      <c r="AH1160" s="7">
        <f t="shared" si="414"/>
        <v>528.00719763888469</v>
      </c>
      <c r="AI1160">
        <v>100000</v>
      </c>
      <c r="AJ1160">
        <f t="shared" si="418"/>
        <v>0.71179999999999999</v>
      </c>
      <c r="AK1160">
        <f t="shared" si="419"/>
        <v>0.22446747633701936</v>
      </c>
      <c r="AL1160">
        <v>0.73250539999999997</v>
      </c>
      <c r="AM1160">
        <v>0.49750276999999998</v>
      </c>
      <c r="AN1160">
        <f t="shared" si="420"/>
        <v>461.16025500903697</v>
      </c>
      <c r="AO1160">
        <f t="shared" si="421"/>
        <v>0</v>
      </c>
      <c r="AP1160">
        <f t="shared" si="422"/>
        <v>461.16025500903697</v>
      </c>
      <c r="AQ1160">
        <f t="shared" si="423"/>
        <v>444.79573418817699</v>
      </c>
      <c r="AR1160">
        <v>212000</v>
      </c>
      <c r="AS1160">
        <v>0.28999999999999998</v>
      </c>
      <c r="AT1160">
        <f t="shared" si="424"/>
        <v>444.79573418817677</v>
      </c>
      <c r="AU1160">
        <f t="shared" si="425"/>
        <v>444.79573418817688</v>
      </c>
      <c r="AV1160">
        <f t="shared" si="426"/>
        <v>461.16025500903697</v>
      </c>
      <c r="AW1160">
        <f t="shared" si="407"/>
        <v>461.16025500903675</v>
      </c>
      <c r="AX1160">
        <f t="shared" si="427"/>
        <v>461.16025500903697</v>
      </c>
      <c r="AY1160">
        <f t="shared" si="428"/>
        <v>461.16025500903697</v>
      </c>
      <c r="AZ1160">
        <f t="shared" si="429"/>
        <v>461.16025500903697</v>
      </c>
      <c r="BA1160">
        <f t="shared" si="430"/>
        <v>461.16025500903697</v>
      </c>
      <c r="BB1160">
        <f t="shared" si="431"/>
        <v>461.16025500903697</v>
      </c>
      <c r="BC1160">
        <f t="shared" si="416"/>
        <v>461.16025500903697</v>
      </c>
      <c r="BD1160">
        <v>0</v>
      </c>
      <c r="BE1160">
        <v>5.36038810662086E-17</v>
      </c>
      <c r="BF1160">
        <v>0.31107428483018801</v>
      </c>
      <c r="BG1160">
        <v>444.79573418817699</v>
      </c>
      <c r="BH1160">
        <v>0.27681066371090801</v>
      </c>
      <c r="BI1160">
        <v>461.16025500903697</v>
      </c>
      <c r="BJ1160">
        <v>444.79573418817699</v>
      </c>
      <c r="BK1160">
        <v>0</v>
      </c>
    </row>
    <row r="1161" spans="1:63" x14ac:dyDescent="0.25">
      <c r="A1161" t="s">
        <v>95</v>
      </c>
      <c r="B1161">
        <v>1159</v>
      </c>
      <c r="C1161" t="s">
        <v>109</v>
      </c>
      <c r="D1161">
        <v>0</v>
      </c>
      <c r="E1161">
        <v>308.25</v>
      </c>
      <c r="F1161">
        <v>0</v>
      </c>
      <c r="G1161">
        <v>0</v>
      </c>
      <c r="H1161">
        <v>0</v>
      </c>
      <c r="I1161">
        <v>0</v>
      </c>
      <c r="J1161">
        <v>-177.24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90</v>
      </c>
      <c r="T1161">
        <v>0</v>
      </c>
      <c r="U1161">
        <v>0</v>
      </c>
      <c r="V1161">
        <f t="shared" si="417"/>
        <v>0</v>
      </c>
      <c r="W1161" t="s">
        <v>18</v>
      </c>
      <c r="X1161" t="s">
        <v>77</v>
      </c>
      <c r="Y1161" t="s">
        <v>41</v>
      </c>
      <c r="Z1161">
        <v>850</v>
      </c>
      <c r="AA1161">
        <v>807</v>
      </c>
      <c r="AB1161">
        <v>419.58501179157702</v>
      </c>
      <c r="AC1161">
        <v>718.25476919906396</v>
      </c>
      <c r="AD1161">
        <v>0</v>
      </c>
      <c r="AE1161">
        <v>0</v>
      </c>
      <c r="AF1161">
        <v>0</v>
      </c>
      <c r="AG1161">
        <v>286.225562166212</v>
      </c>
      <c r="AH1161" s="7">
        <f t="shared" si="414"/>
        <v>528.00719763888469</v>
      </c>
      <c r="AI1161">
        <v>100000</v>
      </c>
      <c r="AJ1161">
        <f t="shared" si="418"/>
        <v>0.71179999999999999</v>
      </c>
      <c r="AK1161">
        <f t="shared" si="419"/>
        <v>0.22446747633701936</v>
      </c>
      <c r="AL1161">
        <v>0.94528979999999996</v>
      </c>
      <c r="AM1161">
        <v>0.44988889999999998</v>
      </c>
      <c r="AN1161">
        <f t="shared" si="420"/>
        <v>435.04036054141</v>
      </c>
      <c r="AO1161">
        <f t="shared" si="421"/>
        <v>0</v>
      </c>
      <c r="AP1161">
        <f t="shared" si="422"/>
        <v>435.04036054141</v>
      </c>
      <c r="AQ1161">
        <f t="shared" si="423"/>
        <v>308.25</v>
      </c>
      <c r="AR1161">
        <v>212000</v>
      </c>
      <c r="AS1161">
        <v>0.28999999999999998</v>
      </c>
      <c r="AT1161">
        <f t="shared" si="424"/>
        <v>308.24999999999983</v>
      </c>
      <c r="AU1161">
        <f t="shared" si="425"/>
        <v>308.25000000000006</v>
      </c>
      <c r="AV1161">
        <f t="shared" si="426"/>
        <v>435.04036054141</v>
      </c>
      <c r="AW1161">
        <f t="shared" si="407"/>
        <v>435.04036054140994</v>
      </c>
      <c r="AX1161">
        <f t="shared" si="427"/>
        <v>435.04036054141</v>
      </c>
      <c r="AY1161">
        <f t="shared" si="428"/>
        <v>435.04036054141</v>
      </c>
      <c r="AZ1161">
        <f t="shared" si="429"/>
        <v>435.04036054141</v>
      </c>
      <c r="BA1161">
        <f t="shared" si="430"/>
        <v>435.04036054141</v>
      </c>
      <c r="BB1161">
        <f t="shared" si="431"/>
        <v>435.04036054141</v>
      </c>
      <c r="BC1161">
        <f t="shared" si="416"/>
        <v>435.04036054141</v>
      </c>
      <c r="BD1161">
        <v>0.85601236023335203</v>
      </c>
      <c r="BE1161">
        <v>0.39758693471192103</v>
      </c>
      <c r="BF1161">
        <v>0.149399469339622</v>
      </c>
      <c r="BG1161">
        <v>308.25</v>
      </c>
      <c r="BH1161">
        <v>0.27681066371090801</v>
      </c>
      <c r="BI1161">
        <v>308.25</v>
      </c>
      <c r="BJ1161">
        <v>308.25</v>
      </c>
      <c r="BK1161">
        <v>0</v>
      </c>
    </row>
    <row r="1162" spans="1:63" x14ac:dyDescent="0.25">
      <c r="A1162" t="s">
        <v>95</v>
      </c>
      <c r="B1162">
        <v>1160</v>
      </c>
      <c r="C1162" t="s">
        <v>110</v>
      </c>
      <c r="D1162">
        <v>0</v>
      </c>
      <c r="E1162">
        <v>284.54000000000002</v>
      </c>
      <c r="F1162">
        <v>0</v>
      </c>
      <c r="G1162">
        <v>0</v>
      </c>
      <c r="H1162">
        <v>0</v>
      </c>
      <c r="I1162">
        <v>0</v>
      </c>
      <c r="J1162">
        <v>-163.61000000000001</v>
      </c>
      <c r="K1162">
        <v>0</v>
      </c>
      <c r="L1162">
        <v>0</v>
      </c>
      <c r="M1162">
        <v>-163.61000000000001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f t="shared" si="417"/>
        <v>1</v>
      </c>
      <c r="W1162" t="s">
        <v>18</v>
      </c>
      <c r="X1162" t="s">
        <v>77</v>
      </c>
      <c r="Y1162" t="s">
        <v>41</v>
      </c>
      <c r="Z1162">
        <v>850</v>
      </c>
      <c r="AA1162">
        <v>807</v>
      </c>
      <c r="AB1162">
        <v>419.58501179157702</v>
      </c>
      <c r="AC1162">
        <v>718.25476919906396</v>
      </c>
      <c r="AD1162">
        <v>0</v>
      </c>
      <c r="AE1162">
        <v>0</v>
      </c>
      <c r="AF1162">
        <v>0</v>
      </c>
      <c r="AG1162">
        <v>286.225562166212</v>
      </c>
      <c r="AH1162" s="7">
        <f t="shared" si="414"/>
        <v>528.00719763888469</v>
      </c>
      <c r="AI1162">
        <v>100000</v>
      </c>
      <c r="AJ1162">
        <f t="shared" si="418"/>
        <v>0.71179999999999999</v>
      </c>
      <c r="AK1162">
        <f t="shared" si="419"/>
        <v>0.22446747633701936</v>
      </c>
      <c r="AL1162">
        <v>0.92311794000000003</v>
      </c>
      <c r="AM1162">
        <v>0.84717569999999998</v>
      </c>
      <c r="AN1162">
        <f t="shared" si="420"/>
        <v>401.58150841392091</v>
      </c>
      <c r="AO1162">
        <f t="shared" si="421"/>
        <v>283.38083262634404</v>
      </c>
      <c r="AP1162">
        <f t="shared" si="422"/>
        <v>684.96234104026496</v>
      </c>
      <c r="AQ1162">
        <f t="shared" si="423"/>
        <v>650.12724629247805</v>
      </c>
      <c r="AR1162">
        <v>212000</v>
      </c>
      <c r="AS1162">
        <v>0.28999999999999998</v>
      </c>
      <c r="AT1162">
        <f t="shared" si="424"/>
        <v>449.67922030307545</v>
      </c>
      <c r="AU1162">
        <f t="shared" si="425"/>
        <v>419.23216297995418</v>
      </c>
      <c r="AV1162">
        <f t="shared" si="426"/>
        <v>418.41005942844737</v>
      </c>
      <c r="AW1162">
        <f t="shared" si="407"/>
        <v>468.38746705515297</v>
      </c>
      <c r="AX1162">
        <f t="shared" si="427"/>
        <v>524.46945585198773</v>
      </c>
      <c r="AY1162">
        <f t="shared" si="428"/>
        <v>803.26400972836905</v>
      </c>
      <c r="AZ1162">
        <f t="shared" si="429"/>
        <v>618.91599368968957</v>
      </c>
      <c r="BA1162">
        <f t="shared" si="430"/>
        <v>428.89439353252766</v>
      </c>
      <c r="BB1162">
        <f t="shared" si="431"/>
        <v>407.781850360215</v>
      </c>
      <c r="BC1162">
        <f t="shared" si="416"/>
        <v>451.79813392811315</v>
      </c>
      <c r="BD1162">
        <v>0</v>
      </c>
      <c r="BE1162">
        <v>0.36555179348461198</v>
      </c>
      <c r="BF1162">
        <v>0.56165277810062897</v>
      </c>
      <c r="BG1162">
        <v>597.67145395442799</v>
      </c>
      <c r="BH1162">
        <v>0.27681066371090801</v>
      </c>
      <c r="BI1162">
        <v>634.17804818520801</v>
      </c>
      <c r="BJ1162">
        <v>387.33067322121502</v>
      </c>
      <c r="BK1162">
        <v>262.79657307126303</v>
      </c>
    </row>
    <row r="1163" spans="1:63" x14ac:dyDescent="0.25">
      <c r="A1163" t="s">
        <v>95</v>
      </c>
      <c r="B1163">
        <v>1161</v>
      </c>
      <c r="C1163" t="s">
        <v>110</v>
      </c>
      <c r="D1163">
        <v>0</v>
      </c>
      <c r="E1163">
        <v>289.13</v>
      </c>
      <c r="F1163">
        <v>0</v>
      </c>
      <c r="G1163">
        <v>0</v>
      </c>
      <c r="H1163">
        <v>0</v>
      </c>
      <c r="I1163">
        <v>0</v>
      </c>
      <c r="J1163">
        <v>-166.25</v>
      </c>
      <c r="K1163">
        <v>0</v>
      </c>
      <c r="L1163">
        <v>0</v>
      </c>
      <c r="M1163">
        <v>-166.25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90</v>
      </c>
      <c r="T1163">
        <v>0</v>
      </c>
      <c r="U1163">
        <v>0</v>
      </c>
      <c r="V1163">
        <f t="shared" si="417"/>
        <v>0</v>
      </c>
      <c r="W1163" t="s">
        <v>18</v>
      </c>
      <c r="X1163" t="s">
        <v>77</v>
      </c>
      <c r="Y1163" t="s">
        <v>41</v>
      </c>
      <c r="Z1163">
        <v>850</v>
      </c>
      <c r="AA1163">
        <v>807</v>
      </c>
      <c r="AB1163">
        <v>419.58501179157702</v>
      </c>
      <c r="AC1163">
        <v>718.25476919906396</v>
      </c>
      <c r="AD1163">
        <v>0</v>
      </c>
      <c r="AE1163">
        <v>0</v>
      </c>
      <c r="AF1163">
        <v>0</v>
      </c>
      <c r="AG1163">
        <v>286.225562166212</v>
      </c>
      <c r="AH1163" s="7">
        <f t="shared" si="414"/>
        <v>528.00719763888469</v>
      </c>
      <c r="AI1163">
        <v>100000</v>
      </c>
      <c r="AJ1163">
        <f t="shared" si="418"/>
        <v>0.71179999999999999</v>
      </c>
      <c r="AK1163">
        <f t="shared" si="419"/>
        <v>0.22446747633701936</v>
      </c>
      <c r="AL1163">
        <v>0.94817430000000003</v>
      </c>
      <c r="AM1163">
        <v>0.42975714999999998</v>
      </c>
      <c r="AN1163">
        <f t="shared" si="420"/>
        <v>408.06046659778252</v>
      </c>
      <c r="AO1163">
        <f t="shared" si="421"/>
        <v>287.95344675832587</v>
      </c>
      <c r="AP1163">
        <f t="shared" si="422"/>
        <v>696.01391335610833</v>
      </c>
      <c r="AQ1163">
        <f t="shared" si="423"/>
        <v>556.16704096997398</v>
      </c>
      <c r="AR1163">
        <v>212000</v>
      </c>
      <c r="AS1163">
        <v>0.28999999999999998</v>
      </c>
      <c r="AT1163">
        <f t="shared" si="424"/>
        <v>349.11962403879642</v>
      </c>
      <c r="AU1163">
        <f t="shared" si="425"/>
        <v>419.86149271433652</v>
      </c>
      <c r="AV1163">
        <f t="shared" si="426"/>
        <v>419.51023363232207</v>
      </c>
      <c r="AW1163">
        <f t="shared" si="407"/>
        <v>475.94437622125395</v>
      </c>
      <c r="AX1163">
        <f t="shared" si="427"/>
        <v>532.93129223441372</v>
      </c>
      <c r="AY1163">
        <f t="shared" si="428"/>
        <v>826.18390197847214</v>
      </c>
      <c r="AZ1163">
        <f t="shared" si="429"/>
        <v>634.4417364642095</v>
      </c>
      <c r="BA1163">
        <f t="shared" si="430"/>
        <v>436.81452719207419</v>
      </c>
      <c r="BB1163">
        <f t="shared" si="431"/>
        <v>414.78430553483645</v>
      </c>
      <c r="BC1163">
        <f t="shared" si="416"/>
        <v>460.96249204147881</v>
      </c>
      <c r="BD1163">
        <v>0.85602700547987198</v>
      </c>
      <c r="BE1163">
        <v>0.60918188590532096</v>
      </c>
      <c r="BF1163">
        <v>0.44848290094339599</v>
      </c>
      <c r="BG1163">
        <v>534.074081939949</v>
      </c>
      <c r="BH1163">
        <v>0.27681066371090801</v>
      </c>
      <c r="BI1163">
        <v>575.90689351665105</v>
      </c>
      <c r="BJ1163">
        <v>289.13</v>
      </c>
      <c r="BK1163">
        <v>267.03704096997399</v>
      </c>
    </row>
    <row r="1164" spans="1:63" x14ac:dyDescent="0.25">
      <c r="A1164" t="s">
        <v>95</v>
      </c>
      <c r="B1164">
        <v>1162</v>
      </c>
      <c r="C1164" t="s">
        <v>110</v>
      </c>
      <c r="D1164">
        <v>0</v>
      </c>
      <c r="E1164">
        <v>398.84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-199.42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f t="shared" si="417"/>
        <v>1</v>
      </c>
      <c r="W1164" t="s">
        <v>18</v>
      </c>
      <c r="X1164" t="s">
        <v>77</v>
      </c>
      <c r="Y1164" t="s">
        <v>41</v>
      </c>
      <c r="Z1164">
        <v>850</v>
      </c>
      <c r="AA1164">
        <v>807</v>
      </c>
      <c r="AB1164">
        <v>419.58501179157702</v>
      </c>
      <c r="AC1164">
        <v>718.25476919906396</v>
      </c>
      <c r="AD1164">
        <v>0</v>
      </c>
      <c r="AE1164">
        <v>0</v>
      </c>
      <c r="AF1164">
        <v>0</v>
      </c>
      <c r="AG1164">
        <v>286.225562166212</v>
      </c>
      <c r="AH1164" s="7">
        <f t="shared" si="414"/>
        <v>528.00719763888469</v>
      </c>
      <c r="AI1164">
        <v>100000</v>
      </c>
      <c r="AJ1164">
        <f t="shared" si="418"/>
        <v>0.71179999999999999</v>
      </c>
      <c r="AK1164">
        <f t="shared" si="419"/>
        <v>0.22446747633701936</v>
      </c>
      <c r="AL1164">
        <v>0.91695740000000003</v>
      </c>
      <c r="AM1164">
        <v>0.90899079999999999</v>
      </c>
      <c r="AN1164">
        <f t="shared" si="420"/>
        <v>398.84</v>
      </c>
      <c r="AO1164">
        <f t="shared" si="421"/>
        <v>345.40557204538544</v>
      </c>
      <c r="AP1164">
        <f t="shared" si="422"/>
        <v>744.24557204538542</v>
      </c>
      <c r="AQ1164">
        <f t="shared" si="423"/>
        <v>719.15595013673601</v>
      </c>
      <c r="AR1164">
        <v>212000</v>
      </c>
      <c r="AS1164">
        <v>0.28999999999999998</v>
      </c>
      <c r="AT1164">
        <f t="shared" si="424"/>
        <v>472.6992695017293</v>
      </c>
      <c r="AU1164">
        <f t="shared" si="425"/>
        <v>420.82281845733985</v>
      </c>
      <c r="AV1164">
        <f t="shared" si="426"/>
        <v>420.04556679239698</v>
      </c>
      <c r="AW1164">
        <f t="shared" si="407"/>
        <v>477.39420846286305</v>
      </c>
      <c r="AX1164">
        <f t="shared" si="427"/>
        <v>544.82557204538546</v>
      </c>
      <c r="AY1164">
        <f t="shared" si="428"/>
        <v>944.86885296613866</v>
      </c>
      <c r="AZ1164">
        <f t="shared" si="429"/>
        <v>697.28718655946739</v>
      </c>
      <c r="BA1164">
        <f t="shared" si="430"/>
        <v>441.3054477894089</v>
      </c>
      <c r="BB1164">
        <f t="shared" si="431"/>
        <v>412.68991388580127</v>
      </c>
      <c r="BC1164">
        <f t="shared" si="416"/>
        <v>477.72594997484845</v>
      </c>
      <c r="BD1164">
        <v>9.8742041463081399E-16</v>
      </c>
      <c r="BE1164">
        <v>0.61261062639598995</v>
      </c>
      <c r="BF1164">
        <v>0.41143970677987401</v>
      </c>
      <c r="BG1164">
        <v>511.54242591597398</v>
      </c>
      <c r="BH1164">
        <v>0.27681066371090801</v>
      </c>
      <c r="BI1164">
        <v>527.61572645249998</v>
      </c>
      <c r="BJ1164">
        <v>398.84</v>
      </c>
      <c r="BK1164">
        <v>320.31595013673598</v>
      </c>
    </row>
    <row r="1165" spans="1:63" x14ac:dyDescent="0.25">
      <c r="A1165" t="s">
        <v>95</v>
      </c>
      <c r="B1165">
        <v>1163</v>
      </c>
      <c r="C1165" t="s">
        <v>110</v>
      </c>
      <c r="D1165">
        <v>0</v>
      </c>
      <c r="E1165">
        <v>276.8</v>
      </c>
      <c r="F1165">
        <v>0</v>
      </c>
      <c r="G1165">
        <v>0</v>
      </c>
      <c r="H1165">
        <v>276.8</v>
      </c>
      <c r="I1165">
        <v>0</v>
      </c>
      <c r="J1165">
        <v>-159.16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f t="shared" si="417"/>
        <v>1</v>
      </c>
      <c r="W1165" t="s">
        <v>18</v>
      </c>
      <c r="X1165" t="s">
        <v>77</v>
      </c>
      <c r="Y1165" t="s">
        <v>41</v>
      </c>
      <c r="Z1165">
        <v>850</v>
      </c>
      <c r="AA1165">
        <v>807</v>
      </c>
      <c r="AB1165">
        <v>419.58501179157702</v>
      </c>
      <c r="AC1165">
        <v>718.25476919906396</v>
      </c>
      <c r="AD1165">
        <v>0</v>
      </c>
      <c r="AE1165">
        <v>0</v>
      </c>
      <c r="AF1165">
        <v>0</v>
      </c>
      <c r="AG1165">
        <v>286.225562166212</v>
      </c>
      <c r="AH1165" s="7">
        <f t="shared" si="414"/>
        <v>528.00719763888469</v>
      </c>
      <c r="AI1165">
        <v>100000</v>
      </c>
      <c r="AJ1165">
        <f t="shared" si="418"/>
        <v>0.71179999999999999</v>
      </c>
      <c r="AK1165">
        <f t="shared" si="419"/>
        <v>0.22446747633701936</v>
      </c>
      <c r="AL1165">
        <v>0.87781050000000005</v>
      </c>
      <c r="AM1165">
        <v>0.81017600000000001</v>
      </c>
      <c r="AN1165">
        <f t="shared" si="420"/>
        <v>390.65836327922125</v>
      </c>
      <c r="AO1165">
        <f t="shared" si="421"/>
        <v>276.8</v>
      </c>
      <c r="AP1165">
        <f t="shared" si="422"/>
        <v>667.4583632792212</v>
      </c>
      <c r="AQ1165">
        <f t="shared" si="423"/>
        <v>653.59511202774297</v>
      </c>
      <c r="AR1165">
        <v>212000</v>
      </c>
      <c r="AS1165">
        <v>0.28999999999999998</v>
      </c>
      <c r="AT1165">
        <f t="shared" si="424"/>
        <v>441.61490120375271</v>
      </c>
      <c r="AU1165">
        <f t="shared" si="425"/>
        <v>418.32308553143349</v>
      </c>
      <c r="AV1165">
        <f t="shared" si="426"/>
        <v>417.08225168359405</v>
      </c>
      <c r="AW1165">
        <f t="shared" si="407"/>
        <v>455.86919160961259</v>
      </c>
      <c r="AX1165">
        <f t="shared" si="427"/>
        <v>510.63508668685159</v>
      </c>
      <c r="AY1165">
        <f t="shared" si="428"/>
        <v>767.95855502970426</v>
      </c>
      <c r="AZ1165">
        <f t="shared" si="429"/>
        <v>594.60825946120622</v>
      </c>
      <c r="BA1165">
        <f t="shared" si="430"/>
        <v>415.88784336488192</v>
      </c>
      <c r="BB1165">
        <f t="shared" si="431"/>
        <v>396.14139080664847</v>
      </c>
      <c r="BC1165">
        <f t="shared" si="416"/>
        <v>437.0005238563129</v>
      </c>
      <c r="BD1165">
        <v>0</v>
      </c>
      <c r="BE1165">
        <v>0.20605287531355901</v>
      </c>
      <c r="BF1165">
        <v>0.58463722711949595</v>
      </c>
      <c r="BG1165">
        <v>609.778055072499</v>
      </c>
      <c r="BH1165">
        <v>0.27681066371090801</v>
      </c>
      <c r="BI1165">
        <v>618.440520017891</v>
      </c>
      <c r="BJ1165">
        <v>376.79511202774302</v>
      </c>
      <c r="BK1165">
        <v>276.8</v>
      </c>
    </row>
    <row r="1166" spans="1:63" x14ac:dyDescent="0.25">
      <c r="A1166" t="s">
        <v>95</v>
      </c>
      <c r="B1166">
        <v>1164</v>
      </c>
      <c r="C1166" t="s">
        <v>110</v>
      </c>
      <c r="D1166">
        <v>0</v>
      </c>
      <c r="E1166">
        <v>0</v>
      </c>
      <c r="F1166">
        <v>0</v>
      </c>
      <c r="G1166">
        <v>0</v>
      </c>
      <c r="H1166">
        <v>415.68</v>
      </c>
      <c r="I1166">
        <v>0</v>
      </c>
      <c r="J1166">
        <v>-240.28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f t="shared" si="417"/>
        <v>1</v>
      </c>
      <c r="W1166" t="s">
        <v>20</v>
      </c>
      <c r="X1166" t="s">
        <v>77</v>
      </c>
      <c r="Y1166" t="s">
        <v>41</v>
      </c>
      <c r="Z1166">
        <v>850</v>
      </c>
      <c r="AA1166">
        <v>807</v>
      </c>
      <c r="AB1166">
        <v>419.58501179157702</v>
      </c>
      <c r="AC1166">
        <v>718.25476919906396</v>
      </c>
      <c r="AD1166">
        <v>0</v>
      </c>
      <c r="AE1166">
        <v>0</v>
      </c>
      <c r="AF1166">
        <v>0</v>
      </c>
      <c r="AG1166">
        <v>286.225562166212</v>
      </c>
      <c r="AH1166" s="7">
        <f t="shared" si="414"/>
        <v>528.00719763888469</v>
      </c>
      <c r="AI1166">
        <v>100000</v>
      </c>
      <c r="AJ1166">
        <f t="shared" si="418"/>
        <v>0.71179999999999999</v>
      </c>
      <c r="AK1166">
        <f t="shared" si="419"/>
        <v>0.22446747633701936</v>
      </c>
      <c r="AL1166">
        <v>0.98725503999999997</v>
      </c>
      <c r="AM1166">
        <v>0.88692340000000003</v>
      </c>
      <c r="AN1166">
        <f t="shared" si="420"/>
        <v>416.17716804264984</v>
      </c>
      <c r="AO1166">
        <f t="shared" si="421"/>
        <v>415.68</v>
      </c>
      <c r="AP1166">
        <f t="shared" si="422"/>
        <v>831.85716804264985</v>
      </c>
      <c r="AQ1166">
        <f t="shared" si="423"/>
        <v>801.626828296334</v>
      </c>
      <c r="AR1166">
        <v>212000</v>
      </c>
      <c r="AS1166">
        <v>0.28999999999999998</v>
      </c>
      <c r="AT1166">
        <f t="shared" si="424"/>
        <v>476.44750623569678</v>
      </c>
      <c r="AU1166">
        <f t="shared" si="425"/>
        <v>419.20171547477145</v>
      </c>
      <c r="AV1166">
        <f t="shared" si="426"/>
        <v>419.86682284270915</v>
      </c>
      <c r="AW1166">
        <f t="shared" si="407"/>
        <v>508.11300696441231</v>
      </c>
      <c r="AX1166">
        <f t="shared" si="427"/>
        <v>588.38759369311038</v>
      </c>
      <c r="AY1166">
        <f t="shared" si="428"/>
        <v>1212.8088000741873</v>
      </c>
      <c r="AZ1166">
        <f t="shared" si="429"/>
        <v>858.26171575799447</v>
      </c>
      <c r="BA1166">
        <f t="shared" si="430"/>
        <v>485.54485750109433</v>
      </c>
      <c r="BB1166">
        <f t="shared" si="431"/>
        <v>447.69252432269042</v>
      </c>
      <c r="BC1166">
        <f t="shared" si="416"/>
        <v>546.99373968906502</v>
      </c>
      <c r="BD1166">
        <v>8.6921948213091205E-16</v>
      </c>
      <c r="BE1166">
        <v>0.54804796128065503</v>
      </c>
      <c r="BF1166">
        <v>0.50588807652830203</v>
      </c>
      <c r="BG1166">
        <v>567.22554303557195</v>
      </c>
      <c r="BH1166">
        <v>0.27681066371090801</v>
      </c>
      <c r="BI1166">
        <v>588.21194955559997</v>
      </c>
      <c r="BJ1166">
        <v>385.94682829633399</v>
      </c>
      <c r="BK1166">
        <v>415.68</v>
      </c>
    </row>
    <row r="1167" spans="1:63" x14ac:dyDescent="0.25">
      <c r="A1167" t="s">
        <v>95</v>
      </c>
      <c r="B1167">
        <v>1165</v>
      </c>
      <c r="C1167" t="s">
        <v>110</v>
      </c>
      <c r="D1167">
        <v>0</v>
      </c>
      <c r="E1167">
        <v>359.13</v>
      </c>
      <c r="F1167">
        <v>0</v>
      </c>
      <c r="G1167">
        <v>0</v>
      </c>
      <c r="H1167">
        <v>359.13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f t="shared" si="417"/>
        <v>1</v>
      </c>
      <c r="W1167" t="s">
        <v>19</v>
      </c>
      <c r="X1167" t="s">
        <v>77</v>
      </c>
      <c r="Y1167" t="s">
        <v>41</v>
      </c>
      <c r="Z1167">
        <v>850</v>
      </c>
      <c r="AA1167">
        <v>807</v>
      </c>
      <c r="AB1167">
        <v>419.58501179157702</v>
      </c>
      <c r="AC1167">
        <v>718.25476919906396</v>
      </c>
      <c r="AD1167">
        <v>0</v>
      </c>
      <c r="AE1167">
        <v>0</v>
      </c>
      <c r="AF1167">
        <v>0</v>
      </c>
      <c r="AG1167">
        <v>286.225562166212</v>
      </c>
      <c r="AH1167" s="7">
        <f t="shared" si="414"/>
        <v>528.00719763888469</v>
      </c>
      <c r="AI1167">
        <v>100000</v>
      </c>
      <c r="AJ1167">
        <f t="shared" si="418"/>
        <v>0.71179999999999999</v>
      </c>
      <c r="AK1167">
        <f t="shared" si="419"/>
        <v>0.22446747633701936</v>
      </c>
      <c r="AL1167">
        <v>0.77232014999999998</v>
      </c>
      <c r="AM1167">
        <v>0.77695095999999997</v>
      </c>
      <c r="AN1167">
        <f t="shared" si="420"/>
        <v>359.13</v>
      </c>
      <c r="AO1167">
        <f t="shared" si="421"/>
        <v>359.13</v>
      </c>
      <c r="AP1167">
        <f t="shared" si="422"/>
        <v>718.26</v>
      </c>
      <c r="AQ1167">
        <f t="shared" si="423"/>
        <v>718.26</v>
      </c>
      <c r="AR1167">
        <v>212000</v>
      </c>
      <c r="AS1167">
        <v>0.28999999999999998</v>
      </c>
      <c r="AT1167">
        <f t="shared" si="424"/>
        <v>438.53931133855394</v>
      </c>
      <c r="AU1167">
        <f t="shared" si="425"/>
        <v>419.17573745946777</v>
      </c>
      <c r="AV1167">
        <f t="shared" si="426"/>
        <v>420.52338323223569</v>
      </c>
      <c r="AW1167">
        <f t="shared" si="407"/>
        <v>438.53931133855394</v>
      </c>
      <c r="AX1167">
        <f t="shared" si="427"/>
        <v>507.8865166550496</v>
      </c>
      <c r="AY1167">
        <f t="shared" si="428"/>
        <v>884.62292847393394</v>
      </c>
      <c r="AZ1167">
        <f t="shared" si="429"/>
        <v>647.10275303101344</v>
      </c>
      <c r="BA1167">
        <f t="shared" si="430"/>
        <v>401.02897271094258</v>
      </c>
      <c r="BB1167">
        <f t="shared" si="431"/>
        <v>373.79022174610856</v>
      </c>
      <c r="BC1167">
        <f t="shared" si="416"/>
        <v>437.16969606363415</v>
      </c>
      <c r="BD1167">
        <v>0</v>
      </c>
      <c r="BE1167">
        <v>0</v>
      </c>
      <c r="BF1167">
        <v>0.81115947735849003</v>
      </c>
      <c r="BG1167">
        <v>718.26</v>
      </c>
      <c r="BH1167">
        <v>0.27681066371090801</v>
      </c>
      <c r="BI1167">
        <v>718.26</v>
      </c>
      <c r="BJ1167">
        <v>359.13</v>
      </c>
      <c r="BK1167">
        <v>359.13</v>
      </c>
    </row>
    <row r="1168" spans="1:63" x14ac:dyDescent="0.25">
      <c r="A1168" t="s">
        <v>95</v>
      </c>
      <c r="B1168">
        <v>1166</v>
      </c>
      <c r="C1168" t="s">
        <v>110</v>
      </c>
      <c r="D1168">
        <v>159.1</v>
      </c>
      <c r="E1168">
        <v>212.1</v>
      </c>
      <c r="F1168">
        <v>0</v>
      </c>
      <c r="G1168">
        <v>210.8</v>
      </c>
      <c r="H1168">
        <v>255</v>
      </c>
      <c r="I1168">
        <v>0</v>
      </c>
      <c r="J1168">
        <v>-106.1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180</v>
      </c>
      <c r="T1168">
        <v>0</v>
      </c>
      <c r="U1168">
        <v>0</v>
      </c>
      <c r="V1168">
        <f t="shared" si="417"/>
        <v>0</v>
      </c>
      <c r="W1168" t="s">
        <v>32</v>
      </c>
      <c r="X1168" t="s">
        <v>70</v>
      </c>
      <c r="Y1168" t="s">
        <v>41</v>
      </c>
      <c r="Z1168">
        <v>801</v>
      </c>
      <c r="AA1168">
        <v>672</v>
      </c>
      <c r="AB1168">
        <v>340</v>
      </c>
      <c r="AC1168">
        <v>600</v>
      </c>
      <c r="AD1168">
        <v>0</v>
      </c>
      <c r="AE1168">
        <v>0</v>
      </c>
      <c r="AF1168">
        <v>0</v>
      </c>
      <c r="AG1168">
        <v>228</v>
      </c>
      <c r="AH1168" s="7">
        <f t="shared" si="414"/>
        <v>427.5</v>
      </c>
      <c r="AI1168">
        <v>2000000</v>
      </c>
      <c r="AJ1168">
        <f t="shared" si="418"/>
        <v>0.72160000000000002</v>
      </c>
      <c r="AK1168">
        <f t="shared" si="419"/>
        <v>0.18057224564182084</v>
      </c>
      <c r="AL1168">
        <v>0.60891664000000001</v>
      </c>
      <c r="AM1168">
        <v>0.73147969999999995</v>
      </c>
      <c r="AN1168">
        <f t="shared" si="420"/>
        <v>265.19000735321833</v>
      </c>
      <c r="AO1168">
        <f t="shared" si="421"/>
        <v>236.02465972859702</v>
      </c>
      <c r="AP1168">
        <f t="shared" si="422"/>
        <v>501.21466708181538</v>
      </c>
      <c r="AQ1168">
        <f t="shared" si="423"/>
        <v>562.23035060017003</v>
      </c>
      <c r="AR1168">
        <v>210000</v>
      </c>
      <c r="AS1168">
        <v>0.28999999999999998</v>
      </c>
      <c r="AT1168">
        <f t="shared" si="424"/>
        <v>342.10636512298356</v>
      </c>
      <c r="AU1168">
        <f t="shared" si="425"/>
        <v>339.78734219619753</v>
      </c>
      <c r="AV1168">
        <f t="shared" si="426"/>
        <v>340.15640146969946</v>
      </c>
      <c r="AW1168">
        <f t="shared" si="407"/>
        <v>316.6106076205827</v>
      </c>
      <c r="AX1168">
        <f t="shared" si="427"/>
        <v>364.57800434059033</v>
      </c>
      <c r="AY1168">
        <f t="shared" si="428"/>
        <v>486.76208948657251</v>
      </c>
      <c r="AZ1168">
        <f t="shared" si="429"/>
        <v>408.75634119678654</v>
      </c>
      <c r="BA1168">
        <f t="shared" si="430"/>
        <v>283.23482073384554</v>
      </c>
      <c r="BB1168">
        <f t="shared" si="431"/>
        <v>269.28798327593887</v>
      </c>
      <c r="BC1168">
        <f t="shared" si="416"/>
        <v>290.40468031218552</v>
      </c>
      <c r="BD1168">
        <v>9.9403537128814192E-9</v>
      </c>
      <c r="BE1168">
        <v>0.26647178660569498</v>
      </c>
      <c r="BF1168">
        <v>0.45053881523809503</v>
      </c>
      <c r="BG1168">
        <v>532.76585250933601</v>
      </c>
      <c r="BH1168">
        <v>0.18349206349206301</v>
      </c>
      <c r="BI1168">
        <v>464.75774334592802</v>
      </c>
      <c r="BJ1168">
        <v>282.43699828457301</v>
      </c>
      <c r="BK1168">
        <v>279.79335231559702</v>
      </c>
    </row>
    <row r="1169" spans="1:63" x14ac:dyDescent="0.25">
      <c r="A1169" t="s">
        <v>95</v>
      </c>
      <c r="B1169">
        <v>1167</v>
      </c>
      <c r="C1169" t="s">
        <v>110</v>
      </c>
      <c r="D1169">
        <v>168.8</v>
      </c>
      <c r="E1169">
        <v>225</v>
      </c>
      <c r="F1169">
        <v>0</v>
      </c>
      <c r="G1169">
        <v>210.8</v>
      </c>
      <c r="H1169">
        <v>255</v>
      </c>
      <c r="I1169">
        <v>0</v>
      </c>
      <c r="J1169">
        <v>-112.5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60</v>
      </c>
      <c r="Q1169">
        <v>0</v>
      </c>
      <c r="R1169">
        <v>0</v>
      </c>
      <c r="S1169">
        <v>90</v>
      </c>
      <c r="T1169">
        <v>0</v>
      </c>
      <c r="U1169">
        <v>0</v>
      </c>
      <c r="V1169">
        <f t="shared" si="417"/>
        <v>0</v>
      </c>
      <c r="W1169" t="s">
        <v>32</v>
      </c>
      <c r="X1169" t="s">
        <v>70</v>
      </c>
      <c r="Y1169" t="s">
        <v>41</v>
      </c>
      <c r="Z1169">
        <v>801</v>
      </c>
      <c r="AA1169">
        <v>672</v>
      </c>
      <c r="AB1169">
        <v>340</v>
      </c>
      <c r="AC1169">
        <v>600</v>
      </c>
      <c r="AD1169">
        <v>0</v>
      </c>
      <c r="AE1169">
        <v>0</v>
      </c>
      <c r="AF1169">
        <v>0</v>
      </c>
      <c r="AG1169">
        <v>228</v>
      </c>
      <c r="AH1169" s="7">
        <f t="shared" si="414"/>
        <v>427.5</v>
      </c>
      <c r="AI1169">
        <v>2000000</v>
      </c>
      <c r="AJ1169">
        <f t="shared" si="418"/>
        <v>0.72160000000000002</v>
      </c>
      <c r="AK1169">
        <f t="shared" si="419"/>
        <v>0.18057224564182084</v>
      </c>
      <c r="AL1169">
        <v>0.68796880000000005</v>
      </c>
      <c r="AM1169">
        <v>0.52634424000000002</v>
      </c>
      <c r="AN1169">
        <f t="shared" si="420"/>
        <v>281.26000426651495</v>
      </c>
      <c r="AO1169">
        <f t="shared" si="421"/>
        <v>236.02465972859702</v>
      </c>
      <c r="AP1169">
        <f t="shared" si="422"/>
        <v>517.28466399511194</v>
      </c>
      <c r="AQ1169">
        <f t="shared" si="423"/>
        <v>514.25833834707498</v>
      </c>
      <c r="AR1169">
        <v>210000</v>
      </c>
      <c r="AS1169">
        <v>0.28999999999999998</v>
      </c>
      <c r="AT1169">
        <f t="shared" si="424"/>
        <v>291.77035767643662</v>
      </c>
      <c r="AU1169">
        <f t="shared" si="425"/>
        <v>340.12892058793557</v>
      </c>
      <c r="AV1169">
        <f t="shared" si="426"/>
        <v>340.15603605079093</v>
      </c>
      <c r="AW1169">
        <f t="shared" si="407"/>
        <v>333.25650788297617</v>
      </c>
      <c r="AX1169">
        <f t="shared" si="427"/>
        <v>381.43346313907477</v>
      </c>
      <c r="AY1169">
        <f t="shared" si="428"/>
        <v>516.25892216752732</v>
      </c>
      <c r="AZ1169">
        <f t="shared" si="429"/>
        <v>433.52617776371881</v>
      </c>
      <c r="BA1169">
        <f t="shared" si="430"/>
        <v>300.3982981226016</v>
      </c>
      <c r="BB1169">
        <f t="shared" si="431"/>
        <v>285.60630953273585</v>
      </c>
      <c r="BC1169">
        <f t="shared" si="416"/>
        <v>308.00263719902927</v>
      </c>
      <c r="BD1169">
        <v>0.81916593851133201</v>
      </c>
      <c r="BE1169">
        <v>0.52642008319192302</v>
      </c>
      <c r="BF1169">
        <v>0.389220061793704</v>
      </c>
      <c r="BG1169">
        <v>495.185459126208</v>
      </c>
      <c r="BH1169">
        <v>0.18349206349206301</v>
      </c>
      <c r="BI1169">
        <v>423.13436531785601</v>
      </c>
      <c r="BJ1169">
        <v>234.46498603147799</v>
      </c>
      <c r="BK1169">
        <v>279.79335231559702</v>
      </c>
    </row>
    <row r="1170" spans="1:63" x14ac:dyDescent="0.25">
      <c r="A1170" t="s">
        <v>95</v>
      </c>
      <c r="B1170">
        <v>1168</v>
      </c>
      <c r="C1170" t="s">
        <v>110</v>
      </c>
      <c r="D1170">
        <v>166.6</v>
      </c>
      <c r="E1170">
        <v>222.1</v>
      </c>
      <c r="F1170">
        <v>0</v>
      </c>
      <c r="G1170">
        <v>210.8</v>
      </c>
      <c r="H1170">
        <v>255</v>
      </c>
      <c r="I1170">
        <v>0</v>
      </c>
      <c r="J1170">
        <v>-111.1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90</v>
      </c>
      <c r="Q1170">
        <v>0</v>
      </c>
      <c r="R1170">
        <v>0</v>
      </c>
      <c r="S1170">
        <v>45</v>
      </c>
      <c r="T1170">
        <v>0</v>
      </c>
      <c r="U1170">
        <v>0</v>
      </c>
      <c r="V1170">
        <f t="shared" si="417"/>
        <v>0</v>
      </c>
      <c r="W1170" t="s">
        <v>32</v>
      </c>
      <c r="X1170" t="s">
        <v>70</v>
      </c>
      <c r="Y1170" t="s">
        <v>41</v>
      </c>
      <c r="Z1170">
        <v>801</v>
      </c>
      <c r="AA1170">
        <v>672</v>
      </c>
      <c r="AB1170">
        <v>340</v>
      </c>
      <c r="AC1170">
        <v>600</v>
      </c>
      <c r="AD1170">
        <v>0</v>
      </c>
      <c r="AE1170">
        <v>0</v>
      </c>
      <c r="AF1170">
        <v>0</v>
      </c>
      <c r="AG1170">
        <v>228</v>
      </c>
      <c r="AH1170" s="7">
        <f t="shared" si="414"/>
        <v>427.5</v>
      </c>
      <c r="AI1170">
        <v>2000000</v>
      </c>
      <c r="AJ1170">
        <f t="shared" si="418"/>
        <v>0.72160000000000002</v>
      </c>
      <c r="AK1170">
        <f t="shared" si="419"/>
        <v>0.18057224564182084</v>
      </c>
      <c r="AL1170">
        <v>0.673122</v>
      </c>
      <c r="AM1170">
        <v>0.62416720000000003</v>
      </c>
      <c r="AN1170">
        <f t="shared" si="420"/>
        <v>277.69000702221894</v>
      </c>
      <c r="AO1170">
        <f t="shared" si="421"/>
        <v>236.02465972859702</v>
      </c>
      <c r="AP1170">
        <f t="shared" si="422"/>
        <v>513.71466675081592</v>
      </c>
      <c r="AQ1170">
        <f t="shared" si="423"/>
        <v>537.54472636050104</v>
      </c>
      <c r="AR1170">
        <v>210000</v>
      </c>
      <c r="AS1170">
        <v>0.28999999999999998</v>
      </c>
      <c r="AT1170">
        <f t="shared" si="424"/>
        <v>316.27878367084958</v>
      </c>
      <c r="AU1170">
        <f t="shared" si="425"/>
        <v>339.75975622765344</v>
      </c>
      <c r="AV1170">
        <f t="shared" si="426"/>
        <v>339.53890061013357</v>
      </c>
      <c r="AW1170">
        <f t="shared" si="407"/>
        <v>329.56271542927044</v>
      </c>
      <c r="AX1170">
        <f t="shared" si="427"/>
        <v>377.69488931868131</v>
      </c>
      <c r="AY1170">
        <f t="shared" si="428"/>
        <v>509.70611372863209</v>
      </c>
      <c r="AZ1170">
        <f t="shared" si="429"/>
        <v>428.02348546310958</v>
      </c>
      <c r="BA1170">
        <f t="shared" si="430"/>
        <v>296.58538096331472</v>
      </c>
      <c r="BB1170">
        <f t="shared" si="431"/>
        <v>281.98114519184628</v>
      </c>
      <c r="BC1170">
        <f t="shared" si="416"/>
        <v>304.09319913689188</v>
      </c>
      <c r="BD1170">
        <v>0.77727709425232905</v>
      </c>
      <c r="BE1170">
        <v>0.48870047390655602</v>
      </c>
      <c r="BF1170">
        <v>0.382370572883166</v>
      </c>
      <c r="BG1170">
        <v>490.80898618138099</v>
      </c>
      <c r="BH1170">
        <v>0.18349206349206301</v>
      </c>
      <c r="BI1170">
        <v>439.83077692176198</v>
      </c>
      <c r="BJ1170">
        <v>257.75137404490403</v>
      </c>
      <c r="BK1170">
        <v>279.79335231559702</v>
      </c>
    </row>
    <row r="1171" spans="1:63" x14ac:dyDescent="0.25">
      <c r="A1171" t="s">
        <v>95</v>
      </c>
      <c r="B1171">
        <v>1169</v>
      </c>
      <c r="C1171" t="s">
        <v>110</v>
      </c>
      <c r="D1171">
        <v>153.80000000000001</v>
      </c>
      <c r="E1171">
        <v>205</v>
      </c>
      <c r="F1171">
        <v>0</v>
      </c>
      <c r="G1171">
        <v>210.8</v>
      </c>
      <c r="H1171">
        <v>255</v>
      </c>
      <c r="I1171">
        <v>0</v>
      </c>
      <c r="J1171">
        <v>-102.5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90</v>
      </c>
      <c r="Q1171">
        <v>0</v>
      </c>
      <c r="R1171">
        <v>0</v>
      </c>
      <c r="S1171">
        <v>90</v>
      </c>
      <c r="T1171">
        <v>0</v>
      </c>
      <c r="U1171">
        <v>0</v>
      </c>
      <c r="V1171">
        <f t="shared" si="417"/>
        <v>0</v>
      </c>
      <c r="W1171" t="s">
        <v>32</v>
      </c>
      <c r="X1171" t="s">
        <v>70</v>
      </c>
      <c r="Y1171" t="s">
        <v>41</v>
      </c>
      <c r="Z1171">
        <v>801</v>
      </c>
      <c r="AA1171">
        <v>672</v>
      </c>
      <c r="AB1171">
        <v>340</v>
      </c>
      <c r="AC1171">
        <v>600</v>
      </c>
      <c r="AD1171">
        <v>0</v>
      </c>
      <c r="AE1171">
        <v>0</v>
      </c>
      <c r="AF1171">
        <v>0</v>
      </c>
      <c r="AG1171">
        <v>228</v>
      </c>
      <c r="AH1171" s="7">
        <f t="shared" si="414"/>
        <v>427.5</v>
      </c>
      <c r="AI1171">
        <v>2000000</v>
      </c>
      <c r="AJ1171">
        <f t="shared" si="418"/>
        <v>0.72160000000000002</v>
      </c>
      <c r="AK1171">
        <f t="shared" si="419"/>
        <v>0.18057224564182084</v>
      </c>
      <c r="AL1171">
        <v>0.56632519999999997</v>
      </c>
      <c r="AM1171">
        <v>0.54074529999999998</v>
      </c>
      <c r="AN1171">
        <f t="shared" si="420"/>
        <v>256.26000468274407</v>
      </c>
      <c r="AO1171">
        <f t="shared" si="421"/>
        <v>236.02465972859702</v>
      </c>
      <c r="AP1171">
        <f t="shared" si="422"/>
        <v>492.28466441134105</v>
      </c>
      <c r="AQ1171">
        <f t="shared" si="423"/>
        <v>517.53614952255805</v>
      </c>
      <c r="AR1171">
        <v>210000</v>
      </c>
      <c r="AS1171">
        <v>0.28999999999999998</v>
      </c>
      <c r="AT1171">
        <f t="shared" si="424"/>
        <v>295.22978147247721</v>
      </c>
      <c r="AU1171">
        <f t="shared" si="425"/>
        <v>339.82780411140357</v>
      </c>
      <c r="AV1171">
        <f t="shared" si="426"/>
        <v>340.12849787963586</v>
      </c>
      <c r="AW1171">
        <f t="shared" si="407"/>
        <v>307.33859855530318</v>
      </c>
      <c r="AX1171">
        <f t="shared" si="427"/>
        <v>355.18005350426614</v>
      </c>
      <c r="AY1171">
        <f t="shared" si="428"/>
        <v>470.37087323229247</v>
      </c>
      <c r="AZ1171">
        <f t="shared" si="429"/>
        <v>394.99188885225027</v>
      </c>
      <c r="BA1171">
        <f t="shared" si="430"/>
        <v>273.69717740117022</v>
      </c>
      <c r="BB1171">
        <f t="shared" si="431"/>
        <v>260.21998545135347</v>
      </c>
      <c r="BC1171">
        <f t="shared" si="416"/>
        <v>280.62559928047875</v>
      </c>
      <c r="BD1171">
        <v>0.97739456962448701</v>
      </c>
      <c r="BE1171">
        <v>0.48845384867191899</v>
      </c>
      <c r="BF1171">
        <v>0.32479643384759999</v>
      </c>
      <c r="BG1171">
        <v>452.351360475447</v>
      </c>
      <c r="BH1171">
        <v>0.18349206349206301</v>
      </c>
      <c r="BI1171">
        <v>399.368773004307</v>
      </c>
      <c r="BJ1171">
        <v>237.742797206961</v>
      </c>
      <c r="BK1171">
        <v>279.79335231559702</v>
      </c>
    </row>
    <row r="1172" spans="1:63" x14ac:dyDescent="0.25">
      <c r="A1172" t="s">
        <v>95</v>
      </c>
      <c r="B1172">
        <v>1170</v>
      </c>
      <c r="C1172" t="s">
        <v>110</v>
      </c>
      <c r="D1172">
        <v>161.30000000000001</v>
      </c>
      <c r="E1172">
        <v>215</v>
      </c>
      <c r="F1172">
        <v>0</v>
      </c>
      <c r="G1172">
        <v>210.8</v>
      </c>
      <c r="H1172">
        <v>255</v>
      </c>
      <c r="I1172">
        <v>0</v>
      </c>
      <c r="J1172">
        <v>-107.5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90</v>
      </c>
      <c r="Q1172">
        <v>0</v>
      </c>
      <c r="R1172">
        <v>0</v>
      </c>
      <c r="S1172">
        <v>135</v>
      </c>
      <c r="T1172">
        <v>0</v>
      </c>
      <c r="U1172">
        <v>0</v>
      </c>
      <c r="V1172">
        <f t="shared" si="417"/>
        <v>0</v>
      </c>
      <c r="W1172" t="s">
        <v>32</v>
      </c>
      <c r="X1172" t="s">
        <v>70</v>
      </c>
      <c r="Y1172" t="s">
        <v>41</v>
      </c>
      <c r="Z1172">
        <v>801</v>
      </c>
      <c r="AA1172">
        <v>672</v>
      </c>
      <c r="AB1172">
        <v>340</v>
      </c>
      <c r="AC1172">
        <v>600</v>
      </c>
      <c r="AD1172">
        <v>0</v>
      </c>
      <c r="AE1172">
        <v>0</v>
      </c>
      <c r="AF1172">
        <v>0</v>
      </c>
      <c r="AG1172">
        <v>228</v>
      </c>
      <c r="AH1172" s="7">
        <f t="shared" si="414"/>
        <v>427.5</v>
      </c>
      <c r="AI1172">
        <v>2000000</v>
      </c>
      <c r="AJ1172">
        <f t="shared" si="418"/>
        <v>0.72160000000000002</v>
      </c>
      <c r="AK1172">
        <f t="shared" si="419"/>
        <v>0.18057224564182084</v>
      </c>
      <c r="AL1172">
        <v>0.63002676000000002</v>
      </c>
      <c r="AM1172">
        <v>0.71585960000000004</v>
      </c>
      <c r="AN1172">
        <f t="shared" si="420"/>
        <v>268.7600044649501</v>
      </c>
      <c r="AO1172">
        <f t="shared" si="421"/>
        <v>236.02465972859702</v>
      </c>
      <c r="AP1172">
        <f t="shared" si="422"/>
        <v>504.78466419354709</v>
      </c>
      <c r="AQ1172">
        <f t="shared" si="423"/>
        <v>558.98300479439104</v>
      </c>
      <c r="AR1172">
        <v>210000</v>
      </c>
      <c r="AS1172">
        <v>0.28999999999999998</v>
      </c>
      <c r="AT1172">
        <f t="shared" si="424"/>
        <v>338.7167856094116</v>
      </c>
      <c r="AU1172">
        <f t="shared" si="425"/>
        <v>340.06931434877458</v>
      </c>
      <c r="AV1172">
        <f t="shared" si="426"/>
        <v>339.34517142527125</v>
      </c>
      <c r="AW1172">
        <f t="shared" si="407"/>
        <v>320.3127873890864</v>
      </c>
      <c r="AX1172">
        <f t="shared" si="427"/>
        <v>368.32856066628347</v>
      </c>
      <c r="AY1172">
        <f t="shared" si="428"/>
        <v>493.31489768214311</v>
      </c>
      <c r="AZ1172">
        <f t="shared" si="429"/>
        <v>414.25903329306493</v>
      </c>
      <c r="BA1172">
        <f t="shared" si="430"/>
        <v>287.04773775154786</v>
      </c>
      <c r="BB1172">
        <f t="shared" si="431"/>
        <v>272.91314748221566</v>
      </c>
      <c r="BC1172">
        <f t="shared" si="416"/>
        <v>294.31411822915425</v>
      </c>
      <c r="BD1172">
        <v>0.77739589308237</v>
      </c>
      <c r="BE1172">
        <v>0.34739738627607503</v>
      </c>
      <c r="BF1172">
        <v>0.35381113389388003</v>
      </c>
      <c r="BG1172">
        <v>472.12393961029301</v>
      </c>
      <c r="BH1172">
        <v>0.18349206349206301</v>
      </c>
      <c r="BI1172">
        <v>436.54353018234099</v>
      </c>
      <c r="BJ1172">
        <v>279.18965247879402</v>
      </c>
      <c r="BK1172">
        <v>279.79335231559702</v>
      </c>
    </row>
    <row r="1173" spans="1:63" x14ac:dyDescent="0.25">
      <c r="A1173" t="s">
        <v>95</v>
      </c>
      <c r="B1173">
        <v>1171</v>
      </c>
      <c r="C1173" t="s">
        <v>110</v>
      </c>
      <c r="D1173">
        <v>140.9</v>
      </c>
      <c r="E1173">
        <v>187.9</v>
      </c>
      <c r="F1173">
        <v>0</v>
      </c>
      <c r="G1173">
        <v>210.8</v>
      </c>
      <c r="H1173">
        <v>255</v>
      </c>
      <c r="I1173">
        <v>0</v>
      </c>
      <c r="J1173">
        <v>-94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180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f t="shared" si="417"/>
        <v>0</v>
      </c>
      <c r="W1173" t="s">
        <v>32</v>
      </c>
      <c r="X1173" t="s">
        <v>70</v>
      </c>
      <c r="Y1173" t="s">
        <v>41</v>
      </c>
      <c r="Z1173">
        <v>801</v>
      </c>
      <c r="AA1173">
        <v>672</v>
      </c>
      <c r="AB1173">
        <v>340</v>
      </c>
      <c r="AC1173">
        <v>600</v>
      </c>
      <c r="AD1173">
        <v>0</v>
      </c>
      <c r="AE1173">
        <v>0</v>
      </c>
      <c r="AF1173">
        <v>0</v>
      </c>
      <c r="AG1173">
        <v>228</v>
      </c>
      <c r="AH1173" s="7">
        <f t="shared" si="414"/>
        <v>427.5</v>
      </c>
      <c r="AI1173">
        <v>2000000</v>
      </c>
      <c r="AJ1173">
        <f t="shared" si="418"/>
        <v>0.72160000000000002</v>
      </c>
      <c r="AK1173">
        <f t="shared" si="419"/>
        <v>0.18057224564182084</v>
      </c>
      <c r="AL1173">
        <v>0.46682167000000002</v>
      </c>
      <c r="AM1173">
        <v>0.83540219999999998</v>
      </c>
      <c r="AN1173">
        <f t="shared" si="420"/>
        <v>234.93001085429677</v>
      </c>
      <c r="AO1173">
        <f t="shared" si="421"/>
        <v>236.02465972859702</v>
      </c>
      <c r="AP1173">
        <f t="shared" si="422"/>
        <v>470.95467058289375</v>
      </c>
      <c r="AQ1173">
        <f t="shared" si="423"/>
        <v>585.26293148838408</v>
      </c>
      <c r="AR1173">
        <v>210000</v>
      </c>
      <c r="AS1173">
        <v>0.28999999999999998</v>
      </c>
      <c r="AT1173">
        <f t="shared" si="424"/>
        <v>366.08624230514681</v>
      </c>
      <c r="AU1173">
        <f t="shared" si="425"/>
        <v>339.97548004276274</v>
      </c>
      <c r="AV1173">
        <f t="shared" si="426"/>
        <v>340.39251880093389</v>
      </c>
      <c r="AW1173">
        <f t="shared" si="407"/>
        <v>285.1192923356495</v>
      </c>
      <c r="AX1173">
        <f t="shared" si="427"/>
        <v>332.62799923025267</v>
      </c>
      <c r="AY1173">
        <f t="shared" si="428"/>
        <v>431.21920055692794</v>
      </c>
      <c r="AZ1173">
        <f t="shared" si="429"/>
        <v>362.11444251825912</v>
      </c>
      <c r="BA1173">
        <f t="shared" si="430"/>
        <v>250.91578741384879</v>
      </c>
      <c r="BB1173">
        <f t="shared" si="431"/>
        <v>238.56037965142519</v>
      </c>
      <c r="BC1173">
        <f t="shared" si="416"/>
        <v>257.26751689783214</v>
      </c>
      <c r="BD1173">
        <v>1.2058879849853101E-8</v>
      </c>
      <c r="BE1173">
        <v>0.64713416652478395</v>
      </c>
      <c r="BF1173">
        <v>0.32680515587301501</v>
      </c>
      <c r="BG1173">
        <v>453.74800076694498</v>
      </c>
      <c r="BH1173">
        <v>0.18349206349206301</v>
      </c>
      <c r="BI1173">
        <v>443.39114785931298</v>
      </c>
      <c r="BJ1173">
        <v>305.46957917278701</v>
      </c>
      <c r="BK1173">
        <v>279.79335231559702</v>
      </c>
    </row>
    <row r="1174" spans="1:63" x14ac:dyDescent="0.25">
      <c r="A1174" t="s">
        <v>95</v>
      </c>
      <c r="B1174">
        <v>1172</v>
      </c>
      <c r="C1174" t="s">
        <v>110</v>
      </c>
      <c r="D1174">
        <v>167.7</v>
      </c>
      <c r="E1174">
        <v>223.6</v>
      </c>
      <c r="F1174">
        <v>0</v>
      </c>
      <c r="G1174">
        <v>210.8</v>
      </c>
      <c r="H1174">
        <v>255</v>
      </c>
      <c r="I1174">
        <v>0</v>
      </c>
      <c r="J1174">
        <v>-111.8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180</v>
      </c>
      <c r="Q1174">
        <v>0</v>
      </c>
      <c r="R1174">
        <v>0</v>
      </c>
      <c r="S1174">
        <v>90</v>
      </c>
      <c r="T1174">
        <v>0</v>
      </c>
      <c r="U1174">
        <v>0</v>
      </c>
      <c r="V1174">
        <f t="shared" si="417"/>
        <v>0</v>
      </c>
      <c r="W1174" t="s">
        <v>32</v>
      </c>
      <c r="X1174" t="s">
        <v>70</v>
      </c>
      <c r="Y1174" t="s">
        <v>41</v>
      </c>
      <c r="Z1174">
        <v>801</v>
      </c>
      <c r="AA1174">
        <v>672</v>
      </c>
      <c r="AB1174">
        <v>340</v>
      </c>
      <c r="AC1174">
        <v>600</v>
      </c>
      <c r="AD1174">
        <v>0</v>
      </c>
      <c r="AE1174">
        <v>0</v>
      </c>
      <c r="AF1174">
        <v>0</v>
      </c>
      <c r="AG1174">
        <v>228</v>
      </c>
      <c r="AH1174" s="7">
        <f t="shared" si="414"/>
        <v>427.5</v>
      </c>
      <c r="AI1174">
        <v>2000000</v>
      </c>
      <c r="AJ1174">
        <f t="shared" si="418"/>
        <v>0.72160000000000002</v>
      </c>
      <c r="AK1174">
        <f t="shared" si="419"/>
        <v>0.18057224564182084</v>
      </c>
      <c r="AL1174">
        <v>0.68235855999999995</v>
      </c>
      <c r="AM1174">
        <v>0.88522699999999999</v>
      </c>
      <c r="AN1174">
        <f t="shared" si="420"/>
        <v>279.5</v>
      </c>
      <c r="AO1174">
        <f t="shared" si="421"/>
        <v>236.02465972859702</v>
      </c>
      <c r="AP1174">
        <f t="shared" si="422"/>
        <v>515.52465972859704</v>
      </c>
      <c r="AQ1174">
        <f t="shared" si="423"/>
        <v>595.81380671688999</v>
      </c>
      <c r="AR1174">
        <v>210000</v>
      </c>
      <c r="AS1174">
        <v>0.28999999999999998</v>
      </c>
      <c r="AT1174">
        <f t="shared" si="424"/>
        <v>377.03812247544602</v>
      </c>
      <c r="AU1174">
        <f t="shared" si="425"/>
        <v>339.87807197461171</v>
      </c>
      <c r="AV1174">
        <f t="shared" si="426"/>
        <v>339.49422393879973</v>
      </c>
      <c r="AW1174">
        <f t="shared" si="407"/>
        <v>331.43575733661902</v>
      </c>
      <c r="AX1174">
        <f t="shared" si="427"/>
        <v>379.59075646562161</v>
      </c>
      <c r="AY1174">
        <f t="shared" si="428"/>
        <v>513.02839563741929</v>
      </c>
      <c r="AZ1174">
        <f t="shared" si="429"/>
        <v>430.81335720290042</v>
      </c>
      <c r="BA1174">
        <f t="shared" si="430"/>
        <v>298.5185346356871</v>
      </c>
      <c r="BB1174">
        <f t="shared" si="431"/>
        <v>283.81910795520588</v>
      </c>
      <c r="BC1174">
        <f t="shared" si="416"/>
        <v>306.07528902529293</v>
      </c>
      <c r="BD1174">
        <v>0.64781263965210201</v>
      </c>
      <c r="BE1174">
        <v>0.38660489254430103</v>
      </c>
      <c r="BF1174">
        <v>0.34754210666666602</v>
      </c>
      <c r="BG1174">
        <v>467.92256538876097</v>
      </c>
      <c r="BH1174">
        <v>0.18349206349206301</v>
      </c>
      <c r="BI1174">
        <v>458.571597463253</v>
      </c>
      <c r="BJ1174">
        <v>316.02045440129302</v>
      </c>
      <c r="BK1174">
        <v>279.79335231559702</v>
      </c>
    </row>
    <row r="1175" spans="1:63" x14ac:dyDescent="0.25">
      <c r="A1175" t="s">
        <v>95</v>
      </c>
      <c r="B1175">
        <v>1173</v>
      </c>
      <c r="C1175" t="s">
        <v>110</v>
      </c>
      <c r="D1175">
        <v>161.30000000000001</v>
      </c>
      <c r="E1175">
        <v>215</v>
      </c>
      <c r="F1175">
        <v>0</v>
      </c>
      <c r="G1175">
        <v>210.8</v>
      </c>
      <c r="H1175">
        <v>170</v>
      </c>
      <c r="I1175">
        <v>0</v>
      </c>
      <c r="J1175">
        <v>-107.5</v>
      </c>
      <c r="K1175">
        <v>0</v>
      </c>
      <c r="L1175">
        <v>0</v>
      </c>
      <c r="M1175">
        <v>-88.4</v>
      </c>
      <c r="N1175">
        <v>0</v>
      </c>
      <c r="O1175">
        <v>0</v>
      </c>
      <c r="P1175">
        <v>90</v>
      </c>
      <c r="Q1175">
        <v>0</v>
      </c>
      <c r="R1175">
        <v>0</v>
      </c>
      <c r="S1175">
        <v>135</v>
      </c>
      <c r="T1175">
        <v>0</v>
      </c>
      <c r="U1175">
        <v>0</v>
      </c>
      <c r="V1175">
        <f t="shared" si="417"/>
        <v>0</v>
      </c>
      <c r="W1175" t="s">
        <v>32</v>
      </c>
      <c r="X1175" t="s">
        <v>70</v>
      </c>
      <c r="Y1175" t="s">
        <v>41</v>
      </c>
      <c r="Z1175">
        <v>801</v>
      </c>
      <c r="AA1175">
        <v>672</v>
      </c>
      <c r="AB1175">
        <v>340</v>
      </c>
      <c r="AC1175">
        <v>600</v>
      </c>
      <c r="AD1175">
        <v>0</v>
      </c>
      <c r="AE1175">
        <v>0</v>
      </c>
      <c r="AF1175">
        <v>0</v>
      </c>
      <c r="AG1175">
        <v>228</v>
      </c>
      <c r="AH1175" s="7">
        <f t="shared" si="414"/>
        <v>427.5</v>
      </c>
      <c r="AI1175">
        <v>2000000</v>
      </c>
      <c r="AJ1175">
        <f t="shared" si="418"/>
        <v>0.72160000000000002</v>
      </c>
      <c r="AK1175">
        <f t="shared" si="419"/>
        <v>0.18057224564182084</v>
      </c>
      <c r="AL1175">
        <v>0.63810955999999996</v>
      </c>
      <c r="AM1175">
        <v>0.70931359999999999</v>
      </c>
      <c r="AN1175">
        <f t="shared" si="420"/>
        <v>268.7600044649501</v>
      </c>
      <c r="AO1175">
        <f t="shared" si="421"/>
        <v>246.86903410513034</v>
      </c>
      <c r="AP1175">
        <f t="shared" si="422"/>
        <v>515.62903857008041</v>
      </c>
      <c r="AQ1175">
        <f t="shared" si="423"/>
        <v>548.84373607479597</v>
      </c>
      <c r="AR1175">
        <v>210000</v>
      </c>
      <c r="AS1175">
        <v>0.28999999999999998</v>
      </c>
      <c r="AT1175">
        <f t="shared" si="424"/>
        <v>336.99500938278953</v>
      </c>
      <c r="AU1175">
        <f t="shared" si="425"/>
        <v>339.8052892810652</v>
      </c>
      <c r="AV1175">
        <f t="shared" si="426"/>
        <v>340.22777469246756</v>
      </c>
      <c r="AW1175">
        <f t="shared" si="407"/>
        <v>322.21388183579961</v>
      </c>
      <c r="AX1175">
        <f t="shared" si="427"/>
        <v>372.26396912453498</v>
      </c>
      <c r="AY1175">
        <f t="shared" si="428"/>
        <v>508.22874666457096</v>
      </c>
      <c r="AZ1175">
        <f t="shared" si="429"/>
        <v>424.82608299370173</v>
      </c>
      <c r="BA1175">
        <f t="shared" si="430"/>
        <v>288.96532707764533</v>
      </c>
      <c r="BB1175">
        <f t="shared" si="431"/>
        <v>273.74582782330145</v>
      </c>
      <c r="BC1175">
        <f t="shared" si="416"/>
        <v>296.96840416046956</v>
      </c>
      <c r="BD1175">
        <v>0.77739589308237</v>
      </c>
      <c r="BE1175">
        <v>0.780990928995279</v>
      </c>
      <c r="BF1175">
        <v>0.33313251877835498</v>
      </c>
      <c r="BG1175">
        <v>458.11951151458697</v>
      </c>
      <c r="BH1175">
        <v>0.18349206349206301</v>
      </c>
      <c r="BI1175">
        <v>465.56147304489502</v>
      </c>
      <c r="BJ1175">
        <v>279.18965247879402</v>
      </c>
      <c r="BK1175">
        <v>269.65408359600201</v>
      </c>
    </row>
    <row r="1176" spans="1:63" x14ac:dyDescent="0.25">
      <c r="A1176" t="s">
        <v>95</v>
      </c>
      <c r="B1176">
        <v>1174</v>
      </c>
      <c r="C1176" t="s">
        <v>109</v>
      </c>
      <c r="D1176">
        <v>164.1</v>
      </c>
      <c r="E1176">
        <v>218.8</v>
      </c>
      <c r="F1176">
        <v>0</v>
      </c>
      <c r="G1176">
        <v>210.8</v>
      </c>
      <c r="H1176">
        <v>255</v>
      </c>
      <c r="I1176">
        <v>0</v>
      </c>
      <c r="J1176">
        <v>-109.4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f t="shared" si="417"/>
        <v>1</v>
      </c>
      <c r="W1176" t="s">
        <v>38</v>
      </c>
      <c r="X1176" t="s">
        <v>70</v>
      </c>
      <c r="Y1176" t="s">
        <v>41</v>
      </c>
      <c r="Z1176">
        <v>801</v>
      </c>
      <c r="AA1176">
        <v>672</v>
      </c>
      <c r="AB1176">
        <v>340</v>
      </c>
      <c r="AC1176">
        <v>600</v>
      </c>
      <c r="AD1176">
        <v>0</v>
      </c>
      <c r="AE1176">
        <v>0</v>
      </c>
      <c r="AF1176">
        <v>0</v>
      </c>
      <c r="AG1176">
        <v>228</v>
      </c>
      <c r="AH1176" s="7">
        <f t="shared" si="414"/>
        <v>427.5</v>
      </c>
      <c r="AI1176">
        <v>2000000</v>
      </c>
      <c r="AJ1176">
        <f t="shared" si="418"/>
        <v>0.72160000000000002</v>
      </c>
      <c r="AK1176">
        <f t="shared" si="419"/>
        <v>0.18057224564182084</v>
      </c>
      <c r="AL1176">
        <v>0.64520365000000002</v>
      </c>
      <c r="AM1176">
        <v>0.76820379999999999</v>
      </c>
      <c r="AN1176">
        <f t="shared" si="420"/>
        <v>273.5</v>
      </c>
      <c r="AO1176">
        <f t="shared" si="421"/>
        <v>236.02465972859702</v>
      </c>
      <c r="AP1176">
        <f t="shared" si="422"/>
        <v>509.52465972859704</v>
      </c>
      <c r="AQ1176">
        <f t="shared" si="423"/>
        <v>571.09332210618902</v>
      </c>
      <c r="AR1176">
        <v>210000</v>
      </c>
      <c r="AS1176">
        <v>0.28999999999999998</v>
      </c>
      <c r="AT1176">
        <f t="shared" si="424"/>
        <v>351.34624210395123</v>
      </c>
      <c r="AU1176">
        <f t="shared" si="425"/>
        <v>340.49435505873379</v>
      </c>
      <c r="AV1176">
        <f t="shared" si="426"/>
        <v>341.05631799593601</v>
      </c>
      <c r="AW1176">
        <f t="shared" si="407"/>
        <v>325.22446176095787</v>
      </c>
      <c r="AX1176">
        <f t="shared" si="427"/>
        <v>373.30281868179253</v>
      </c>
      <c r="AY1176">
        <f t="shared" si="428"/>
        <v>502.01526370960352</v>
      </c>
      <c r="AZ1176">
        <f t="shared" si="429"/>
        <v>421.56512771017265</v>
      </c>
      <c r="BA1176">
        <f t="shared" si="430"/>
        <v>292.11026555585124</v>
      </c>
      <c r="BB1176">
        <f t="shared" si="431"/>
        <v>277.72639007423544</v>
      </c>
      <c r="BC1176">
        <f t="shared" si="416"/>
        <v>299.50479981544765</v>
      </c>
      <c r="BD1176">
        <v>0</v>
      </c>
      <c r="BE1176">
        <v>0.39392302341865998</v>
      </c>
      <c r="BF1176">
        <v>0.46490603047619</v>
      </c>
      <c r="BG1176">
        <v>541.19386471023404</v>
      </c>
      <c r="BH1176">
        <v>0.18349206349206301</v>
      </c>
      <c r="BI1176">
        <v>472.56101193390799</v>
      </c>
      <c r="BJ1176">
        <v>291.299969790592</v>
      </c>
      <c r="BK1176">
        <v>279.79335231559702</v>
      </c>
    </row>
    <row r="1177" spans="1:63" x14ac:dyDescent="0.25">
      <c r="A1177" t="s">
        <v>95</v>
      </c>
      <c r="B1177">
        <v>1175</v>
      </c>
      <c r="C1177" t="s">
        <v>110</v>
      </c>
      <c r="D1177">
        <v>0</v>
      </c>
      <c r="E1177">
        <v>437.47</v>
      </c>
      <c r="F1177">
        <v>0</v>
      </c>
      <c r="G1177">
        <v>0</v>
      </c>
      <c r="H1177">
        <v>0</v>
      </c>
      <c r="I1177">
        <v>0</v>
      </c>
      <c r="J1177">
        <v>-109.37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f t="shared" si="417"/>
        <v>1</v>
      </c>
      <c r="W1177" t="s">
        <v>18</v>
      </c>
      <c r="X1177" t="s">
        <v>78</v>
      </c>
      <c r="Y1177" t="s">
        <v>41</v>
      </c>
      <c r="Z1177">
        <v>1076</v>
      </c>
      <c r="AA1177">
        <v>971</v>
      </c>
      <c r="AB1177">
        <v>465.77691615861801</v>
      </c>
      <c r="AC1177" s="6">
        <f>(2^(1-AJ1177))*AB1177</f>
        <v>586.86925971496908</v>
      </c>
      <c r="AD1177">
        <v>0</v>
      </c>
      <c r="AE1177">
        <v>0</v>
      </c>
      <c r="AF1177">
        <v>0</v>
      </c>
      <c r="AG1177">
        <v>302.54324471120299</v>
      </c>
      <c r="AH1177" s="7">
        <f t="shared" si="414"/>
        <v>467.73084784372492</v>
      </c>
      <c r="AI1177">
        <v>500000</v>
      </c>
      <c r="AJ1177">
        <f t="shared" si="418"/>
        <v>0.66660000000000008</v>
      </c>
      <c r="AK1177">
        <f t="shared" si="419"/>
        <v>0.66660000000000041</v>
      </c>
      <c r="AL1177">
        <v>0.75499479999999997</v>
      </c>
      <c r="AM1177">
        <v>0.64894056</v>
      </c>
      <c r="AN1177">
        <f t="shared" si="420"/>
        <v>476.72360084224908</v>
      </c>
      <c r="AO1177">
        <f t="shared" si="421"/>
        <v>0</v>
      </c>
      <c r="AP1177">
        <f t="shared" si="422"/>
        <v>476.72360084224908</v>
      </c>
      <c r="AQ1177">
        <f t="shared" si="423"/>
        <v>471.42490059605399</v>
      </c>
      <c r="AR1177">
        <v>215000</v>
      </c>
      <c r="AS1177">
        <v>0.28999999999999998</v>
      </c>
      <c r="AT1177">
        <f t="shared" si="424"/>
        <v>471.4249005960541</v>
      </c>
      <c r="AU1177">
        <f t="shared" si="425"/>
        <v>471.42490059605387</v>
      </c>
      <c r="AV1177">
        <f t="shared" si="426"/>
        <v>476.7236008422492</v>
      </c>
      <c r="AW1177">
        <f t="shared" si="407"/>
        <v>476.7236008422492</v>
      </c>
      <c r="AX1177">
        <f t="shared" si="427"/>
        <v>476.72360084224908</v>
      </c>
      <c r="AY1177">
        <f t="shared" si="428"/>
        <v>476.72360084224908</v>
      </c>
      <c r="AZ1177">
        <f t="shared" si="429"/>
        <v>476.72360084224908</v>
      </c>
      <c r="BA1177">
        <f t="shared" si="430"/>
        <v>476.72360084224908</v>
      </c>
      <c r="BB1177">
        <f t="shared" si="431"/>
        <v>476.72360084224908</v>
      </c>
      <c r="BC1177">
        <f t="shared" si="416"/>
        <v>476.72360084224908</v>
      </c>
      <c r="BD1177">
        <v>0</v>
      </c>
      <c r="BE1177">
        <v>4.1989620802840802E-17</v>
      </c>
      <c r="BF1177">
        <v>0.34456036728992201</v>
      </c>
      <c r="BG1177">
        <v>471.42490059605399</v>
      </c>
      <c r="BH1177">
        <v>0.336353698645321</v>
      </c>
      <c r="BI1177">
        <v>476.72360084224903</v>
      </c>
      <c r="BJ1177">
        <v>471.42490059605399</v>
      </c>
      <c r="BK1177">
        <v>0</v>
      </c>
    </row>
    <row r="1178" spans="1:63" x14ac:dyDescent="0.25">
      <c r="A1178" t="s">
        <v>95</v>
      </c>
      <c r="B1178">
        <v>1176</v>
      </c>
      <c r="C1178" t="s">
        <v>110</v>
      </c>
      <c r="D1178">
        <v>0</v>
      </c>
      <c r="E1178">
        <v>347.23</v>
      </c>
      <c r="F1178">
        <v>0</v>
      </c>
      <c r="G1178">
        <v>0</v>
      </c>
      <c r="H1178">
        <v>0</v>
      </c>
      <c r="I1178">
        <v>0</v>
      </c>
      <c r="J1178">
        <v>-200.48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f t="shared" si="417"/>
        <v>1</v>
      </c>
      <c r="W1178" t="s">
        <v>18</v>
      </c>
      <c r="X1178" t="s">
        <v>78</v>
      </c>
      <c r="Y1178" t="s">
        <v>41</v>
      </c>
      <c r="Z1178">
        <v>1076</v>
      </c>
      <c r="AA1178">
        <v>971</v>
      </c>
      <c r="AB1178">
        <v>465.77691615861801</v>
      </c>
      <c r="AC1178" s="6">
        <f>(2^(1-AJ1178))*AB1178</f>
        <v>586.86925971496908</v>
      </c>
      <c r="AD1178">
        <v>0</v>
      </c>
      <c r="AE1178">
        <v>0</v>
      </c>
      <c r="AF1178">
        <v>0</v>
      </c>
      <c r="AG1178">
        <v>302.54324471120299</v>
      </c>
      <c r="AH1178" s="7">
        <f t="shared" si="414"/>
        <v>467.73084784372492</v>
      </c>
      <c r="AI1178">
        <v>500000</v>
      </c>
      <c r="AJ1178">
        <f t="shared" si="418"/>
        <v>0.66660000000000008</v>
      </c>
      <c r="AK1178">
        <f t="shared" si="419"/>
        <v>0.66660000000000041</v>
      </c>
      <c r="AL1178">
        <v>0.72933316000000004</v>
      </c>
      <c r="AM1178">
        <v>0.47963157000000001</v>
      </c>
      <c r="AN1178">
        <f t="shared" si="420"/>
        <v>491.06553951585732</v>
      </c>
      <c r="AO1178">
        <f t="shared" si="421"/>
        <v>0</v>
      </c>
      <c r="AP1178">
        <f t="shared" si="422"/>
        <v>491.06553951585732</v>
      </c>
      <c r="AQ1178">
        <f t="shared" si="423"/>
        <v>473.56586377398401</v>
      </c>
      <c r="AR1178">
        <v>215000</v>
      </c>
      <c r="AS1178">
        <v>0.28999999999999998</v>
      </c>
      <c r="AT1178">
        <f t="shared" si="424"/>
        <v>473.56586377398389</v>
      </c>
      <c r="AU1178">
        <f t="shared" si="425"/>
        <v>473.56586377398406</v>
      </c>
      <c r="AV1178">
        <f t="shared" si="426"/>
        <v>491.06553951585715</v>
      </c>
      <c r="AW1178">
        <f t="shared" si="407"/>
        <v>491.06553951585732</v>
      </c>
      <c r="AX1178">
        <f t="shared" si="427"/>
        <v>491.06553951585732</v>
      </c>
      <c r="AY1178">
        <f t="shared" si="428"/>
        <v>491.06553951585732</v>
      </c>
      <c r="AZ1178">
        <f t="shared" si="429"/>
        <v>491.06553951585732</v>
      </c>
      <c r="BA1178">
        <f t="shared" si="430"/>
        <v>491.06553951585732</v>
      </c>
      <c r="BB1178">
        <f t="shared" si="431"/>
        <v>491.06553951585732</v>
      </c>
      <c r="BC1178">
        <f t="shared" si="416"/>
        <v>491.06553951585732</v>
      </c>
      <c r="BD1178">
        <v>0</v>
      </c>
      <c r="BE1178">
        <v>5.2220161628171601E-17</v>
      </c>
      <c r="BF1178">
        <v>0.34769709663875897</v>
      </c>
      <c r="BG1178">
        <v>473.56586377398401</v>
      </c>
      <c r="BH1178">
        <v>0.336353698645321</v>
      </c>
      <c r="BI1178">
        <v>491.06553951585698</v>
      </c>
      <c r="BJ1178">
        <v>473.56586377398401</v>
      </c>
      <c r="BK1178">
        <v>0</v>
      </c>
    </row>
    <row r="1179" spans="1:63" x14ac:dyDescent="0.25">
      <c r="A1179" t="s">
        <v>95</v>
      </c>
      <c r="B1179">
        <v>1177</v>
      </c>
      <c r="C1179" t="s">
        <v>110</v>
      </c>
      <c r="D1179">
        <v>0</v>
      </c>
      <c r="E1179">
        <v>427.9</v>
      </c>
      <c r="F1179">
        <v>0</v>
      </c>
      <c r="G1179">
        <v>0</v>
      </c>
      <c r="H1179">
        <v>0</v>
      </c>
      <c r="I1179">
        <v>0</v>
      </c>
      <c r="J1179">
        <v>-106.98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f t="shared" si="417"/>
        <v>1</v>
      </c>
      <c r="W1179" t="s">
        <v>18</v>
      </c>
      <c r="X1179" t="s">
        <v>78</v>
      </c>
      <c r="Y1179" t="s">
        <v>41</v>
      </c>
      <c r="Z1179">
        <v>1076</v>
      </c>
      <c r="AA1179">
        <v>971</v>
      </c>
      <c r="AB1179">
        <v>477.143360545093</v>
      </c>
      <c r="AC1179" s="6">
        <f>(2^(1-AJ1179))*AB1179</f>
        <v>601.19074403775664</v>
      </c>
      <c r="AD1179">
        <v>0</v>
      </c>
      <c r="AE1179">
        <v>0</v>
      </c>
      <c r="AF1179">
        <v>0</v>
      </c>
      <c r="AG1179">
        <v>307.90652690760299</v>
      </c>
      <c r="AH1179" s="7">
        <f t="shared" si="414"/>
        <v>476.02246424171113</v>
      </c>
      <c r="AI1179">
        <v>500000</v>
      </c>
      <c r="AJ1179">
        <f t="shared" si="418"/>
        <v>0.66660000000000008</v>
      </c>
      <c r="AK1179">
        <f t="shared" si="419"/>
        <v>0.66660000000000019</v>
      </c>
      <c r="AL1179">
        <v>0.70220386999999995</v>
      </c>
      <c r="AM1179">
        <v>0.58256196999999998</v>
      </c>
      <c r="AN1179">
        <f t="shared" si="420"/>
        <v>466.29665578899443</v>
      </c>
      <c r="AO1179">
        <f t="shared" si="421"/>
        <v>0</v>
      </c>
      <c r="AP1179">
        <f t="shared" si="422"/>
        <v>466.29665578899443</v>
      </c>
      <c r="AQ1179">
        <f t="shared" si="423"/>
        <v>461.11363960741801</v>
      </c>
      <c r="AR1179">
        <v>215000</v>
      </c>
      <c r="AS1179">
        <v>0.28999999999999998</v>
      </c>
      <c r="AT1179">
        <f t="shared" si="424"/>
        <v>461.11363960741801</v>
      </c>
      <c r="AU1179">
        <f t="shared" si="425"/>
        <v>461.11363960741801</v>
      </c>
      <c r="AV1179">
        <f t="shared" si="426"/>
        <v>466.29665578899437</v>
      </c>
      <c r="AW1179">
        <f t="shared" ref="AW1179:AW1181" si="432">((AN1179+AO1179)^(1-AJ1179))*(AN1179^AJ1179)</f>
        <v>466.29665578899466</v>
      </c>
      <c r="AX1179">
        <f t="shared" si="427"/>
        <v>466.29665578899443</v>
      </c>
      <c r="AY1179">
        <f t="shared" si="428"/>
        <v>466.29665578899443</v>
      </c>
      <c r="AZ1179">
        <f t="shared" si="429"/>
        <v>466.29665578899443</v>
      </c>
      <c r="BA1179">
        <f t="shared" si="430"/>
        <v>466.29665578899443</v>
      </c>
      <c r="BB1179">
        <f t="shared" si="431"/>
        <v>466.29665578899443</v>
      </c>
      <c r="BC1179">
        <f t="shared" si="416"/>
        <v>466.29665578899443</v>
      </c>
      <c r="BD1179">
        <v>1.0933506898306701E-8</v>
      </c>
      <c r="BE1179">
        <v>4.3567908543891999E-17</v>
      </c>
      <c r="BF1179">
        <v>0.32965238547596898</v>
      </c>
      <c r="BG1179">
        <v>461.11363960741801</v>
      </c>
      <c r="BH1179">
        <v>0.35297021164692099</v>
      </c>
      <c r="BI1179">
        <v>466.29665578899397</v>
      </c>
      <c r="BJ1179">
        <v>461.11363960741801</v>
      </c>
      <c r="BK1179">
        <v>0</v>
      </c>
    </row>
    <row r="1180" spans="1:63" x14ac:dyDescent="0.25">
      <c r="A1180" t="s">
        <v>95</v>
      </c>
      <c r="B1180">
        <v>1178</v>
      </c>
      <c r="C1180" t="s">
        <v>110</v>
      </c>
      <c r="D1180">
        <v>0</v>
      </c>
      <c r="E1180">
        <v>347.74</v>
      </c>
      <c r="F1180">
        <v>0</v>
      </c>
      <c r="G1180">
        <v>0</v>
      </c>
      <c r="H1180">
        <v>0</v>
      </c>
      <c r="I1180">
        <v>0</v>
      </c>
      <c r="J1180">
        <v>-200.77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f t="shared" si="417"/>
        <v>1</v>
      </c>
      <c r="W1180" t="s">
        <v>18</v>
      </c>
      <c r="X1180" t="s">
        <v>78</v>
      </c>
      <c r="Y1180" t="s">
        <v>41</v>
      </c>
      <c r="Z1180">
        <v>1076</v>
      </c>
      <c r="AA1180">
        <v>971</v>
      </c>
      <c r="AB1180">
        <v>477.143360545093</v>
      </c>
      <c r="AC1180" s="6">
        <f>(2^(1-AJ1180))*AB1180</f>
        <v>601.19074403775664</v>
      </c>
      <c r="AD1180">
        <v>0</v>
      </c>
      <c r="AE1180">
        <v>0</v>
      </c>
      <c r="AF1180">
        <v>0</v>
      </c>
      <c r="AG1180">
        <v>307.90652690760299</v>
      </c>
      <c r="AH1180" s="7">
        <f t="shared" si="414"/>
        <v>476.02246424171113</v>
      </c>
      <c r="AI1180">
        <v>500000</v>
      </c>
      <c r="AJ1180">
        <f t="shared" si="418"/>
        <v>0.66660000000000008</v>
      </c>
      <c r="AK1180">
        <f t="shared" si="419"/>
        <v>0.66660000000000019</v>
      </c>
      <c r="AL1180">
        <v>0.70545530000000001</v>
      </c>
      <c r="AM1180">
        <v>0.44035756999999998</v>
      </c>
      <c r="AN1180">
        <f t="shared" si="420"/>
        <v>491.78133992659787</v>
      </c>
      <c r="AO1180">
        <f t="shared" si="421"/>
        <v>0</v>
      </c>
      <c r="AP1180">
        <f t="shared" si="422"/>
        <v>491.78133992659787</v>
      </c>
      <c r="AQ1180">
        <f t="shared" si="423"/>
        <v>474.25655217614002</v>
      </c>
      <c r="AR1180">
        <v>215000</v>
      </c>
      <c r="AS1180">
        <v>0.28999999999999998</v>
      </c>
      <c r="AT1180">
        <f t="shared" si="424"/>
        <v>474.25655217613985</v>
      </c>
      <c r="AU1180">
        <f t="shared" si="425"/>
        <v>474.25655217613985</v>
      </c>
      <c r="AV1180">
        <f t="shared" si="426"/>
        <v>491.78133992659787</v>
      </c>
      <c r="AW1180">
        <f t="shared" si="432"/>
        <v>491.78133992659758</v>
      </c>
      <c r="AX1180">
        <f t="shared" si="427"/>
        <v>491.78133992659787</v>
      </c>
      <c r="AY1180">
        <f t="shared" si="428"/>
        <v>491.78133992659787</v>
      </c>
      <c r="AZ1180">
        <f t="shared" si="429"/>
        <v>491.78133992659787</v>
      </c>
      <c r="BA1180">
        <f t="shared" si="430"/>
        <v>491.78133992659787</v>
      </c>
      <c r="BB1180">
        <f t="shared" si="431"/>
        <v>491.78133992659787</v>
      </c>
      <c r="BC1180">
        <f t="shared" si="416"/>
        <v>491.78133992659787</v>
      </c>
      <c r="BD1180">
        <v>1.92499630655163E-8</v>
      </c>
      <c r="BE1180">
        <v>3.6754616903079701E-17</v>
      </c>
      <c r="BF1180">
        <v>0.34871205780155001</v>
      </c>
      <c r="BG1180">
        <v>474.25655217614002</v>
      </c>
      <c r="BH1180">
        <v>0.35297021164692099</v>
      </c>
      <c r="BI1180">
        <v>491.78133992659701</v>
      </c>
      <c r="BJ1180">
        <v>474.25655217614002</v>
      </c>
      <c r="BK1180">
        <v>0</v>
      </c>
    </row>
    <row r="1181" spans="1:63" x14ac:dyDescent="0.25">
      <c r="A1181" t="s">
        <v>95</v>
      </c>
      <c r="B1181">
        <v>1179</v>
      </c>
      <c r="C1181" t="s">
        <v>110</v>
      </c>
      <c r="D1181">
        <v>0</v>
      </c>
      <c r="E1181">
        <v>163.78</v>
      </c>
      <c r="F1181">
        <v>0</v>
      </c>
      <c r="G1181">
        <v>0</v>
      </c>
      <c r="H1181">
        <v>0</v>
      </c>
      <c r="I1181">
        <v>0</v>
      </c>
      <c r="J1181">
        <v>-283.67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f t="shared" si="417"/>
        <v>1</v>
      </c>
      <c r="W1181" t="s">
        <v>18</v>
      </c>
      <c r="X1181" t="s">
        <v>78</v>
      </c>
      <c r="Y1181" t="s">
        <v>41</v>
      </c>
      <c r="Z1181">
        <v>1076</v>
      </c>
      <c r="AA1181">
        <v>971</v>
      </c>
      <c r="AB1181">
        <v>477.143360545093</v>
      </c>
      <c r="AC1181" s="6">
        <f>(2^(1-AJ1181))*AB1181</f>
        <v>601.19074403775664</v>
      </c>
      <c r="AD1181">
        <v>0</v>
      </c>
      <c r="AE1181">
        <v>0</v>
      </c>
      <c r="AF1181">
        <v>0</v>
      </c>
      <c r="AG1181">
        <v>307.90652690760299</v>
      </c>
      <c r="AH1181" s="7">
        <f t="shared" si="414"/>
        <v>476.02246424171113</v>
      </c>
      <c r="AI1181">
        <v>500000</v>
      </c>
      <c r="AJ1181">
        <f t="shared" si="418"/>
        <v>0.66660000000000008</v>
      </c>
      <c r="AK1181">
        <f t="shared" si="419"/>
        <v>0.66660000000000019</v>
      </c>
      <c r="AL1181">
        <v>1.1944423</v>
      </c>
      <c r="AM1181">
        <v>0.77156513999999998</v>
      </c>
      <c r="AN1181">
        <f t="shared" si="420"/>
        <v>517.90915718878728</v>
      </c>
      <c r="AO1181">
        <f t="shared" si="421"/>
        <v>0</v>
      </c>
      <c r="AP1181">
        <f t="shared" si="422"/>
        <v>517.90915718878728</v>
      </c>
      <c r="AQ1181">
        <f t="shared" si="423"/>
        <v>484.18287264421002</v>
      </c>
      <c r="AR1181">
        <v>215000</v>
      </c>
      <c r="AS1181">
        <v>0.28999999999999998</v>
      </c>
      <c r="AT1181">
        <f t="shared" si="424"/>
        <v>484.18287264420968</v>
      </c>
      <c r="AU1181">
        <f t="shared" si="425"/>
        <v>484.18287264421008</v>
      </c>
      <c r="AV1181">
        <f t="shared" si="426"/>
        <v>517.90915718878739</v>
      </c>
      <c r="AW1181">
        <f t="shared" si="432"/>
        <v>517.90915718878705</v>
      </c>
      <c r="AX1181">
        <f t="shared" si="427"/>
        <v>517.90915718878728</v>
      </c>
      <c r="AY1181">
        <f t="shared" si="428"/>
        <v>517.90915718878728</v>
      </c>
      <c r="AZ1181">
        <f t="shared" si="429"/>
        <v>517.90915718878728</v>
      </c>
      <c r="BA1181">
        <f t="shared" si="430"/>
        <v>517.90915718878728</v>
      </c>
      <c r="BB1181">
        <f t="shared" si="431"/>
        <v>517.90915718878728</v>
      </c>
      <c r="BC1181">
        <f t="shared" si="416"/>
        <v>517.90915718878728</v>
      </c>
      <c r="BD1181">
        <v>0</v>
      </c>
      <c r="BE1181">
        <v>6.2417525721435399E-17</v>
      </c>
      <c r="BF1181">
        <v>0.36346209947596803</v>
      </c>
      <c r="BG1181">
        <v>484.18287264421002</v>
      </c>
      <c r="BH1181">
        <v>0.35297021164692099</v>
      </c>
      <c r="BI1181">
        <v>517.90915718878705</v>
      </c>
      <c r="BJ1181">
        <v>484.18287264421002</v>
      </c>
      <c r="BK1181">
        <v>0</v>
      </c>
    </row>
    <row r="1182" spans="1:63" x14ac:dyDescent="0.25">
      <c r="A1182" s="8" t="s">
        <v>96</v>
      </c>
      <c r="B1182">
        <v>1180</v>
      </c>
      <c r="C1182" t="s">
        <v>112</v>
      </c>
      <c r="D1182">
        <v>488.232162837619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f t="shared" si="417"/>
        <v>1</v>
      </c>
      <c r="W1182" t="s">
        <v>19</v>
      </c>
      <c r="X1182" t="s">
        <v>40</v>
      </c>
      <c r="Y1182" t="s">
        <v>41</v>
      </c>
      <c r="Z1182">
        <v>1100</v>
      </c>
      <c r="AA1182">
        <v>980</v>
      </c>
      <c r="AB1182" s="5">
        <v>488.232162837619</v>
      </c>
      <c r="AC1182">
        <v>617.21252448473797</v>
      </c>
      <c r="AD1182">
        <v>0</v>
      </c>
      <c r="AE1182">
        <v>0</v>
      </c>
      <c r="AF1182">
        <v>0</v>
      </c>
      <c r="AG1182">
        <v>403.840393115479</v>
      </c>
      <c r="AH1182">
        <v>625.61076544142088</v>
      </c>
      <c r="AI1182">
        <v>200000</v>
      </c>
      <c r="AJ1182">
        <f t="shared" si="418"/>
        <v>0.66180000000000005</v>
      </c>
      <c r="AK1182">
        <f t="shared" si="419"/>
        <v>0.66179999999999994</v>
      </c>
      <c r="AL1182">
        <v>0.56538326000000005</v>
      </c>
      <c r="AM1182">
        <v>0.57052654000000003</v>
      </c>
      <c r="AN1182">
        <f t="shared" si="420"/>
        <v>488.232162837619</v>
      </c>
      <c r="AO1182">
        <f t="shared" si="421"/>
        <v>0</v>
      </c>
      <c r="AP1182">
        <f t="shared" si="422"/>
        <v>488.232162837619</v>
      </c>
      <c r="AQ1182">
        <f t="shared" si="423"/>
        <v>488.232162837619</v>
      </c>
      <c r="AR1182">
        <v>212000</v>
      </c>
      <c r="AS1182">
        <v>0.28000000000000003</v>
      </c>
      <c r="AT1182">
        <f t="shared" si="424"/>
        <v>488.232162837619</v>
      </c>
      <c r="AU1182">
        <f t="shared" si="425"/>
        <v>488.232162837619</v>
      </c>
      <c r="AV1182">
        <f t="shared" si="426"/>
        <v>488.232162837619</v>
      </c>
      <c r="AW1182">
        <f>((SUM(D1182:F1182)+SUM(G1182:I1182))^(1-AJ1182))*(SUM(D1182:F1182)^AJ1182)</f>
        <v>488.232162837619</v>
      </c>
      <c r="AX1182">
        <f t="shared" si="427"/>
        <v>488.232162837619</v>
      </c>
      <c r="AY1182">
        <f t="shared" si="428"/>
        <v>488.232162837619</v>
      </c>
      <c r="AZ1182">
        <f t="shared" si="429"/>
        <v>488.232162837619</v>
      </c>
      <c r="BA1182">
        <f t="shared" si="430"/>
        <v>488.232162837619</v>
      </c>
      <c r="BB1182">
        <f t="shared" si="431"/>
        <v>488.232162837619</v>
      </c>
      <c r="BC1182">
        <f t="shared" si="416"/>
        <v>488.232162837619</v>
      </c>
      <c r="BD1182">
        <v>0</v>
      </c>
      <c r="BE1182">
        <v>0</v>
      </c>
      <c r="BF1182">
        <v>0.37479661136650799</v>
      </c>
      <c r="BG1182">
        <v>488.232162837619</v>
      </c>
      <c r="BH1182">
        <v>0.37479661136650799</v>
      </c>
      <c r="BI1182">
        <v>488.232162837619</v>
      </c>
      <c r="BJ1182">
        <v>488.232162837619</v>
      </c>
      <c r="BK1182">
        <v>0</v>
      </c>
    </row>
    <row r="1183" spans="1:63" x14ac:dyDescent="0.25">
      <c r="A1183" s="8" t="s">
        <v>96</v>
      </c>
      <c r="B1183">
        <v>1181</v>
      </c>
      <c r="C1183" t="s">
        <v>112</v>
      </c>
      <c r="D1183">
        <v>342.09130391707498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f t="shared" si="417"/>
        <v>1</v>
      </c>
      <c r="W1183" t="s">
        <v>19</v>
      </c>
      <c r="X1183" t="s">
        <v>42</v>
      </c>
      <c r="Y1183" t="s">
        <v>41</v>
      </c>
      <c r="Z1183">
        <v>706.1</v>
      </c>
      <c r="AA1183">
        <v>539</v>
      </c>
      <c r="AB1183" s="5">
        <v>342.09130391707498</v>
      </c>
      <c r="AC1183">
        <v>540.52331464941096</v>
      </c>
      <c r="AD1183">
        <v>0</v>
      </c>
      <c r="AE1183">
        <v>0</v>
      </c>
      <c r="AF1183">
        <v>0</v>
      </c>
      <c r="AG1183">
        <v>230.021350091551</v>
      </c>
      <c r="AH1183">
        <v>430.31817266245798</v>
      </c>
      <c r="AI1183">
        <v>100000</v>
      </c>
      <c r="AJ1183">
        <f t="shared" si="418"/>
        <v>0.74058000000000002</v>
      </c>
      <c r="AK1183">
        <f t="shared" si="419"/>
        <v>0.34002458299564819</v>
      </c>
      <c r="AL1183">
        <v>0.90691226999999996</v>
      </c>
      <c r="AM1183">
        <v>0.93214149999999996</v>
      </c>
      <c r="AN1183">
        <f t="shared" si="420"/>
        <v>342.09130391707498</v>
      </c>
      <c r="AO1183">
        <f t="shared" si="421"/>
        <v>0</v>
      </c>
      <c r="AP1183">
        <f t="shared" si="422"/>
        <v>342.09130391707498</v>
      </c>
      <c r="AQ1183">
        <f t="shared" si="423"/>
        <v>342.09130391707498</v>
      </c>
      <c r="AR1183">
        <v>212000</v>
      </c>
      <c r="AS1183">
        <v>0.28999999999999998</v>
      </c>
      <c r="AT1183">
        <f t="shared" si="424"/>
        <v>342.09130391707475</v>
      </c>
      <c r="AU1183">
        <f t="shared" si="425"/>
        <v>342.09130391707475</v>
      </c>
      <c r="AV1183">
        <f t="shared" si="426"/>
        <v>342.09130391707504</v>
      </c>
      <c r="AW1183">
        <f t="shared" ref="AW1183:AW1246" si="433">((SUM(D1183:F1183)+SUM(G1183:I1183))^(1-AJ1183))*(SUM(D1183:F1183)^AJ1183)</f>
        <v>342.09130391707475</v>
      </c>
      <c r="AX1183">
        <f t="shared" si="427"/>
        <v>342.09130391707498</v>
      </c>
      <c r="AY1183">
        <f t="shared" si="428"/>
        <v>342.09130391707498</v>
      </c>
      <c r="AZ1183">
        <f t="shared" si="429"/>
        <v>342.09130391707498</v>
      </c>
      <c r="BA1183">
        <f t="shared" si="430"/>
        <v>342.09130391707498</v>
      </c>
      <c r="BB1183">
        <f t="shared" si="431"/>
        <v>342.09130391707498</v>
      </c>
      <c r="BC1183">
        <f t="shared" si="416"/>
        <v>342.09130391707498</v>
      </c>
      <c r="BD1183">
        <v>0</v>
      </c>
      <c r="BE1183">
        <v>0</v>
      </c>
      <c r="BF1183">
        <v>0.184003868263655</v>
      </c>
      <c r="BG1183">
        <v>342.09130391707498</v>
      </c>
      <c r="BH1183">
        <v>0.184003868263655</v>
      </c>
      <c r="BI1183">
        <v>342.09130391707498</v>
      </c>
      <c r="BJ1183">
        <v>342.09130391707498</v>
      </c>
      <c r="BK1183">
        <v>0</v>
      </c>
    </row>
    <row r="1184" spans="1:63" x14ac:dyDescent="0.25">
      <c r="A1184" s="8" t="s">
        <v>96</v>
      </c>
      <c r="B1184">
        <v>1182</v>
      </c>
      <c r="C1184" t="s">
        <v>112</v>
      </c>
      <c r="D1184">
        <v>430.67955980380901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f t="shared" si="417"/>
        <v>1</v>
      </c>
      <c r="W1184" t="s">
        <v>19</v>
      </c>
      <c r="X1184" t="s">
        <v>43</v>
      </c>
      <c r="Y1184" t="s">
        <v>41</v>
      </c>
      <c r="Z1184">
        <v>902.2</v>
      </c>
      <c r="AA1184">
        <v>706</v>
      </c>
      <c r="AB1184" s="5">
        <v>430.67955980380901</v>
      </c>
      <c r="AC1184">
        <v>683.68285859404</v>
      </c>
      <c r="AD1184">
        <v>0</v>
      </c>
      <c r="AE1184">
        <v>0</v>
      </c>
      <c r="AF1184">
        <v>0</v>
      </c>
      <c r="AG1184">
        <v>318.64892360058599</v>
      </c>
      <c r="AH1184">
        <v>574.17474515951506</v>
      </c>
      <c r="AI1184">
        <v>200000</v>
      </c>
      <c r="AJ1184">
        <f t="shared" si="418"/>
        <v>0.70135999999999998</v>
      </c>
      <c r="AK1184">
        <f t="shared" si="419"/>
        <v>0.33328760011754577</v>
      </c>
      <c r="AL1184">
        <v>0.82388050000000002</v>
      </c>
      <c r="AM1184">
        <v>0.81636839999999999</v>
      </c>
      <c r="AN1184">
        <f t="shared" si="420"/>
        <v>430.67955980380901</v>
      </c>
      <c r="AO1184">
        <f t="shared" si="421"/>
        <v>0</v>
      </c>
      <c r="AP1184">
        <f t="shared" si="422"/>
        <v>430.67955980380901</v>
      </c>
      <c r="AQ1184">
        <f t="shared" si="423"/>
        <v>430.67955980380799</v>
      </c>
      <c r="AR1184">
        <v>210000</v>
      </c>
      <c r="AS1184">
        <v>0.3</v>
      </c>
      <c r="AT1184">
        <f t="shared" si="424"/>
        <v>430.67955980380788</v>
      </c>
      <c r="AU1184">
        <f t="shared" si="425"/>
        <v>430.67955980380788</v>
      </c>
      <c r="AV1184">
        <f t="shared" si="426"/>
        <v>430.67955980380896</v>
      </c>
      <c r="AW1184">
        <f t="shared" si="433"/>
        <v>430.67955980380896</v>
      </c>
      <c r="AX1184">
        <f t="shared" si="427"/>
        <v>430.67955980380901</v>
      </c>
      <c r="AY1184">
        <f t="shared" si="428"/>
        <v>430.67955980380901</v>
      </c>
      <c r="AZ1184">
        <f t="shared" si="429"/>
        <v>430.67955980380901</v>
      </c>
      <c r="BA1184">
        <f t="shared" si="430"/>
        <v>430.67955980380901</v>
      </c>
      <c r="BB1184">
        <f t="shared" si="431"/>
        <v>430.67955980380901</v>
      </c>
      <c r="BC1184">
        <f t="shared" si="416"/>
        <v>430.67955980380901</v>
      </c>
      <c r="BD1184">
        <v>0</v>
      </c>
      <c r="BE1184">
        <v>0</v>
      </c>
      <c r="BF1184">
        <v>0.29442044957587699</v>
      </c>
      <c r="BG1184">
        <v>430.67955980380799</v>
      </c>
      <c r="BH1184">
        <v>0.29442044957587699</v>
      </c>
      <c r="BI1184">
        <v>430.67955980380901</v>
      </c>
      <c r="BJ1184">
        <v>430.67955980380799</v>
      </c>
      <c r="BK1184">
        <v>0</v>
      </c>
    </row>
    <row r="1185" spans="1:63" x14ac:dyDescent="0.25">
      <c r="A1185" s="8" t="s">
        <v>96</v>
      </c>
      <c r="B1185">
        <v>1183</v>
      </c>
      <c r="C1185" t="s">
        <v>112</v>
      </c>
      <c r="D1185">
        <v>394.90758412570398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f t="shared" si="417"/>
        <v>1</v>
      </c>
      <c r="W1185" t="s">
        <v>19</v>
      </c>
      <c r="X1185" t="s">
        <v>44</v>
      </c>
      <c r="Y1185" t="s">
        <v>45</v>
      </c>
      <c r="Z1185">
        <v>750</v>
      </c>
      <c r="AA1185">
        <v>416</v>
      </c>
      <c r="AB1185" s="5">
        <v>394.90758412570398</v>
      </c>
      <c r="AC1185">
        <v>590.32730541054741</v>
      </c>
      <c r="AD1185">
        <v>0</v>
      </c>
      <c r="AE1185">
        <v>0</v>
      </c>
      <c r="AF1185">
        <v>0</v>
      </c>
      <c r="AG1185">
        <v>228</v>
      </c>
      <c r="AH1185">
        <v>390.08907617046992</v>
      </c>
      <c r="AI1185">
        <v>1000000</v>
      </c>
      <c r="AJ1185">
        <f t="shared" si="418"/>
        <v>0.42</v>
      </c>
      <c r="AK1185">
        <f t="shared" si="419"/>
        <v>0.41999999999999971</v>
      </c>
      <c r="AL1185">
        <v>0.98744863000000005</v>
      </c>
      <c r="AM1185">
        <v>0.94751613999999995</v>
      </c>
      <c r="AN1185">
        <f t="shared" si="420"/>
        <v>394.90758412570398</v>
      </c>
      <c r="AO1185">
        <f t="shared" si="421"/>
        <v>0</v>
      </c>
      <c r="AP1185">
        <f t="shared" si="422"/>
        <v>394.90758412570398</v>
      </c>
      <c r="AQ1185">
        <f t="shared" si="423"/>
        <v>394.90758412570398</v>
      </c>
      <c r="AR1185">
        <v>169000</v>
      </c>
      <c r="AS1185">
        <v>0.27500000000000002</v>
      </c>
      <c r="AT1185">
        <f t="shared" si="424"/>
        <v>394.90758412570415</v>
      </c>
      <c r="AU1185">
        <f t="shared" si="425"/>
        <v>394.90758412570398</v>
      </c>
      <c r="AV1185">
        <f t="shared" si="426"/>
        <v>394.90758412570415</v>
      </c>
      <c r="AW1185">
        <f t="shared" si="433"/>
        <v>394.90758412570415</v>
      </c>
      <c r="AX1185">
        <f t="shared" si="427"/>
        <v>394.90758412570398</v>
      </c>
      <c r="AY1185">
        <f t="shared" si="428"/>
        <v>394.90758412570398</v>
      </c>
      <c r="AZ1185">
        <f t="shared" si="429"/>
        <v>394.90758412570398</v>
      </c>
      <c r="BA1185">
        <f t="shared" si="430"/>
        <v>394.90758412570398</v>
      </c>
      <c r="BB1185">
        <f t="shared" si="431"/>
        <v>394.90758412570398</v>
      </c>
      <c r="BC1185">
        <f t="shared" si="416"/>
        <v>394.90758412570398</v>
      </c>
      <c r="BD1185">
        <v>0</v>
      </c>
      <c r="BE1185">
        <v>0</v>
      </c>
      <c r="BF1185">
        <v>0.30759763313609401</v>
      </c>
      <c r="BG1185">
        <v>394.90758412570398</v>
      </c>
      <c r="BH1185">
        <v>0.30759763313609401</v>
      </c>
      <c r="BI1185">
        <v>394.90758412570398</v>
      </c>
      <c r="BJ1185">
        <v>394.90758412570398</v>
      </c>
      <c r="BK1185">
        <v>0</v>
      </c>
    </row>
    <row r="1186" spans="1:63" x14ac:dyDescent="0.25">
      <c r="A1186" s="8" t="s">
        <v>96</v>
      </c>
      <c r="B1186">
        <v>1184</v>
      </c>
      <c r="C1186" t="s">
        <v>112</v>
      </c>
      <c r="D1186">
        <v>866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f t="shared" si="417"/>
        <v>1</v>
      </c>
      <c r="W1186" t="s">
        <v>19</v>
      </c>
      <c r="X1186" t="s">
        <v>46</v>
      </c>
      <c r="Y1186" t="s">
        <v>41</v>
      </c>
      <c r="Z1186">
        <v>2467</v>
      </c>
      <c r="AA1186">
        <v>2115</v>
      </c>
      <c r="AB1186" s="5">
        <v>866</v>
      </c>
      <c r="AC1186">
        <v>1060</v>
      </c>
      <c r="AD1186">
        <v>0</v>
      </c>
      <c r="AE1186">
        <v>0</v>
      </c>
      <c r="AF1186">
        <v>0</v>
      </c>
      <c r="AG1186">
        <v>541</v>
      </c>
      <c r="AH1186">
        <v>821.57593123209176</v>
      </c>
      <c r="AI1186">
        <v>10000000</v>
      </c>
      <c r="AJ1186">
        <f t="shared" si="418"/>
        <v>0.38840000000000002</v>
      </c>
      <c r="AK1186">
        <f t="shared" si="419"/>
        <v>0.70837466527616333</v>
      </c>
      <c r="AL1186">
        <v>0.56749919999999998</v>
      </c>
      <c r="AM1186">
        <v>0.8669154</v>
      </c>
      <c r="AN1186">
        <f t="shared" si="420"/>
        <v>866</v>
      </c>
      <c r="AO1186">
        <f t="shared" si="421"/>
        <v>0</v>
      </c>
      <c r="AP1186">
        <f t="shared" si="422"/>
        <v>866</v>
      </c>
      <c r="AQ1186">
        <f t="shared" si="423"/>
        <v>865.99999999999898</v>
      </c>
      <c r="AR1186">
        <v>210000</v>
      </c>
      <c r="AS1186">
        <v>0.3</v>
      </c>
      <c r="AT1186">
        <f t="shared" si="424"/>
        <v>865.9999999999992</v>
      </c>
      <c r="AU1186">
        <f t="shared" si="425"/>
        <v>865.9999999999992</v>
      </c>
      <c r="AV1186">
        <f t="shared" si="426"/>
        <v>866</v>
      </c>
      <c r="AW1186">
        <f t="shared" si="433"/>
        <v>865.99999999999955</v>
      </c>
      <c r="AX1186">
        <f t="shared" si="427"/>
        <v>866</v>
      </c>
      <c r="AY1186">
        <f t="shared" si="428"/>
        <v>866</v>
      </c>
      <c r="AZ1186">
        <f t="shared" si="429"/>
        <v>866</v>
      </c>
      <c r="BA1186">
        <f t="shared" si="430"/>
        <v>866</v>
      </c>
      <c r="BB1186">
        <f t="shared" si="431"/>
        <v>866</v>
      </c>
      <c r="BC1186">
        <f t="shared" si="416"/>
        <v>866</v>
      </c>
      <c r="BD1186">
        <v>0</v>
      </c>
      <c r="BE1186">
        <v>0</v>
      </c>
      <c r="BF1186">
        <v>1.1904063492063399</v>
      </c>
      <c r="BG1186">
        <v>865.99999999999898</v>
      </c>
      <c r="BH1186">
        <v>1.1904063492063399</v>
      </c>
      <c r="BI1186">
        <v>866</v>
      </c>
      <c r="BJ1186">
        <v>865.99999999999898</v>
      </c>
      <c r="BK1186">
        <v>0</v>
      </c>
    </row>
    <row r="1187" spans="1:63" x14ac:dyDescent="0.25">
      <c r="A1187" s="8" t="s">
        <v>96</v>
      </c>
      <c r="B1187">
        <v>1185</v>
      </c>
      <c r="C1187" t="s">
        <v>112</v>
      </c>
      <c r="D1187">
        <v>382.2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f t="shared" si="417"/>
        <v>1</v>
      </c>
      <c r="W1187" t="s">
        <v>19</v>
      </c>
      <c r="X1187" t="s">
        <v>47</v>
      </c>
      <c r="Y1187" t="s">
        <v>41</v>
      </c>
      <c r="Z1187">
        <v>995</v>
      </c>
      <c r="AA1187">
        <v>900</v>
      </c>
      <c r="AB1187" s="5">
        <v>382.2</v>
      </c>
      <c r="AC1187">
        <v>476.18684916954049</v>
      </c>
      <c r="AD1187">
        <v>0</v>
      </c>
      <c r="AE1187">
        <v>0</v>
      </c>
      <c r="AF1187">
        <v>0</v>
      </c>
      <c r="AG1187">
        <v>306.89999999999998</v>
      </c>
      <c r="AH1187">
        <v>471.20197705774649</v>
      </c>
      <c r="AI1187">
        <v>500000</v>
      </c>
      <c r="AJ1187">
        <f t="shared" si="418"/>
        <v>0.68280000000000007</v>
      </c>
      <c r="AK1187">
        <f t="shared" si="419"/>
        <v>0.68280000000000007</v>
      </c>
      <c r="AL1187">
        <v>0.79100289999999995</v>
      </c>
      <c r="AM1187">
        <v>0.85934584999999997</v>
      </c>
      <c r="AN1187">
        <f t="shared" si="420"/>
        <v>382.2</v>
      </c>
      <c r="AO1187">
        <f t="shared" si="421"/>
        <v>0</v>
      </c>
      <c r="AP1187">
        <f t="shared" si="422"/>
        <v>382.2</v>
      </c>
      <c r="AQ1187">
        <f t="shared" si="423"/>
        <v>382.2</v>
      </c>
      <c r="AR1187">
        <v>205000</v>
      </c>
      <c r="AS1187">
        <v>0.28999999999999998</v>
      </c>
      <c r="AT1187">
        <f t="shared" si="424"/>
        <v>382.2000000000001</v>
      </c>
      <c r="AU1187">
        <f t="shared" si="425"/>
        <v>382.19999999999993</v>
      </c>
      <c r="AV1187">
        <f t="shared" si="426"/>
        <v>382.20000000000016</v>
      </c>
      <c r="AW1187">
        <f t="shared" si="433"/>
        <v>382.2000000000001</v>
      </c>
      <c r="AX1187">
        <f t="shared" si="427"/>
        <v>382.2</v>
      </c>
      <c r="AY1187">
        <f t="shared" si="428"/>
        <v>382.2</v>
      </c>
      <c r="AZ1187">
        <f t="shared" si="429"/>
        <v>382.2</v>
      </c>
      <c r="BA1187">
        <f t="shared" si="430"/>
        <v>382.2</v>
      </c>
      <c r="BB1187">
        <f t="shared" si="431"/>
        <v>382.2</v>
      </c>
      <c r="BC1187">
        <f t="shared" si="416"/>
        <v>382.2</v>
      </c>
      <c r="BD1187">
        <v>0</v>
      </c>
      <c r="BE1187">
        <v>0</v>
      </c>
      <c r="BF1187">
        <v>0.23752331707317001</v>
      </c>
      <c r="BG1187">
        <v>382.2</v>
      </c>
      <c r="BH1187">
        <v>0.23752331707317001</v>
      </c>
      <c r="BI1187">
        <v>382.2</v>
      </c>
      <c r="BJ1187">
        <v>382.2</v>
      </c>
      <c r="BK1187">
        <v>0</v>
      </c>
    </row>
    <row r="1188" spans="1:63" x14ac:dyDescent="0.25">
      <c r="A1188" s="8" t="s">
        <v>96</v>
      </c>
      <c r="B1188">
        <v>1186</v>
      </c>
      <c r="C1188" t="s">
        <v>112</v>
      </c>
      <c r="D1188">
        <v>196.5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f t="shared" si="417"/>
        <v>1</v>
      </c>
      <c r="W1188" t="s">
        <v>19</v>
      </c>
      <c r="X1188" t="s">
        <v>48</v>
      </c>
      <c r="Y1188" t="s">
        <v>45</v>
      </c>
      <c r="Z1188">
        <v>330</v>
      </c>
      <c r="AA1188">
        <v>220</v>
      </c>
      <c r="AB1188" s="5">
        <v>196.5</v>
      </c>
      <c r="AC1188">
        <v>293.73787735676541</v>
      </c>
      <c r="AD1188">
        <v>0</v>
      </c>
      <c r="AE1188">
        <v>0</v>
      </c>
      <c r="AF1188">
        <v>0</v>
      </c>
      <c r="AG1188">
        <v>177.5</v>
      </c>
      <c r="AH1188">
        <v>303.68776763271234</v>
      </c>
      <c r="AI1188">
        <v>10000000</v>
      </c>
      <c r="AJ1188">
        <f t="shared" si="418"/>
        <v>0.42</v>
      </c>
      <c r="AK1188">
        <f t="shared" si="419"/>
        <v>0.41999999999999993</v>
      </c>
      <c r="AL1188">
        <v>0.85712699999999997</v>
      </c>
      <c r="AM1188">
        <v>0.80355670000000001</v>
      </c>
      <c r="AN1188">
        <f t="shared" si="420"/>
        <v>196.5</v>
      </c>
      <c r="AO1188">
        <f t="shared" si="421"/>
        <v>0</v>
      </c>
      <c r="AP1188">
        <f t="shared" si="422"/>
        <v>196.5</v>
      </c>
      <c r="AQ1188">
        <f t="shared" si="423"/>
        <v>196.49999999999901</v>
      </c>
      <c r="AR1188">
        <v>170000</v>
      </c>
      <c r="AS1188">
        <v>0.27500000000000002</v>
      </c>
      <c r="AT1188">
        <f t="shared" si="424"/>
        <v>196.49999999999889</v>
      </c>
      <c r="AU1188">
        <f t="shared" si="425"/>
        <v>196.49999999999898</v>
      </c>
      <c r="AV1188">
        <f t="shared" si="426"/>
        <v>196.50000000000006</v>
      </c>
      <c r="AW1188">
        <f t="shared" si="433"/>
        <v>196.49999999999997</v>
      </c>
      <c r="AX1188">
        <f t="shared" si="427"/>
        <v>196.5</v>
      </c>
      <c r="AY1188">
        <f t="shared" si="428"/>
        <v>196.5</v>
      </c>
      <c r="AZ1188">
        <f t="shared" si="429"/>
        <v>196.5</v>
      </c>
      <c r="BA1188">
        <f t="shared" si="430"/>
        <v>196.5</v>
      </c>
      <c r="BB1188">
        <f t="shared" si="431"/>
        <v>196.5</v>
      </c>
      <c r="BC1188">
        <f t="shared" si="416"/>
        <v>196.5</v>
      </c>
      <c r="BD1188">
        <v>0</v>
      </c>
      <c r="BE1188">
        <v>0</v>
      </c>
      <c r="BF1188">
        <v>7.5710294117647001E-2</v>
      </c>
      <c r="BG1188">
        <v>196.49999999999901</v>
      </c>
      <c r="BH1188">
        <v>7.5710294117647001E-2</v>
      </c>
      <c r="BI1188">
        <v>196.5</v>
      </c>
      <c r="BJ1188">
        <v>196.49999999999901</v>
      </c>
      <c r="BK1188">
        <v>0</v>
      </c>
    </row>
    <row r="1189" spans="1:63" x14ac:dyDescent="0.25">
      <c r="A1189" s="8" t="s">
        <v>96</v>
      </c>
      <c r="B1189">
        <v>1187</v>
      </c>
      <c r="C1189" t="s">
        <v>112</v>
      </c>
      <c r="D1189">
        <v>198.30582411501899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f t="shared" si="417"/>
        <v>1</v>
      </c>
      <c r="W1189" t="s">
        <v>19</v>
      </c>
      <c r="X1189" t="s">
        <v>49</v>
      </c>
      <c r="Y1189" t="s">
        <v>50</v>
      </c>
      <c r="Z1189">
        <v>477.1</v>
      </c>
      <c r="AA1189">
        <v>440</v>
      </c>
      <c r="AB1189" s="5">
        <v>198.30582411501899</v>
      </c>
      <c r="AC1189">
        <v>258.67365615018798</v>
      </c>
      <c r="AD1189">
        <v>0</v>
      </c>
      <c r="AE1189">
        <v>0</v>
      </c>
      <c r="AF1189">
        <v>0</v>
      </c>
      <c r="AG1189">
        <v>109.976953539688</v>
      </c>
      <c r="AH1189">
        <v>173.65346345605556</v>
      </c>
      <c r="AI1189">
        <v>500000</v>
      </c>
      <c r="AJ1189">
        <f t="shared" si="418"/>
        <v>0.47299999999999998</v>
      </c>
      <c r="AK1189">
        <f t="shared" si="419"/>
        <v>0.6165939147035101</v>
      </c>
      <c r="AL1189">
        <v>0.93843156000000005</v>
      </c>
      <c r="AM1189">
        <v>1.0247421999999999</v>
      </c>
      <c r="AN1189">
        <f t="shared" si="420"/>
        <v>198.30582411501899</v>
      </c>
      <c r="AO1189">
        <f t="shared" si="421"/>
        <v>0</v>
      </c>
      <c r="AP1189">
        <f t="shared" si="422"/>
        <v>198.30582411501899</v>
      </c>
      <c r="AQ1189">
        <f t="shared" si="423"/>
        <v>198.30582411501899</v>
      </c>
      <c r="AR1189">
        <v>73000</v>
      </c>
      <c r="AS1189">
        <v>0.33</v>
      </c>
      <c r="AT1189">
        <f t="shared" si="424"/>
        <v>198.30582411501899</v>
      </c>
      <c r="AU1189">
        <f t="shared" si="425"/>
        <v>198.30582411501891</v>
      </c>
      <c r="AV1189">
        <f t="shared" si="426"/>
        <v>198.30582411501902</v>
      </c>
      <c r="AW1189">
        <f t="shared" si="433"/>
        <v>198.30582411501899</v>
      </c>
      <c r="AX1189">
        <f t="shared" si="427"/>
        <v>198.30582411501899</v>
      </c>
      <c r="AY1189">
        <f t="shared" si="428"/>
        <v>198.30582411501899</v>
      </c>
      <c r="AZ1189">
        <f t="shared" si="429"/>
        <v>198.30582411501899</v>
      </c>
      <c r="BA1189">
        <f t="shared" si="430"/>
        <v>198.30582411501899</v>
      </c>
      <c r="BB1189">
        <f t="shared" si="431"/>
        <v>198.30582411501899</v>
      </c>
      <c r="BC1189">
        <f t="shared" si="416"/>
        <v>198.30582411501899</v>
      </c>
      <c r="BD1189">
        <v>0</v>
      </c>
      <c r="BE1189">
        <v>0</v>
      </c>
      <c r="BF1189">
        <v>0.17956712273030501</v>
      </c>
      <c r="BG1189">
        <v>198.30582411501899</v>
      </c>
      <c r="BH1189">
        <v>0.17956712273030501</v>
      </c>
      <c r="BI1189">
        <v>198.30582411501899</v>
      </c>
      <c r="BJ1189">
        <v>198.30582411501899</v>
      </c>
      <c r="BK1189">
        <v>0</v>
      </c>
    </row>
    <row r="1190" spans="1:63" x14ac:dyDescent="0.25">
      <c r="A1190" s="8" t="s">
        <v>96</v>
      </c>
      <c r="B1190">
        <v>1188</v>
      </c>
      <c r="C1190" t="s">
        <v>112</v>
      </c>
      <c r="D1190">
        <v>153.42331698821499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f t="shared" si="417"/>
        <v>1</v>
      </c>
      <c r="W1190" t="s">
        <v>19</v>
      </c>
      <c r="X1190" t="s">
        <v>49</v>
      </c>
      <c r="Y1190" t="s">
        <v>50</v>
      </c>
      <c r="Z1190">
        <v>477.1</v>
      </c>
      <c r="AA1190">
        <v>439.8</v>
      </c>
      <c r="AB1190" s="5">
        <v>153.42331698821499</v>
      </c>
      <c r="AC1190">
        <v>238.57047671784599</v>
      </c>
      <c r="AD1190">
        <v>0</v>
      </c>
      <c r="AE1190">
        <v>0</v>
      </c>
      <c r="AF1190">
        <v>0</v>
      </c>
      <c r="AG1190">
        <v>109.100774595164</v>
      </c>
      <c r="AH1190">
        <v>178.01341139202199</v>
      </c>
      <c r="AI1190">
        <v>500000</v>
      </c>
      <c r="AJ1190">
        <f t="shared" si="418"/>
        <v>0.47299999999999998</v>
      </c>
      <c r="AK1190">
        <f t="shared" si="419"/>
        <v>0.36310223814750442</v>
      </c>
      <c r="AL1190">
        <v>0.83976512999999997</v>
      </c>
      <c r="AM1190">
        <v>0.84929779999999999</v>
      </c>
      <c r="AN1190">
        <f t="shared" si="420"/>
        <v>153.42331698821499</v>
      </c>
      <c r="AO1190">
        <f t="shared" si="421"/>
        <v>0</v>
      </c>
      <c r="AP1190">
        <f t="shared" si="422"/>
        <v>153.42331698821499</v>
      </c>
      <c r="AQ1190">
        <f t="shared" si="423"/>
        <v>153.42331698821499</v>
      </c>
      <c r="AR1190">
        <v>73000</v>
      </c>
      <c r="AS1190">
        <v>0.33</v>
      </c>
      <c r="AT1190">
        <f t="shared" si="424"/>
        <v>153.42331698821502</v>
      </c>
      <c r="AU1190">
        <f t="shared" si="425"/>
        <v>153.42331698821505</v>
      </c>
      <c r="AV1190">
        <f t="shared" si="426"/>
        <v>153.42331698821494</v>
      </c>
      <c r="AW1190">
        <f t="shared" si="433"/>
        <v>153.42331698821502</v>
      </c>
      <c r="AX1190">
        <f t="shared" si="427"/>
        <v>153.42331698821499</v>
      </c>
      <c r="AY1190">
        <f t="shared" si="428"/>
        <v>153.42331698821499</v>
      </c>
      <c r="AZ1190">
        <f t="shared" si="429"/>
        <v>153.42331698821499</v>
      </c>
      <c r="BA1190">
        <f t="shared" si="430"/>
        <v>153.42331698821499</v>
      </c>
      <c r="BB1190">
        <f t="shared" si="431"/>
        <v>153.42331698821499</v>
      </c>
      <c r="BC1190">
        <f t="shared" si="416"/>
        <v>153.42331698821499</v>
      </c>
      <c r="BD1190">
        <v>0</v>
      </c>
      <c r="BE1190">
        <v>0</v>
      </c>
      <c r="BF1190">
        <v>0.10748271322222</v>
      </c>
      <c r="BG1190">
        <v>153.42331698821499</v>
      </c>
      <c r="BH1190">
        <v>0.10748271322222</v>
      </c>
      <c r="BI1190">
        <v>153.42331698821499</v>
      </c>
      <c r="BJ1190">
        <v>153.42331698821499</v>
      </c>
      <c r="BK1190">
        <v>0</v>
      </c>
    </row>
    <row r="1191" spans="1:63" x14ac:dyDescent="0.25">
      <c r="A1191" s="8" t="s">
        <v>96</v>
      </c>
      <c r="B1191">
        <v>1189</v>
      </c>
      <c r="C1191" t="s">
        <v>112</v>
      </c>
      <c r="D1191">
        <v>235.53659739052651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f t="shared" si="417"/>
        <v>1</v>
      </c>
      <c r="W1191" t="s">
        <v>19</v>
      </c>
      <c r="X1191" t="s">
        <v>49</v>
      </c>
      <c r="Y1191" t="s">
        <v>50</v>
      </c>
      <c r="Z1191">
        <v>477.1</v>
      </c>
      <c r="AA1191">
        <v>439.8</v>
      </c>
      <c r="AB1191" s="5">
        <v>235.53659739052651</v>
      </c>
      <c r="AC1191">
        <v>339.39169012006994</v>
      </c>
      <c r="AD1191">
        <v>0</v>
      </c>
      <c r="AE1191">
        <v>0</v>
      </c>
      <c r="AF1191">
        <v>0</v>
      </c>
      <c r="AG1191">
        <v>135.987117907429</v>
      </c>
      <c r="AH1191">
        <v>227.78481161112973</v>
      </c>
      <c r="AI1191">
        <v>200000</v>
      </c>
      <c r="AJ1191">
        <f t="shared" si="418"/>
        <v>0.47299999999999998</v>
      </c>
      <c r="AK1191">
        <f t="shared" si="419"/>
        <v>0.47299999999999998</v>
      </c>
      <c r="AL1191">
        <v>0.85000885000000004</v>
      </c>
      <c r="AM1191">
        <v>0.91871195999999999</v>
      </c>
      <c r="AN1191">
        <f t="shared" si="420"/>
        <v>235.53659739052651</v>
      </c>
      <c r="AO1191">
        <f t="shared" si="421"/>
        <v>0</v>
      </c>
      <c r="AP1191">
        <f t="shared" si="422"/>
        <v>235.53659739052651</v>
      </c>
      <c r="AQ1191">
        <f t="shared" si="423"/>
        <v>235.536597390526</v>
      </c>
      <c r="AR1191">
        <v>73000</v>
      </c>
      <c r="AS1191">
        <v>0.33</v>
      </c>
      <c r="AT1191">
        <f t="shared" si="424"/>
        <v>235.53659739052597</v>
      </c>
      <c r="AU1191">
        <f t="shared" si="425"/>
        <v>235.53659739052594</v>
      </c>
      <c r="AV1191">
        <f t="shared" si="426"/>
        <v>235.53659739052648</v>
      </c>
      <c r="AW1191">
        <f t="shared" si="433"/>
        <v>235.53659739052642</v>
      </c>
      <c r="AX1191">
        <f t="shared" si="427"/>
        <v>235.53659739052651</v>
      </c>
      <c r="AY1191">
        <f t="shared" si="428"/>
        <v>235.53659739052651</v>
      </c>
      <c r="AZ1191">
        <f t="shared" si="429"/>
        <v>235.53659739052651</v>
      </c>
      <c r="BA1191">
        <f t="shared" si="430"/>
        <v>235.53659739052651</v>
      </c>
      <c r="BB1191">
        <f t="shared" si="431"/>
        <v>235.53659739052651</v>
      </c>
      <c r="BC1191">
        <f t="shared" si="416"/>
        <v>235.53659739052651</v>
      </c>
      <c r="BD1191">
        <v>0</v>
      </c>
      <c r="BE1191">
        <v>0</v>
      </c>
      <c r="BF1191">
        <v>0.25332186625710901</v>
      </c>
      <c r="BG1191">
        <v>235.536597390526</v>
      </c>
      <c r="BH1191">
        <v>0.25332186625710901</v>
      </c>
      <c r="BI1191">
        <v>235.536597390526</v>
      </c>
      <c r="BJ1191">
        <v>235.536597390526</v>
      </c>
      <c r="BK1191">
        <v>0</v>
      </c>
    </row>
    <row r="1192" spans="1:63" x14ac:dyDescent="0.25">
      <c r="A1192" s="8" t="s">
        <v>96</v>
      </c>
      <c r="B1192">
        <v>1190</v>
      </c>
      <c r="C1192" t="s">
        <v>112</v>
      </c>
      <c r="D1192">
        <v>244.50693662748299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f t="shared" si="417"/>
        <v>1</v>
      </c>
      <c r="W1192" t="s">
        <v>19</v>
      </c>
      <c r="X1192" t="s">
        <v>51</v>
      </c>
      <c r="Y1192" t="s">
        <v>41</v>
      </c>
      <c r="Z1192">
        <v>560</v>
      </c>
      <c r="AA1192">
        <v>400</v>
      </c>
      <c r="AB1192" s="5">
        <v>244.50693662748299</v>
      </c>
      <c r="AC1192">
        <v>385.32154502160398</v>
      </c>
      <c r="AD1192">
        <v>0</v>
      </c>
      <c r="AE1192">
        <v>0</v>
      </c>
      <c r="AF1192">
        <v>0</v>
      </c>
      <c r="AG1192">
        <v>168.99265775664901</v>
      </c>
      <c r="AH1192">
        <v>330.54098503042701</v>
      </c>
      <c r="AI1192">
        <v>750000</v>
      </c>
      <c r="AJ1192">
        <f t="shared" si="418"/>
        <v>0.76980000000000004</v>
      </c>
      <c r="AK1192">
        <f t="shared" si="419"/>
        <v>0.34381253913880627</v>
      </c>
      <c r="AL1192">
        <v>0.85861770000000004</v>
      </c>
      <c r="AM1192">
        <v>0.87838477000000004</v>
      </c>
      <c r="AN1192">
        <f t="shared" si="420"/>
        <v>244.50693662748299</v>
      </c>
      <c r="AO1192">
        <f t="shared" si="421"/>
        <v>0</v>
      </c>
      <c r="AP1192">
        <f t="shared" si="422"/>
        <v>244.50693662748299</v>
      </c>
      <c r="AQ1192">
        <f t="shared" si="423"/>
        <v>244.50693662748199</v>
      </c>
      <c r="AR1192">
        <v>210000</v>
      </c>
      <c r="AS1192">
        <v>0.3</v>
      </c>
      <c r="AT1192">
        <f t="shared" si="424"/>
        <v>244.50693662748199</v>
      </c>
      <c r="AU1192">
        <f t="shared" si="425"/>
        <v>244.50693662748202</v>
      </c>
      <c r="AV1192">
        <f t="shared" si="426"/>
        <v>244.50693662748287</v>
      </c>
      <c r="AW1192">
        <f t="shared" si="433"/>
        <v>244.50693662748287</v>
      </c>
      <c r="AX1192">
        <f t="shared" si="427"/>
        <v>244.50693662748299</v>
      </c>
      <c r="AY1192">
        <f t="shared" si="428"/>
        <v>244.50693662748299</v>
      </c>
      <c r="AZ1192">
        <f t="shared" si="429"/>
        <v>244.50693662748299</v>
      </c>
      <c r="BA1192">
        <f t="shared" si="430"/>
        <v>244.50693662748299</v>
      </c>
      <c r="BB1192">
        <f t="shared" si="431"/>
        <v>244.50693662748299</v>
      </c>
      <c r="BC1192">
        <f t="shared" si="416"/>
        <v>244.50693662748299</v>
      </c>
      <c r="BD1192">
        <v>0</v>
      </c>
      <c r="BE1192">
        <v>0</v>
      </c>
      <c r="BF1192">
        <v>9.4894669934850698E-2</v>
      </c>
      <c r="BG1192">
        <v>244.50693662748199</v>
      </c>
      <c r="BH1192">
        <v>9.4894669934850698E-2</v>
      </c>
      <c r="BI1192">
        <v>244.50693662748299</v>
      </c>
      <c r="BJ1192">
        <v>244.50693662748199</v>
      </c>
      <c r="BK1192">
        <v>0</v>
      </c>
    </row>
    <row r="1193" spans="1:63" x14ac:dyDescent="0.25">
      <c r="A1193" s="8" t="s">
        <v>96</v>
      </c>
      <c r="B1193">
        <v>1191</v>
      </c>
      <c r="C1193" t="s">
        <v>112</v>
      </c>
      <c r="D1193">
        <v>292.7038693406148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f t="shared" si="417"/>
        <v>1</v>
      </c>
      <c r="W1193" t="s">
        <v>19</v>
      </c>
      <c r="X1193" t="s">
        <v>51</v>
      </c>
      <c r="Y1193" t="s">
        <v>41</v>
      </c>
      <c r="Z1193">
        <v>560</v>
      </c>
      <c r="AA1193">
        <v>400</v>
      </c>
      <c r="AB1193" s="5">
        <v>292.7038693406148</v>
      </c>
      <c r="AC1193">
        <v>343.34092159739845</v>
      </c>
      <c r="AD1193">
        <v>0</v>
      </c>
      <c r="AE1193">
        <v>0</v>
      </c>
      <c r="AF1193">
        <v>0</v>
      </c>
      <c r="AG1193">
        <v>168.99265775664901</v>
      </c>
      <c r="AH1193">
        <v>330.54098503042701</v>
      </c>
      <c r="AI1193">
        <v>750000</v>
      </c>
      <c r="AJ1193">
        <f t="shared" si="418"/>
        <v>0.76980000000000004</v>
      </c>
      <c r="AK1193">
        <f t="shared" si="419"/>
        <v>0.76980000000000004</v>
      </c>
      <c r="AL1193">
        <v>1.3287697000000001</v>
      </c>
      <c r="AM1193">
        <v>1.3143619</v>
      </c>
      <c r="AN1193">
        <f t="shared" si="420"/>
        <v>292.7038693406148</v>
      </c>
      <c r="AO1193">
        <f t="shared" si="421"/>
        <v>0</v>
      </c>
      <c r="AP1193">
        <f t="shared" si="422"/>
        <v>292.7038693406148</v>
      </c>
      <c r="AQ1193">
        <f t="shared" si="423"/>
        <v>292.70386934061401</v>
      </c>
      <c r="AR1193">
        <v>210000</v>
      </c>
      <c r="AS1193">
        <v>0.3</v>
      </c>
      <c r="AT1193">
        <f t="shared" si="424"/>
        <v>292.70386934061383</v>
      </c>
      <c r="AU1193">
        <f t="shared" si="425"/>
        <v>292.70386934061383</v>
      </c>
      <c r="AV1193">
        <f t="shared" si="426"/>
        <v>292.7038693406148</v>
      </c>
      <c r="AW1193">
        <f t="shared" si="433"/>
        <v>292.7038693406148</v>
      </c>
      <c r="AX1193">
        <f t="shared" si="427"/>
        <v>292.7038693406148</v>
      </c>
      <c r="AY1193">
        <f t="shared" si="428"/>
        <v>292.7038693406148</v>
      </c>
      <c r="AZ1193">
        <f t="shared" si="429"/>
        <v>292.7038693406148</v>
      </c>
      <c r="BA1193">
        <f t="shared" si="430"/>
        <v>292.7038693406148</v>
      </c>
      <c r="BB1193">
        <f t="shared" si="431"/>
        <v>292.7038693406148</v>
      </c>
      <c r="BC1193">
        <f t="shared" si="416"/>
        <v>292.7038693406148</v>
      </c>
      <c r="BD1193">
        <v>0</v>
      </c>
      <c r="BE1193">
        <v>0</v>
      </c>
      <c r="BF1193">
        <v>0.13599294464598</v>
      </c>
      <c r="BG1193">
        <v>292.70386934061401</v>
      </c>
      <c r="BH1193">
        <v>0.13599294464598</v>
      </c>
      <c r="BI1193">
        <v>292.70386934061401</v>
      </c>
      <c r="BJ1193">
        <v>292.70386934061401</v>
      </c>
      <c r="BK1193">
        <v>0</v>
      </c>
    </row>
    <row r="1194" spans="1:63" x14ac:dyDescent="0.25">
      <c r="A1194" s="8" t="s">
        <v>96</v>
      </c>
      <c r="B1194">
        <v>1192</v>
      </c>
      <c r="C1194" t="s">
        <v>112</v>
      </c>
      <c r="D1194">
        <v>298.9305948071725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f t="shared" si="417"/>
        <v>1</v>
      </c>
      <c r="W1194" t="s">
        <v>19</v>
      </c>
      <c r="X1194" t="s">
        <v>52</v>
      </c>
      <c r="Y1194" t="s">
        <v>50</v>
      </c>
      <c r="Z1194">
        <v>507.5</v>
      </c>
      <c r="AA1194">
        <v>470</v>
      </c>
      <c r="AB1194" s="5">
        <v>298.9305948071725</v>
      </c>
      <c r="AC1194">
        <v>430.73798689546942</v>
      </c>
      <c r="AD1194">
        <v>0</v>
      </c>
      <c r="AE1194">
        <v>0</v>
      </c>
      <c r="AF1194">
        <v>0</v>
      </c>
      <c r="AG1194">
        <v>172.587659380936</v>
      </c>
      <c r="AH1194">
        <v>288.60000000000002</v>
      </c>
      <c r="AI1194">
        <v>200000</v>
      </c>
      <c r="AJ1194">
        <f t="shared" si="418"/>
        <v>0.47299999999999998</v>
      </c>
      <c r="AK1194">
        <f t="shared" si="419"/>
        <v>0.47299999999999998</v>
      </c>
      <c r="AL1194">
        <v>0.8105407</v>
      </c>
      <c r="AM1194">
        <v>0.86419594</v>
      </c>
      <c r="AN1194">
        <f t="shared" si="420"/>
        <v>298.9305948071725</v>
      </c>
      <c r="AO1194">
        <f t="shared" si="421"/>
        <v>0</v>
      </c>
      <c r="AP1194">
        <f t="shared" si="422"/>
        <v>298.9305948071725</v>
      </c>
      <c r="AQ1194">
        <f t="shared" si="423"/>
        <v>298.93059480717199</v>
      </c>
      <c r="AR1194">
        <v>71700</v>
      </c>
      <c r="AS1194">
        <v>0.33</v>
      </c>
      <c r="AT1194">
        <f t="shared" si="424"/>
        <v>298.93059480717204</v>
      </c>
      <c r="AU1194">
        <f t="shared" si="425"/>
        <v>298.93059480717199</v>
      </c>
      <c r="AV1194">
        <f t="shared" si="426"/>
        <v>298.93059480717255</v>
      </c>
      <c r="AW1194">
        <f t="shared" si="433"/>
        <v>298.93059480717255</v>
      </c>
      <c r="AX1194">
        <f t="shared" si="427"/>
        <v>298.9305948071725</v>
      </c>
      <c r="AY1194">
        <f t="shared" si="428"/>
        <v>298.9305948071725</v>
      </c>
      <c r="AZ1194">
        <f t="shared" si="429"/>
        <v>298.9305948071725</v>
      </c>
      <c r="BA1194">
        <f t="shared" si="430"/>
        <v>298.9305948071725</v>
      </c>
      <c r="BB1194">
        <f t="shared" si="431"/>
        <v>298.9305948071725</v>
      </c>
      <c r="BC1194">
        <f t="shared" si="416"/>
        <v>298.9305948071725</v>
      </c>
      <c r="BD1194">
        <v>0</v>
      </c>
      <c r="BE1194">
        <v>0</v>
      </c>
      <c r="BF1194">
        <v>0.41543235942245399</v>
      </c>
      <c r="BG1194">
        <v>298.93059480717199</v>
      </c>
      <c r="BH1194">
        <v>0.41543235942245399</v>
      </c>
      <c r="BI1194">
        <v>298.93059480717199</v>
      </c>
      <c r="BJ1194">
        <v>298.93059480717199</v>
      </c>
      <c r="BK1194">
        <v>0</v>
      </c>
    </row>
    <row r="1195" spans="1:63" x14ac:dyDescent="0.25">
      <c r="A1195" s="8" t="s">
        <v>96</v>
      </c>
      <c r="B1195">
        <v>1193</v>
      </c>
      <c r="C1195" t="s">
        <v>112</v>
      </c>
      <c r="D1195">
        <v>718.80108514108406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f t="shared" si="417"/>
        <v>1</v>
      </c>
      <c r="W1195" t="s">
        <v>19</v>
      </c>
      <c r="X1195" t="s">
        <v>53</v>
      </c>
      <c r="Y1195" t="s">
        <v>41</v>
      </c>
      <c r="Z1195">
        <v>1220</v>
      </c>
      <c r="AA1195">
        <v>813.33333333333337</v>
      </c>
      <c r="AB1195" s="5">
        <v>718.80108514108406</v>
      </c>
      <c r="AC1195">
        <v>923.9357858224314</v>
      </c>
      <c r="AD1195">
        <v>0</v>
      </c>
      <c r="AE1195">
        <v>0</v>
      </c>
      <c r="AF1195">
        <v>0</v>
      </c>
      <c r="AG1195">
        <v>415</v>
      </c>
      <c r="AH1195">
        <v>649.46379561697063</v>
      </c>
      <c r="AI1195">
        <v>1000000</v>
      </c>
      <c r="AJ1195">
        <f t="shared" si="418"/>
        <v>0.63780000000000003</v>
      </c>
      <c r="AK1195">
        <f t="shared" si="419"/>
        <v>0.63779999999999992</v>
      </c>
      <c r="AL1195">
        <v>0.90182580000000001</v>
      </c>
      <c r="AM1195">
        <v>0.87655216000000002</v>
      </c>
      <c r="AN1195">
        <f t="shared" si="420"/>
        <v>718.80108514108406</v>
      </c>
      <c r="AO1195">
        <f t="shared" si="421"/>
        <v>0</v>
      </c>
      <c r="AP1195">
        <f t="shared" si="422"/>
        <v>718.80108514108406</v>
      </c>
      <c r="AQ1195">
        <f t="shared" si="423"/>
        <v>718.80108514108395</v>
      </c>
      <c r="AR1195">
        <v>210000</v>
      </c>
      <c r="AS1195">
        <v>0.28999999999999998</v>
      </c>
      <c r="AT1195">
        <f t="shared" si="424"/>
        <v>718.80108514108451</v>
      </c>
      <c r="AU1195">
        <f t="shared" si="425"/>
        <v>718.80108514108451</v>
      </c>
      <c r="AV1195">
        <f t="shared" si="426"/>
        <v>718.80108514108383</v>
      </c>
      <c r="AW1195">
        <f t="shared" si="433"/>
        <v>718.80108514108451</v>
      </c>
      <c r="AX1195">
        <f t="shared" si="427"/>
        <v>718.80108514108406</v>
      </c>
      <c r="AY1195">
        <f t="shared" si="428"/>
        <v>718.80108514108406</v>
      </c>
      <c r="AZ1195">
        <f t="shared" si="429"/>
        <v>718.80108514108406</v>
      </c>
      <c r="BA1195">
        <f t="shared" si="430"/>
        <v>718.80108514108406</v>
      </c>
      <c r="BB1195">
        <f t="shared" si="431"/>
        <v>718.80108514108406</v>
      </c>
      <c r="BC1195">
        <f t="shared" si="416"/>
        <v>718.80108514108406</v>
      </c>
      <c r="BD1195">
        <v>0</v>
      </c>
      <c r="BE1195">
        <v>0</v>
      </c>
      <c r="BF1195">
        <v>0.82011904761904697</v>
      </c>
      <c r="BG1195">
        <v>718.80108514108395</v>
      </c>
      <c r="BH1195">
        <v>0.82011904761904697</v>
      </c>
      <c r="BI1195">
        <v>718.80108514108395</v>
      </c>
      <c r="BJ1195">
        <v>718.80108514108395</v>
      </c>
      <c r="BK1195">
        <v>0</v>
      </c>
    </row>
    <row r="1196" spans="1:63" x14ac:dyDescent="0.25">
      <c r="A1196" s="8" t="s">
        <v>96</v>
      </c>
      <c r="B1196">
        <v>1194</v>
      </c>
      <c r="C1196" t="s">
        <v>112</v>
      </c>
      <c r="D1196">
        <v>747.29226977020448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f t="shared" si="417"/>
        <v>1</v>
      </c>
      <c r="W1196" t="s">
        <v>19</v>
      </c>
      <c r="X1196" t="s">
        <v>54</v>
      </c>
      <c r="Y1196" t="s">
        <v>41</v>
      </c>
      <c r="Z1196">
        <v>947</v>
      </c>
      <c r="AA1196">
        <v>802</v>
      </c>
      <c r="AB1196" s="5">
        <v>747.29226977020448</v>
      </c>
      <c r="AC1196">
        <v>924.88410651672541</v>
      </c>
      <c r="AD1196">
        <v>0</v>
      </c>
      <c r="AE1196">
        <v>0</v>
      </c>
      <c r="AF1196">
        <v>0</v>
      </c>
      <c r="AG1196">
        <v>431.44939311515401</v>
      </c>
      <c r="AH1196">
        <v>659.71623498206645</v>
      </c>
      <c r="AI1196">
        <v>2000000</v>
      </c>
      <c r="AJ1196">
        <f t="shared" si="418"/>
        <v>0.69240000000000002</v>
      </c>
      <c r="AK1196">
        <f t="shared" si="419"/>
        <v>0.69240000000000013</v>
      </c>
      <c r="AL1196">
        <v>0.93142455999999996</v>
      </c>
      <c r="AM1196">
        <v>0.75036097000000002</v>
      </c>
      <c r="AN1196">
        <f t="shared" si="420"/>
        <v>747.29226977020448</v>
      </c>
      <c r="AO1196">
        <f t="shared" si="421"/>
        <v>0</v>
      </c>
      <c r="AP1196">
        <f t="shared" si="422"/>
        <v>747.29226977020448</v>
      </c>
      <c r="AQ1196">
        <f t="shared" si="423"/>
        <v>747.29226977020403</v>
      </c>
      <c r="AR1196">
        <v>210000</v>
      </c>
      <c r="AS1196">
        <v>0.3</v>
      </c>
      <c r="AT1196">
        <f t="shared" si="424"/>
        <v>747.29226977020437</v>
      </c>
      <c r="AU1196">
        <f t="shared" si="425"/>
        <v>747.29226977020414</v>
      </c>
      <c r="AV1196">
        <f t="shared" si="426"/>
        <v>747.29226977020448</v>
      </c>
      <c r="AW1196">
        <f t="shared" si="433"/>
        <v>747.29226977020437</v>
      </c>
      <c r="AX1196">
        <f t="shared" si="427"/>
        <v>747.29226977020448</v>
      </c>
      <c r="AY1196">
        <f t="shared" si="428"/>
        <v>747.29226977020448</v>
      </c>
      <c r="AZ1196">
        <f t="shared" si="429"/>
        <v>747.29226977020448</v>
      </c>
      <c r="BA1196">
        <f t="shared" si="430"/>
        <v>747.29226977020448</v>
      </c>
      <c r="BB1196">
        <f t="shared" si="431"/>
        <v>747.29226977020448</v>
      </c>
      <c r="BC1196">
        <f t="shared" si="416"/>
        <v>747.29226977020448</v>
      </c>
      <c r="BD1196">
        <v>2000000</v>
      </c>
      <c r="BE1196">
        <v>0.69240000000000002</v>
      </c>
      <c r="BF1196">
        <v>0.88642180390206904</v>
      </c>
      <c r="BG1196">
        <v>747.29226977020403</v>
      </c>
      <c r="BH1196">
        <v>0.88642180390206904</v>
      </c>
      <c r="BI1196">
        <v>747.29226977020403</v>
      </c>
      <c r="BJ1196">
        <v>747.29226977020403</v>
      </c>
      <c r="BK1196">
        <v>0</v>
      </c>
    </row>
    <row r="1197" spans="1:63" x14ac:dyDescent="0.25">
      <c r="A1197" s="8" t="s">
        <v>96</v>
      </c>
      <c r="B1197">
        <v>1195</v>
      </c>
      <c r="C1197" t="s">
        <v>112</v>
      </c>
      <c r="D1197">
        <v>648.1409953874097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f t="shared" si="417"/>
        <v>1</v>
      </c>
      <c r="W1197" t="s">
        <v>19</v>
      </c>
      <c r="X1197" t="s">
        <v>54</v>
      </c>
      <c r="Y1197" t="s">
        <v>41</v>
      </c>
      <c r="Z1197">
        <v>945</v>
      </c>
      <c r="AA1197">
        <v>857</v>
      </c>
      <c r="AB1197" s="5">
        <v>648.1409953874097</v>
      </c>
      <c r="AC1197">
        <v>801.94744197846524</v>
      </c>
      <c r="AD1197">
        <v>0</v>
      </c>
      <c r="AE1197">
        <v>0</v>
      </c>
      <c r="AF1197">
        <v>0</v>
      </c>
      <c r="AG1197">
        <v>374.20437815975299</v>
      </c>
      <c r="AH1197">
        <v>572.08661580650289</v>
      </c>
      <c r="AI1197">
        <v>2000000</v>
      </c>
      <c r="AJ1197">
        <f t="shared" si="418"/>
        <v>0.69280000000000008</v>
      </c>
      <c r="AK1197">
        <f t="shared" si="419"/>
        <v>0.69280000000000008</v>
      </c>
      <c r="AL1197">
        <v>0.95907503000000005</v>
      </c>
      <c r="AM1197">
        <v>0.85443824999999995</v>
      </c>
      <c r="AN1197">
        <f t="shared" si="420"/>
        <v>648.1409953874097</v>
      </c>
      <c r="AO1197">
        <f t="shared" si="421"/>
        <v>0</v>
      </c>
      <c r="AP1197">
        <f t="shared" si="422"/>
        <v>648.1409953874097</v>
      </c>
      <c r="AQ1197">
        <f t="shared" si="423"/>
        <v>648.14099538740902</v>
      </c>
      <c r="AR1197">
        <v>210000</v>
      </c>
      <c r="AS1197">
        <v>0.3</v>
      </c>
      <c r="AT1197">
        <f t="shared" si="424"/>
        <v>648.14099538740936</v>
      </c>
      <c r="AU1197">
        <f t="shared" si="425"/>
        <v>648.14099538740913</v>
      </c>
      <c r="AV1197">
        <f t="shared" si="426"/>
        <v>648.14099538740993</v>
      </c>
      <c r="AW1197">
        <f t="shared" si="433"/>
        <v>648.14099538741004</v>
      </c>
      <c r="AX1197">
        <f t="shared" si="427"/>
        <v>648.1409953874097</v>
      </c>
      <c r="AY1197">
        <f t="shared" si="428"/>
        <v>648.1409953874097</v>
      </c>
      <c r="AZ1197">
        <f t="shared" si="429"/>
        <v>648.1409953874097</v>
      </c>
      <c r="BA1197">
        <f t="shared" si="430"/>
        <v>648.1409953874097</v>
      </c>
      <c r="BB1197">
        <f t="shared" si="431"/>
        <v>648.1409953874097</v>
      </c>
      <c r="BC1197">
        <f t="shared" si="416"/>
        <v>648.1409953874097</v>
      </c>
      <c r="BD1197">
        <v>2000000</v>
      </c>
      <c r="BE1197">
        <v>0.69279999999999997</v>
      </c>
      <c r="BF1197">
        <v>0.66680436492346296</v>
      </c>
      <c r="BG1197">
        <v>648.14099538740902</v>
      </c>
      <c r="BH1197">
        <v>0.66680436492346296</v>
      </c>
      <c r="BI1197">
        <v>648.14099538740902</v>
      </c>
      <c r="BJ1197">
        <v>648.14099538740902</v>
      </c>
      <c r="BK1197">
        <v>0</v>
      </c>
    </row>
    <row r="1198" spans="1:63" x14ac:dyDescent="0.25">
      <c r="A1198" s="8" t="s">
        <v>96</v>
      </c>
      <c r="B1198">
        <v>1196</v>
      </c>
      <c r="C1198" t="s">
        <v>112</v>
      </c>
      <c r="D1198">
        <v>289.77210010627317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f t="shared" si="417"/>
        <v>1</v>
      </c>
      <c r="W1198" t="s">
        <v>19</v>
      </c>
      <c r="X1198" t="s">
        <v>55</v>
      </c>
      <c r="Y1198" t="s">
        <v>41</v>
      </c>
      <c r="Z1198">
        <v>432.4</v>
      </c>
      <c r="AA1198">
        <v>256.39999999999998</v>
      </c>
      <c r="AB1198" s="5">
        <v>289.77210010627317</v>
      </c>
      <c r="AC1198">
        <v>333.94226449590315</v>
      </c>
      <c r="AD1198">
        <v>0</v>
      </c>
      <c r="AE1198">
        <v>0</v>
      </c>
      <c r="AF1198">
        <v>0</v>
      </c>
      <c r="AG1198">
        <v>167.3</v>
      </c>
      <c r="AH1198">
        <v>244.63872430992498</v>
      </c>
      <c r="AI1198">
        <v>1000000</v>
      </c>
      <c r="AJ1198">
        <f t="shared" si="418"/>
        <v>0.79532000000000003</v>
      </c>
      <c r="AK1198">
        <f t="shared" si="419"/>
        <v>0.79531999999999992</v>
      </c>
      <c r="AL1198">
        <v>0.88380020000000004</v>
      </c>
      <c r="AM1198">
        <v>1.0519893</v>
      </c>
      <c r="AN1198">
        <f t="shared" si="420"/>
        <v>289.77210010627317</v>
      </c>
      <c r="AO1198">
        <f t="shared" si="421"/>
        <v>0</v>
      </c>
      <c r="AP1198">
        <f t="shared" si="422"/>
        <v>289.77210010627317</v>
      </c>
      <c r="AQ1198">
        <f t="shared" si="423"/>
        <v>289.772100106273</v>
      </c>
      <c r="AR1198">
        <v>210000</v>
      </c>
      <c r="AS1198">
        <v>0.3</v>
      </c>
      <c r="AT1198">
        <f t="shared" si="424"/>
        <v>289.77210010627294</v>
      </c>
      <c r="AU1198">
        <f t="shared" si="425"/>
        <v>289.77210010627283</v>
      </c>
      <c r="AV1198">
        <f t="shared" si="426"/>
        <v>289.77210010627317</v>
      </c>
      <c r="AW1198">
        <f t="shared" si="433"/>
        <v>289.77210010627323</v>
      </c>
      <c r="AX1198">
        <f t="shared" si="427"/>
        <v>289.77210010627317</v>
      </c>
      <c r="AY1198">
        <f t="shared" si="428"/>
        <v>289.77210010627317</v>
      </c>
      <c r="AZ1198">
        <f t="shared" si="429"/>
        <v>289.77210010627317</v>
      </c>
      <c r="BA1198">
        <f t="shared" si="430"/>
        <v>289.77210010627317</v>
      </c>
      <c r="BB1198">
        <f t="shared" si="431"/>
        <v>289.77210010627317</v>
      </c>
      <c r="BC1198">
        <f t="shared" si="416"/>
        <v>289.77210010627317</v>
      </c>
      <c r="BD1198">
        <v>0</v>
      </c>
      <c r="BE1198">
        <v>0</v>
      </c>
      <c r="BF1198">
        <v>0.133282333333333</v>
      </c>
      <c r="BG1198">
        <v>289.772100106273</v>
      </c>
      <c r="BH1198">
        <v>0.133282333333333</v>
      </c>
      <c r="BI1198">
        <v>289.772100106273</v>
      </c>
      <c r="BJ1198">
        <v>289.772100106273</v>
      </c>
      <c r="BK1198">
        <v>0</v>
      </c>
    </row>
    <row r="1199" spans="1:63" x14ac:dyDescent="0.25">
      <c r="A1199" s="8" t="s">
        <v>96</v>
      </c>
      <c r="B1199">
        <v>1197</v>
      </c>
      <c r="C1199" t="s">
        <v>112</v>
      </c>
      <c r="D1199">
        <v>258.42198048927645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f t="shared" si="417"/>
        <v>1</v>
      </c>
      <c r="W1199" t="s">
        <v>19</v>
      </c>
      <c r="X1199" t="s">
        <v>55</v>
      </c>
      <c r="Y1199" t="s">
        <v>41</v>
      </c>
      <c r="Z1199">
        <v>432.4</v>
      </c>
      <c r="AA1199">
        <v>256.39999999999998</v>
      </c>
      <c r="AB1199" s="5">
        <v>258.42198048927645</v>
      </c>
      <c r="AC1199">
        <v>297.81342416490583</v>
      </c>
      <c r="AD1199">
        <v>0</v>
      </c>
      <c r="AE1199">
        <v>0</v>
      </c>
      <c r="AF1199">
        <v>0</v>
      </c>
      <c r="AG1199">
        <v>149.19999999999999</v>
      </c>
      <c r="AH1199">
        <v>218.17153417238978</v>
      </c>
      <c r="AI1199">
        <v>1000000</v>
      </c>
      <c r="AJ1199">
        <f t="shared" si="418"/>
        <v>0.79532000000000003</v>
      </c>
      <c r="AK1199">
        <f t="shared" si="419"/>
        <v>0.79531999999999992</v>
      </c>
      <c r="AL1199">
        <v>0.90304450000000003</v>
      </c>
      <c r="AM1199">
        <v>1.0136186</v>
      </c>
      <c r="AN1199">
        <f t="shared" si="420"/>
        <v>258.42198048927645</v>
      </c>
      <c r="AO1199">
        <f t="shared" si="421"/>
        <v>0</v>
      </c>
      <c r="AP1199">
        <f t="shared" si="422"/>
        <v>258.42198048927645</v>
      </c>
      <c r="AQ1199">
        <f t="shared" si="423"/>
        <v>258.421980489276</v>
      </c>
      <c r="AR1199">
        <v>210000</v>
      </c>
      <c r="AS1199">
        <v>0.3</v>
      </c>
      <c r="AT1199">
        <f t="shared" si="424"/>
        <v>258.42198048927611</v>
      </c>
      <c r="AU1199">
        <f t="shared" si="425"/>
        <v>258.42198048927605</v>
      </c>
      <c r="AV1199">
        <f t="shared" si="426"/>
        <v>258.42198048927651</v>
      </c>
      <c r="AW1199">
        <f t="shared" si="433"/>
        <v>258.42198048927645</v>
      </c>
      <c r="AX1199">
        <f t="shared" si="427"/>
        <v>258.42198048927645</v>
      </c>
      <c r="AY1199">
        <f t="shared" si="428"/>
        <v>258.42198048927645</v>
      </c>
      <c r="AZ1199">
        <f t="shared" si="429"/>
        <v>258.42198048927645</v>
      </c>
      <c r="BA1199">
        <f t="shared" si="430"/>
        <v>258.42198048927645</v>
      </c>
      <c r="BB1199">
        <f t="shared" si="431"/>
        <v>258.42198048927645</v>
      </c>
      <c r="BC1199">
        <f t="shared" si="416"/>
        <v>258.42198048927645</v>
      </c>
      <c r="BD1199">
        <v>0</v>
      </c>
      <c r="BE1199">
        <v>0</v>
      </c>
      <c r="BF1199">
        <v>0.106003047619047</v>
      </c>
      <c r="BG1199">
        <v>258.421980489276</v>
      </c>
      <c r="BH1199">
        <v>0.106003047619047</v>
      </c>
      <c r="BI1199">
        <v>258.421980489276</v>
      </c>
      <c r="BJ1199">
        <v>258.421980489276</v>
      </c>
      <c r="BK1199">
        <v>0</v>
      </c>
    </row>
    <row r="1200" spans="1:63" x14ac:dyDescent="0.25">
      <c r="A1200" s="8" t="s">
        <v>96</v>
      </c>
      <c r="B1200">
        <v>1198</v>
      </c>
      <c r="C1200" t="s">
        <v>112</v>
      </c>
      <c r="D1200">
        <v>318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f t="shared" si="417"/>
        <v>1</v>
      </c>
      <c r="W1200" t="s">
        <v>19</v>
      </c>
      <c r="X1200" t="s">
        <v>56</v>
      </c>
      <c r="Y1200" t="s">
        <v>45</v>
      </c>
      <c r="Z1200">
        <v>635</v>
      </c>
      <c r="AA1200">
        <v>425</v>
      </c>
      <c r="AB1200" s="5">
        <v>318</v>
      </c>
      <c r="AC1200">
        <v>400</v>
      </c>
      <c r="AD1200">
        <v>0</v>
      </c>
      <c r="AE1200">
        <v>0</v>
      </c>
      <c r="AF1200">
        <v>0</v>
      </c>
      <c r="AG1200">
        <v>225</v>
      </c>
      <c r="AH1200">
        <v>411</v>
      </c>
      <c r="AI1200">
        <v>200000</v>
      </c>
      <c r="AJ1200">
        <f t="shared" si="418"/>
        <v>0.42</v>
      </c>
      <c r="AK1200">
        <f t="shared" si="419"/>
        <v>0.66902676550963069</v>
      </c>
      <c r="AL1200">
        <v>1.0840460999999999</v>
      </c>
      <c r="AM1200">
        <v>1.1128817</v>
      </c>
      <c r="AN1200">
        <f t="shared" si="420"/>
        <v>318</v>
      </c>
      <c r="AO1200">
        <f t="shared" si="421"/>
        <v>0</v>
      </c>
      <c r="AP1200">
        <f t="shared" si="422"/>
        <v>318</v>
      </c>
      <c r="AQ1200">
        <f t="shared" si="423"/>
        <v>318</v>
      </c>
      <c r="AR1200">
        <v>180000</v>
      </c>
      <c r="AS1200">
        <v>0.28999999999999998</v>
      </c>
      <c r="AT1200">
        <f t="shared" si="424"/>
        <v>318.00000000000017</v>
      </c>
      <c r="AU1200">
        <f t="shared" si="425"/>
        <v>318.00000000000011</v>
      </c>
      <c r="AV1200">
        <f t="shared" si="426"/>
        <v>318.00000000000006</v>
      </c>
      <c r="AW1200">
        <f t="shared" si="433"/>
        <v>318.00000000000017</v>
      </c>
      <c r="AX1200">
        <f t="shared" si="427"/>
        <v>318</v>
      </c>
      <c r="AY1200">
        <f t="shared" si="428"/>
        <v>318</v>
      </c>
      <c r="AZ1200">
        <f t="shared" si="429"/>
        <v>318</v>
      </c>
      <c r="BA1200">
        <f t="shared" si="430"/>
        <v>318</v>
      </c>
      <c r="BB1200">
        <f t="shared" si="431"/>
        <v>318</v>
      </c>
      <c r="BC1200">
        <f t="shared" si="416"/>
        <v>318</v>
      </c>
      <c r="BD1200">
        <v>0</v>
      </c>
      <c r="BE1200">
        <v>0</v>
      </c>
      <c r="BF1200">
        <v>0.187266666666666</v>
      </c>
      <c r="BG1200">
        <v>318</v>
      </c>
      <c r="BH1200">
        <v>0.187266666666666</v>
      </c>
      <c r="BI1200">
        <v>318</v>
      </c>
      <c r="BJ1200">
        <v>318</v>
      </c>
      <c r="BK1200">
        <v>0</v>
      </c>
    </row>
    <row r="1201" spans="1:63" x14ac:dyDescent="0.25">
      <c r="A1201" s="8" t="s">
        <v>96</v>
      </c>
      <c r="B1201">
        <v>1199</v>
      </c>
      <c r="C1201" t="s">
        <v>112</v>
      </c>
      <c r="D1201">
        <v>632.51043333174357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f t="shared" si="417"/>
        <v>1</v>
      </c>
      <c r="W1201" t="s">
        <v>19</v>
      </c>
      <c r="X1201" t="s">
        <v>57</v>
      </c>
      <c r="Y1201" t="s">
        <v>41</v>
      </c>
      <c r="Z1201">
        <v>843.9</v>
      </c>
      <c r="AA1201">
        <v>731.5</v>
      </c>
      <c r="AB1201" s="5">
        <v>632.51043333174357</v>
      </c>
      <c r="AC1201">
        <v>771.71560413650639</v>
      </c>
      <c r="AD1201">
        <v>0</v>
      </c>
      <c r="AE1201">
        <v>0</v>
      </c>
      <c r="AF1201">
        <v>0</v>
      </c>
      <c r="AG1201">
        <v>365.18006894932898</v>
      </c>
      <c r="AH1201">
        <v>553.46415516809691</v>
      </c>
      <c r="AI1201">
        <v>200000</v>
      </c>
      <c r="AJ1201">
        <f t="shared" si="418"/>
        <v>0.71301999999999999</v>
      </c>
      <c r="AK1201">
        <f t="shared" si="419"/>
        <v>0.71301999999999999</v>
      </c>
      <c r="AL1201">
        <v>0.97456399999999999</v>
      </c>
      <c r="AM1201">
        <v>0.86876520000000002</v>
      </c>
      <c r="AN1201">
        <f t="shared" si="420"/>
        <v>632.51043333174357</v>
      </c>
      <c r="AO1201">
        <f t="shared" si="421"/>
        <v>0</v>
      </c>
      <c r="AP1201">
        <f t="shared" si="422"/>
        <v>632.51043333174357</v>
      </c>
      <c r="AQ1201">
        <f t="shared" si="423"/>
        <v>632.510433331743</v>
      </c>
      <c r="AR1201">
        <v>210000</v>
      </c>
      <c r="AS1201">
        <v>0.28999999999999998</v>
      </c>
      <c r="AT1201">
        <f t="shared" si="424"/>
        <v>632.510433331743</v>
      </c>
      <c r="AU1201">
        <f t="shared" si="425"/>
        <v>632.51043333174312</v>
      </c>
      <c r="AV1201">
        <f t="shared" si="426"/>
        <v>632.51043333174357</v>
      </c>
      <c r="AW1201">
        <f t="shared" si="433"/>
        <v>632.51043333174368</v>
      </c>
      <c r="AX1201">
        <f t="shared" si="427"/>
        <v>632.51043333174357</v>
      </c>
      <c r="AY1201">
        <f t="shared" si="428"/>
        <v>632.51043333174357</v>
      </c>
      <c r="AZ1201">
        <f t="shared" si="429"/>
        <v>632.51043333174357</v>
      </c>
      <c r="BA1201">
        <f t="shared" si="430"/>
        <v>632.51043333174357</v>
      </c>
      <c r="BB1201">
        <f t="shared" si="431"/>
        <v>632.51043333174357</v>
      </c>
      <c r="BC1201">
        <f t="shared" si="416"/>
        <v>632.51043333174357</v>
      </c>
      <c r="BD1201">
        <v>0</v>
      </c>
      <c r="BE1201">
        <v>0</v>
      </c>
      <c r="BF1201">
        <v>0.63503087027541205</v>
      </c>
      <c r="BG1201">
        <v>632.510433331743</v>
      </c>
      <c r="BH1201">
        <v>0.63503087027541205</v>
      </c>
      <c r="BI1201">
        <v>632.510433331743</v>
      </c>
      <c r="BJ1201">
        <v>632.510433331743</v>
      </c>
      <c r="BK1201">
        <v>0</v>
      </c>
    </row>
    <row r="1202" spans="1:63" x14ac:dyDescent="0.25">
      <c r="A1202" s="8" t="s">
        <v>96</v>
      </c>
      <c r="B1202">
        <v>1200</v>
      </c>
      <c r="C1202" t="s">
        <v>112</v>
      </c>
      <c r="D1202">
        <v>275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f t="shared" si="417"/>
        <v>1</v>
      </c>
      <c r="W1202" t="s">
        <v>19</v>
      </c>
      <c r="X1202" t="s">
        <v>56</v>
      </c>
      <c r="Y1202" t="s">
        <v>45</v>
      </c>
      <c r="Z1202">
        <v>815</v>
      </c>
      <c r="AA1202">
        <v>516</v>
      </c>
      <c r="AB1202" s="5">
        <v>275</v>
      </c>
      <c r="AC1202">
        <v>392</v>
      </c>
      <c r="AD1202">
        <v>0</v>
      </c>
      <c r="AE1202">
        <v>0</v>
      </c>
      <c r="AF1202">
        <v>0</v>
      </c>
      <c r="AG1202">
        <v>249</v>
      </c>
      <c r="AH1202">
        <v>414.47133757961785</v>
      </c>
      <c r="AI1202">
        <v>1500000</v>
      </c>
      <c r="AJ1202">
        <f t="shared" si="418"/>
        <v>0.42</v>
      </c>
      <c r="AK1202">
        <f t="shared" si="419"/>
        <v>0.48857796429681366</v>
      </c>
      <c r="AL1202">
        <v>0.88509773999999997</v>
      </c>
      <c r="AM1202">
        <v>0.97544710000000001</v>
      </c>
      <c r="AN1202">
        <f t="shared" si="420"/>
        <v>275</v>
      </c>
      <c r="AO1202">
        <f t="shared" si="421"/>
        <v>0</v>
      </c>
      <c r="AP1202">
        <f t="shared" si="422"/>
        <v>275</v>
      </c>
      <c r="AQ1202">
        <f t="shared" si="423"/>
        <v>275</v>
      </c>
      <c r="AR1202">
        <v>180000</v>
      </c>
      <c r="AS1202">
        <v>0.28999999999999998</v>
      </c>
      <c r="AT1202">
        <f t="shared" si="424"/>
        <v>275.00000000000028</v>
      </c>
      <c r="AU1202">
        <f t="shared" si="425"/>
        <v>275.00000000000011</v>
      </c>
      <c r="AV1202">
        <f t="shared" si="426"/>
        <v>275.00000000000006</v>
      </c>
      <c r="AW1202">
        <f t="shared" si="433"/>
        <v>275.00000000000028</v>
      </c>
      <c r="AX1202">
        <f t="shared" si="427"/>
        <v>275</v>
      </c>
      <c r="AY1202">
        <f t="shared" si="428"/>
        <v>275</v>
      </c>
      <c r="AZ1202">
        <f t="shared" si="429"/>
        <v>275</v>
      </c>
      <c r="BA1202">
        <f t="shared" si="430"/>
        <v>275</v>
      </c>
      <c r="BB1202">
        <f t="shared" si="431"/>
        <v>275</v>
      </c>
      <c r="BC1202">
        <f t="shared" si="416"/>
        <v>275</v>
      </c>
      <c r="BD1202">
        <v>0</v>
      </c>
      <c r="BE1202">
        <v>0</v>
      </c>
      <c r="BF1202">
        <v>0.140046296296296</v>
      </c>
      <c r="BG1202">
        <v>275</v>
      </c>
      <c r="BH1202">
        <v>0.140046296296296</v>
      </c>
      <c r="BI1202">
        <v>275</v>
      </c>
      <c r="BJ1202">
        <v>275</v>
      </c>
      <c r="BK1202">
        <v>0</v>
      </c>
    </row>
    <row r="1203" spans="1:63" x14ac:dyDescent="0.25">
      <c r="A1203" s="8" t="s">
        <v>96</v>
      </c>
      <c r="B1203">
        <v>1201</v>
      </c>
      <c r="C1203" t="s">
        <v>112</v>
      </c>
      <c r="D1203">
        <v>343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f t="shared" si="417"/>
        <v>1</v>
      </c>
      <c r="W1203" t="s">
        <v>19</v>
      </c>
      <c r="X1203" t="s">
        <v>58</v>
      </c>
      <c r="Y1203" t="s">
        <v>41</v>
      </c>
      <c r="Z1203">
        <v>710</v>
      </c>
      <c r="AA1203">
        <v>550</v>
      </c>
      <c r="AB1203" s="5">
        <v>343</v>
      </c>
      <c r="AC1203">
        <v>530</v>
      </c>
      <c r="AD1203">
        <v>0</v>
      </c>
      <c r="AE1203">
        <v>0</v>
      </c>
      <c r="AF1203">
        <v>0</v>
      </c>
      <c r="AG1203">
        <v>204</v>
      </c>
      <c r="AH1203">
        <v>350</v>
      </c>
      <c r="AI1203">
        <v>1500000</v>
      </c>
      <c r="AJ1203">
        <f t="shared" si="418"/>
        <v>0.73980000000000001</v>
      </c>
      <c r="AK1203">
        <f t="shared" si="419"/>
        <v>0.3722162167222508</v>
      </c>
      <c r="AL1203">
        <v>0.90794680000000005</v>
      </c>
      <c r="AM1203">
        <v>0.92707839999999997</v>
      </c>
      <c r="AN1203">
        <f t="shared" si="420"/>
        <v>343</v>
      </c>
      <c r="AO1203">
        <f t="shared" si="421"/>
        <v>0</v>
      </c>
      <c r="AP1203">
        <f t="shared" si="422"/>
        <v>343</v>
      </c>
      <c r="AQ1203">
        <f t="shared" si="423"/>
        <v>343</v>
      </c>
      <c r="AR1203">
        <v>210000</v>
      </c>
      <c r="AS1203">
        <v>0.28000000000000003</v>
      </c>
      <c r="AT1203">
        <f t="shared" si="424"/>
        <v>342.99999999999994</v>
      </c>
      <c r="AU1203">
        <f t="shared" si="425"/>
        <v>342.99999999999989</v>
      </c>
      <c r="AV1203">
        <f t="shared" si="426"/>
        <v>342.99999999999983</v>
      </c>
      <c r="AW1203">
        <f t="shared" si="433"/>
        <v>342.99999999999994</v>
      </c>
      <c r="AX1203">
        <f t="shared" si="427"/>
        <v>343</v>
      </c>
      <c r="AY1203">
        <f t="shared" si="428"/>
        <v>343</v>
      </c>
      <c r="AZ1203">
        <f t="shared" si="429"/>
        <v>343</v>
      </c>
      <c r="BA1203">
        <f t="shared" si="430"/>
        <v>343</v>
      </c>
      <c r="BB1203">
        <f t="shared" si="431"/>
        <v>343</v>
      </c>
      <c r="BC1203">
        <f t="shared" si="416"/>
        <v>343</v>
      </c>
      <c r="BD1203">
        <v>0</v>
      </c>
      <c r="BE1203">
        <v>0</v>
      </c>
      <c r="BF1203">
        <v>0.18674444444444399</v>
      </c>
      <c r="BG1203">
        <v>343</v>
      </c>
      <c r="BH1203">
        <v>0.18674444444444399</v>
      </c>
      <c r="BI1203">
        <v>343</v>
      </c>
      <c r="BJ1203">
        <v>343</v>
      </c>
      <c r="BK1203">
        <v>0</v>
      </c>
    </row>
    <row r="1204" spans="1:63" x14ac:dyDescent="0.25">
      <c r="A1204" s="8" t="s">
        <v>96</v>
      </c>
      <c r="B1204">
        <v>1202</v>
      </c>
      <c r="C1204" t="s">
        <v>112</v>
      </c>
      <c r="D1204">
        <v>322.72670498886123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f t="shared" si="417"/>
        <v>1</v>
      </c>
      <c r="W1204" t="s">
        <v>19</v>
      </c>
      <c r="X1204" t="s">
        <v>59</v>
      </c>
      <c r="Y1204" t="s">
        <v>45</v>
      </c>
      <c r="Z1204">
        <v>353.0394</v>
      </c>
      <c r="AA1204">
        <v>235</v>
      </c>
      <c r="AB1204" s="5">
        <v>322.72670498886123</v>
      </c>
      <c r="AC1204">
        <v>482.42777246702866</v>
      </c>
      <c r="AD1204">
        <v>0</v>
      </c>
      <c r="AE1204">
        <v>0</v>
      </c>
      <c r="AF1204">
        <v>0</v>
      </c>
      <c r="AG1204">
        <v>186.32634999999999</v>
      </c>
      <c r="AH1204">
        <v>318.78891990226151</v>
      </c>
      <c r="AI1204">
        <v>5000000</v>
      </c>
      <c r="AJ1204">
        <f t="shared" si="418"/>
        <v>0.42</v>
      </c>
      <c r="AK1204">
        <f t="shared" si="419"/>
        <v>0.41999999999999993</v>
      </c>
      <c r="AL1204">
        <v>0.65575570000000005</v>
      </c>
      <c r="AM1204">
        <v>0.72954719999999995</v>
      </c>
      <c r="AN1204">
        <f t="shared" si="420"/>
        <v>322.72670498886123</v>
      </c>
      <c r="AO1204">
        <f t="shared" si="421"/>
        <v>0</v>
      </c>
      <c r="AP1204">
        <f t="shared" si="422"/>
        <v>322.72670498886123</v>
      </c>
      <c r="AQ1204">
        <f t="shared" si="423"/>
        <v>322.726704988861</v>
      </c>
      <c r="AR1204">
        <v>180000</v>
      </c>
      <c r="AS1204">
        <v>0.31</v>
      </c>
      <c r="AT1204">
        <f t="shared" si="424"/>
        <v>322.72670498886129</v>
      </c>
      <c r="AU1204">
        <f t="shared" si="425"/>
        <v>322.72670498886129</v>
      </c>
      <c r="AV1204">
        <f t="shared" si="426"/>
        <v>322.72670498886112</v>
      </c>
      <c r="AW1204">
        <f t="shared" si="433"/>
        <v>322.72670498886129</v>
      </c>
      <c r="AX1204">
        <f t="shared" si="427"/>
        <v>322.72670498886123</v>
      </c>
      <c r="AY1204">
        <f t="shared" si="428"/>
        <v>322.72670498886123</v>
      </c>
      <c r="AZ1204">
        <f t="shared" si="429"/>
        <v>322.72670498886123</v>
      </c>
      <c r="BA1204">
        <f t="shared" si="430"/>
        <v>322.72670498886123</v>
      </c>
      <c r="BB1204">
        <f t="shared" si="431"/>
        <v>322.72670498886123</v>
      </c>
      <c r="BC1204">
        <f t="shared" si="416"/>
        <v>322.72670498886123</v>
      </c>
      <c r="BD1204">
        <v>0</v>
      </c>
      <c r="BE1204">
        <v>0</v>
      </c>
      <c r="BF1204">
        <v>0.19287504835734701</v>
      </c>
      <c r="BG1204">
        <v>322.726704988861</v>
      </c>
      <c r="BH1204">
        <v>0.19287504835734701</v>
      </c>
      <c r="BI1204">
        <v>322.726704988861</v>
      </c>
      <c r="BJ1204">
        <v>322.726704988861</v>
      </c>
      <c r="BK1204">
        <v>0</v>
      </c>
    </row>
    <row r="1205" spans="1:63" x14ac:dyDescent="0.25">
      <c r="A1205" s="8" t="s">
        <v>96</v>
      </c>
      <c r="B1205">
        <v>1203</v>
      </c>
      <c r="C1205" t="s">
        <v>112</v>
      </c>
      <c r="D1205">
        <v>382.17636117101989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f t="shared" si="417"/>
        <v>1</v>
      </c>
      <c r="W1205" t="s">
        <v>19</v>
      </c>
      <c r="X1205" t="s">
        <v>60</v>
      </c>
      <c r="Y1205" t="s">
        <v>45</v>
      </c>
      <c r="Z1205">
        <v>514.84912499999996</v>
      </c>
      <c r="AA1205">
        <v>343</v>
      </c>
      <c r="AB1205" s="5">
        <v>382.17636117101989</v>
      </c>
      <c r="AC1205">
        <v>571.29604634253394</v>
      </c>
      <c r="AD1205">
        <v>0</v>
      </c>
      <c r="AE1205">
        <v>0</v>
      </c>
      <c r="AF1205">
        <v>0</v>
      </c>
      <c r="AG1205">
        <v>220.64962499999999</v>
      </c>
      <c r="AH1205">
        <v>377.51319462109916</v>
      </c>
      <c r="AI1205">
        <v>5000000</v>
      </c>
      <c r="AJ1205">
        <f t="shared" si="418"/>
        <v>0.42</v>
      </c>
      <c r="AK1205">
        <f t="shared" si="419"/>
        <v>0.41999999999999993</v>
      </c>
      <c r="AL1205">
        <v>0.79245096000000004</v>
      </c>
      <c r="AM1205">
        <v>0.85057455000000004</v>
      </c>
      <c r="AN1205">
        <f t="shared" si="420"/>
        <v>382.17636117101989</v>
      </c>
      <c r="AO1205">
        <f t="shared" si="421"/>
        <v>0</v>
      </c>
      <c r="AP1205">
        <f t="shared" si="422"/>
        <v>382.17636117101989</v>
      </c>
      <c r="AQ1205">
        <f t="shared" si="423"/>
        <v>382.17636117101898</v>
      </c>
      <c r="AR1205">
        <v>180000</v>
      </c>
      <c r="AS1205">
        <v>0.31</v>
      </c>
      <c r="AT1205">
        <f t="shared" si="424"/>
        <v>382.17636117101921</v>
      </c>
      <c r="AU1205">
        <f t="shared" si="425"/>
        <v>382.17636117101898</v>
      </c>
      <c r="AV1205">
        <f t="shared" si="426"/>
        <v>382.17636117101995</v>
      </c>
      <c r="AW1205">
        <f t="shared" si="433"/>
        <v>382.17636117101972</v>
      </c>
      <c r="AX1205">
        <f t="shared" si="427"/>
        <v>382.17636117101989</v>
      </c>
      <c r="AY1205">
        <f t="shared" si="428"/>
        <v>382.17636117101989</v>
      </c>
      <c r="AZ1205">
        <f t="shared" si="429"/>
        <v>382.17636117101989</v>
      </c>
      <c r="BA1205">
        <f t="shared" si="430"/>
        <v>382.17636117101989</v>
      </c>
      <c r="BB1205">
        <f t="shared" si="431"/>
        <v>382.17636117101989</v>
      </c>
      <c r="BC1205">
        <f t="shared" si="416"/>
        <v>382.17636117101989</v>
      </c>
      <c r="BD1205">
        <v>0</v>
      </c>
      <c r="BE1205">
        <v>0</v>
      </c>
      <c r="BF1205">
        <v>0.27047920562578098</v>
      </c>
      <c r="BG1205">
        <v>382.17636117101898</v>
      </c>
      <c r="BH1205">
        <v>0.27047920562578098</v>
      </c>
      <c r="BI1205">
        <v>382.17636117101898</v>
      </c>
      <c r="BJ1205">
        <v>382.17636117101898</v>
      </c>
      <c r="BK1205">
        <v>0</v>
      </c>
    </row>
    <row r="1206" spans="1:63" x14ac:dyDescent="0.25">
      <c r="A1206" s="8" t="s">
        <v>96</v>
      </c>
      <c r="B1206">
        <v>1204</v>
      </c>
      <c r="C1206" t="s">
        <v>112</v>
      </c>
      <c r="D1206">
        <v>399.15110860424772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f t="shared" si="417"/>
        <v>1</v>
      </c>
      <c r="W1206" t="s">
        <v>19</v>
      </c>
      <c r="X1206" t="s">
        <v>61</v>
      </c>
      <c r="Y1206" t="s">
        <v>45</v>
      </c>
      <c r="Z1206">
        <v>554.08000000000004</v>
      </c>
      <c r="AA1206">
        <v>358</v>
      </c>
      <c r="AB1206" s="5">
        <v>399.15110860424772</v>
      </c>
      <c r="AC1206">
        <v>596.67073478886243</v>
      </c>
      <c r="AD1206">
        <v>0</v>
      </c>
      <c r="AE1206">
        <v>0</v>
      </c>
      <c r="AF1206">
        <v>0</v>
      </c>
      <c r="AG1206">
        <v>230.45</v>
      </c>
      <c r="AH1206">
        <v>394.28082282230167</v>
      </c>
      <c r="AI1206">
        <v>5000000</v>
      </c>
      <c r="AJ1206">
        <f t="shared" si="418"/>
        <v>0.42</v>
      </c>
      <c r="AK1206">
        <f t="shared" si="419"/>
        <v>0.41999999999999993</v>
      </c>
      <c r="AL1206">
        <v>0.84247654999999999</v>
      </c>
      <c r="AM1206">
        <v>0.87508830000000004</v>
      </c>
      <c r="AN1206">
        <f t="shared" si="420"/>
        <v>399.15110860424772</v>
      </c>
      <c r="AO1206">
        <f t="shared" si="421"/>
        <v>0</v>
      </c>
      <c r="AP1206">
        <f t="shared" si="422"/>
        <v>399.15110860424772</v>
      </c>
      <c r="AQ1206">
        <f t="shared" si="423"/>
        <v>399.15110860424699</v>
      </c>
      <c r="AR1206">
        <v>180000</v>
      </c>
      <c r="AS1206">
        <v>0.31</v>
      </c>
      <c r="AT1206">
        <f t="shared" si="424"/>
        <v>399.15110860424733</v>
      </c>
      <c r="AU1206">
        <f t="shared" si="425"/>
        <v>399.1511086042471</v>
      </c>
      <c r="AV1206">
        <f t="shared" si="426"/>
        <v>399.15110860424767</v>
      </c>
      <c r="AW1206">
        <f t="shared" si="433"/>
        <v>399.15110860424784</v>
      </c>
      <c r="AX1206">
        <f t="shared" si="427"/>
        <v>399.15110860424772</v>
      </c>
      <c r="AY1206">
        <f t="shared" si="428"/>
        <v>399.15110860424772</v>
      </c>
      <c r="AZ1206">
        <f t="shared" si="429"/>
        <v>399.15110860424772</v>
      </c>
      <c r="BA1206">
        <f t="shared" si="430"/>
        <v>399.15110860424772</v>
      </c>
      <c r="BB1206">
        <f t="shared" si="431"/>
        <v>399.15110860424772</v>
      </c>
      <c r="BC1206">
        <f t="shared" si="416"/>
        <v>399.15110860424772</v>
      </c>
      <c r="BD1206">
        <v>0</v>
      </c>
      <c r="BE1206">
        <v>0</v>
      </c>
      <c r="BF1206">
        <v>0.29504001388888801</v>
      </c>
      <c r="BG1206">
        <v>399.15110860424699</v>
      </c>
      <c r="BH1206">
        <v>0.29504001388888801</v>
      </c>
      <c r="BI1206">
        <v>399.15110860424699</v>
      </c>
      <c r="BJ1206">
        <v>399.15110860424699</v>
      </c>
      <c r="BK1206">
        <v>0</v>
      </c>
    </row>
    <row r="1207" spans="1:63" x14ac:dyDescent="0.25">
      <c r="A1207" s="8" t="s">
        <v>96</v>
      </c>
      <c r="B1207">
        <v>1205</v>
      </c>
      <c r="C1207" t="s">
        <v>112</v>
      </c>
      <c r="D1207">
        <v>475.60383125033792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f t="shared" si="417"/>
        <v>1</v>
      </c>
      <c r="W1207" t="s">
        <v>19</v>
      </c>
      <c r="X1207" t="s">
        <v>62</v>
      </c>
      <c r="Y1207" t="s">
        <v>45</v>
      </c>
      <c r="Z1207">
        <v>710.98</v>
      </c>
      <c r="AA1207">
        <v>593</v>
      </c>
      <c r="AB1207" s="5">
        <v>475.60383125033792</v>
      </c>
      <c r="AC1207">
        <v>710.95602979246576</v>
      </c>
      <c r="AD1207">
        <v>0</v>
      </c>
      <c r="AE1207">
        <v>0</v>
      </c>
      <c r="AF1207">
        <v>0</v>
      </c>
      <c r="AG1207">
        <v>274.58999999999997</v>
      </c>
      <c r="AH1207">
        <v>469.80069923530402</v>
      </c>
      <c r="AI1207">
        <v>5000000</v>
      </c>
      <c r="AJ1207">
        <f t="shared" si="418"/>
        <v>0.42</v>
      </c>
      <c r="AK1207">
        <f t="shared" si="419"/>
        <v>0.41999999999999993</v>
      </c>
      <c r="AL1207">
        <v>0.96912633999999998</v>
      </c>
      <c r="AM1207">
        <v>0.93151969999999995</v>
      </c>
      <c r="AN1207">
        <f t="shared" si="420"/>
        <v>475.60383125033792</v>
      </c>
      <c r="AO1207">
        <f t="shared" si="421"/>
        <v>0</v>
      </c>
      <c r="AP1207">
        <f t="shared" si="422"/>
        <v>475.60383125033792</v>
      </c>
      <c r="AQ1207">
        <f t="shared" si="423"/>
        <v>475.60383125033701</v>
      </c>
      <c r="AR1207">
        <v>180000</v>
      </c>
      <c r="AS1207">
        <v>0.31</v>
      </c>
      <c r="AT1207">
        <f t="shared" si="424"/>
        <v>475.60383125033707</v>
      </c>
      <c r="AU1207">
        <f t="shared" si="425"/>
        <v>475.60383125033673</v>
      </c>
      <c r="AV1207">
        <f t="shared" si="426"/>
        <v>475.60383125033803</v>
      </c>
      <c r="AW1207">
        <f t="shared" si="433"/>
        <v>475.60383125033837</v>
      </c>
      <c r="AX1207">
        <f t="shared" si="427"/>
        <v>475.60383125033792</v>
      </c>
      <c r="AY1207">
        <f t="shared" si="428"/>
        <v>475.60383125033792</v>
      </c>
      <c r="AZ1207">
        <f t="shared" si="429"/>
        <v>475.60383125033792</v>
      </c>
      <c r="BA1207">
        <f t="shared" si="430"/>
        <v>475.60383125033792</v>
      </c>
      <c r="BB1207">
        <f t="shared" si="431"/>
        <v>475.60383125033792</v>
      </c>
      <c r="BC1207">
        <f t="shared" si="416"/>
        <v>475.60383125033792</v>
      </c>
      <c r="BD1207">
        <v>0</v>
      </c>
      <c r="BE1207">
        <v>0</v>
      </c>
      <c r="BF1207">
        <v>0.41888704499999901</v>
      </c>
      <c r="BG1207">
        <v>475.60383125033701</v>
      </c>
      <c r="BH1207">
        <v>0.41888704499999901</v>
      </c>
      <c r="BI1207">
        <v>475.60383125033701</v>
      </c>
      <c r="BJ1207">
        <v>475.60383125033701</v>
      </c>
      <c r="BK1207">
        <v>0</v>
      </c>
    </row>
    <row r="1208" spans="1:63" x14ac:dyDescent="0.25">
      <c r="A1208" s="8" t="s">
        <v>96</v>
      </c>
      <c r="B1208">
        <v>1206</v>
      </c>
      <c r="C1208" t="s">
        <v>112</v>
      </c>
      <c r="D1208">
        <v>339.70712488848386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f t="shared" si="417"/>
        <v>1</v>
      </c>
      <c r="W1208" t="s">
        <v>19</v>
      </c>
      <c r="X1208" t="s">
        <v>63</v>
      </c>
      <c r="Y1208" t="s">
        <v>45</v>
      </c>
      <c r="Z1208">
        <v>426.59</v>
      </c>
      <c r="AA1208">
        <v>289</v>
      </c>
      <c r="AB1208" s="5">
        <v>339.70712488848386</v>
      </c>
      <c r="AC1208">
        <v>507.81094039548532</v>
      </c>
      <c r="AD1208">
        <v>0</v>
      </c>
      <c r="AE1208">
        <v>0</v>
      </c>
      <c r="AF1208">
        <v>0</v>
      </c>
      <c r="AG1208">
        <v>196.13</v>
      </c>
      <c r="AH1208">
        <v>335.56215135664149</v>
      </c>
      <c r="AI1208">
        <v>5000000</v>
      </c>
      <c r="AJ1208">
        <f t="shared" si="418"/>
        <v>0.42</v>
      </c>
      <c r="AK1208">
        <f t="shared" si="419"/>
        <v>0.41999999999999993</v>
      </c>
      <c r="AL1208">
        <v>0.66884166</v>
      </c>
      <c r="AM1208">
        <v>0.76174039999999998</v>
      </c>
      <c r="AN1208">
        <f t="shared" si="420"/>
        <v>339.70712488848386</v>
      </c>
      <c r="AO1208">
        <f t="shared" si="421"/>
        <v>0</v>
      </c>
      <c r="AP1208">
        <f t="shared" si="422"/>
        <v>339.70712488848386</v>
      </c>
      <c r="AQ1208">
        <f t="shared" si="423"/>
        <v>339.70712488848301</v>
      </c>
      <c r="AR1208">
        <v>180000</v>
      </c>
      <c r="AS1208">
        <v>0.28999999999999998</v>
      </c>
      <c r="AT1208">
        <f t="shared" si="424"/>
        <v>339.70712488848318</v>
      </c>
      <c r="AU1208">
        <f t="shared" si="425"/>
        <v>339.70712488848307</v>
      </c>
      <c r="AV1208">
        <f t="shared" si="426"/>
        <v>339.70712488848392</v>
      </c>
      <c r="AW1208">
        <f t="shared" si="433"/>
        <v>339.70712488848409</v>
      </c>
      <c r="AX1208">
        <f t="shared" si="427"/>
        <v>339.70712488848386</v>
      </c>
      <c r="AY1208">
        <f t="shared" si="428"/>
        <v>339.70712488848386</v>
      </c>
      <c r="AZ1208">
        <f t="shared" si="429"/>
        <v>339.70712488848386</v>
      </c>
      <c r="BA1208">
        <f t="shared" si="430"/>
        <v>339.70712488848386</v>
      </c>
      <c r="BB1208">
        <f t="shared" si="431"/>
        <v>339.70712488848386</v>
      </c>
      <c r="BC1208">
        <f t="shared" si="416"/>
        <v>339.70712488848386</v>
      </c>
      <c r="BD1208">
        <v>0</v>
      </c>
      <c r="BE1208">
        <v>0</v>
      </c>
      <c r="BF1208">
        <v>0.21370542722222199</v>
      </c>
      <c r="BG1208">
        <v>339.70712488848301</v>
      </c>
      <c r="BH1208">
        <v>0.21370542722222199</v>
      </c>
      <c r="BI1208">
        <v>339.70712488848301</v>
      </c>
      <c r="BJ1208">
        <v>339.70712488848301</v>
      </c>
      <c r="BK1208">
        <v>0</v>
      </c>
    </row>
    <row r="1209" spans="1:63" x14ac:dyDescent="0.25">
      <c r="A1209" s="8" t="s">
        <v>96</v>
      </c>
      <c r="B1209">
        <v>1207</v>
      </c>
      <c r="C1209" t="s">
        <v>112</v>
      </c>
      <c r="D1209">
        <v>424.64689649166161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f t="shared" si="417"/>
        <v>1</v>
      </c>
      <c r="W1209" t="s">
        <v>19</v>
      </c>
      <c r="X1209" t="s">
        <v>56</v>
      </c>
      <c r="Y1209" t="s">
        <v>45</v>
      </c>
      <c r="Z1209">
        <v>671.76</v>
      </c>
      <c r="AA1209">
        <v>417</v>
      </c>
      <c r="AB1209" s="5">
        <v>424.64689649166161</v>
      </c>
      <c r="AC1209">
        <v>634.78309415571891</v>
      </c>
      <c r="AD1209">
        <v>0</v>
      </c>
      <c r="AE1209">
        <v>0</v>
      </c>
      <c r="AF1209">
        <v>0</v>
      </c>
      <c r="AG1209">
        <v>245.17</v>
      </c>
      <c r="AH1209">
        <v>419.46552107330746</v>
      </c>
      <c r="AI1209">
        <v>5000000</v>
      </c>
      <c r="AJ1209">
        <f t="shared" si="418"/>
        <v>0.42</v>
      </c>
      <c r="AK1209">
        <f t="shared" si="419"/>
        <v>0.41999999999999971</v>
      </c>
      <c r="AL1209">
        <v>0.95112839999999998</v>
      </c>
      <c r="AM1209">
        <v>0.90385179999999998</v>
      </c>
      <c r="AN1209">
        <f t="shared" si="420"/>
        <v>424.64689649166161</v>
      </c>
      <c r="AO1209">
        <f t="shared" si="421"/>
        <v>0</v>
      </c>
      <c r="AP1209">
        <f t="shared" si="422"/>
        <v>424.64689649166161</v>
      </c>
      <c r="AQ1209">
        <f t="shared" si="423"/>
        <v>424.64689649166098</v>
      </c>
      <c r="AR1209">
        <v>180000</v>
      </c>
      <c r="AS1209">
        <v>0.28999999999999998</v>
      </c>
      <c r="AT1209">
        <f t="shared" si="424"/>
        <v>424.64689649166121</v>
      </c>
      <c r="AU1209">
        <f t="shared" si="425"/>
        <v>424.64689649166098</v>
      </c>
      <c r="AV1209">
        <f t="shared" si="426"/>
        <v>424.64689649166166</v>
      </c>
      <c r="AW1209">
        <f t="shared" si="433"/>
        <v>424.64689649166183</v>
      </c>
      <c r="AX1209">
        <f t="shared" si="427"/>
        <v>424.64689649166161</v>
      </c>
      <c r="AY1209">
        <f t="shared" si="428"/>
        <v>424.64689649166161</v>
      </c>
      <c r="AZ1209">
        <f t="shared" si="429"/>
        <v>424.64689649166161</v>
      </c>
      <c r="BA1209">
        <f t="shared" si="430"/>
        <v>424.64689649166161</v>
      </c>
      <c r="BB1209">
        <f t="shared" si="431"/>
        <v>424.64689649166161</v>
      </c>
      <c r="BC1209">
        <f t="shared" si="416"/>
        <v>424.64689649166161</v>
      </c>
      <c r="BD1209">
        <v>0</v>
      </c>
      <c r="BE1209">
        <v>0</v>
      </c>
      <c r="BF1209">
        <v>0.333935160555555</v>
      </c>
      <c r="BG1209">
        <v>424.64689649166098</v>
      </c>
      <c r="BH1209">
        <v>0.333935160555555</v>
      </c>
      <c r="BI1209">
        <v>424.64689649166098</v>
      </c>
      <c r="BJ1209">
        <v>424.64689649166098</v>
      </c>
      <c r="BK1209">
        <v>0</v>
      </c>
    </row>
    <row r="1210" spans="1:63" x14ac:dyDescent="0.25">
      <c r="A1210" s="8" t="s">
        <v>96</v>
      </c>
      <c r="B1210">
        <v>1208</v>
      </c>
      <c r="C1210" t="s">
        <v>112</v>
      </c>
      <c r="D1210">
        <v>509.56934758676363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f t="shared" si="417"/>
        <v>1</v>
      </c>
      <c r="W1210" t="s">
        <v>19</v>
      </c>
      <c r="X1210" t="s">
        <v>64</v>
      </c>
      <c r="Y1210" t="s">
        <v>45</v>
      </c>
      <c r="Z1210">
        <v>720.79</v>
      </c>
      <c r="AA1210">
        <v>485</v>
      </c>
      <c r="AB1210" s="5">
        <v>509.56934758676363</v>
      </c>
      <c r="AC1210">
        <v>761.72935636746945</v>
      </c>
      <c r="AD1210">
        <v>0</v>
      </c>
      <c r="AE1210">
        <v>0</v>
      </c>
      <c r="AF1210">
        <v>0</v>
      </c>
      <c r="AG1210">
        <v>294.2</v>
      </c>
      <c r="AH1210">
        <v>503.35178161996595</v>
      </c>
      <c r="AI1210">
        <v>5000000</v>
      </c>
      <c r="AJ1210">
        <f t="shared" si="418"/>
        <v>0.42</v>
      </c>
      <c r="AK1210">
        <f t="shared" si="419"/>
        <v>0.41999999999999993</v>
      </c>
      <c r="AL1210">
        <v>0.91871935000000005</v>
      </c>
      <c r="AM1210">
        <v>0.91129369999999998</v>
      </c>
      <c r="AN1210">
        <f t="shared" si="420"/>
        <v>509.56934758676363</v>
      </c>
      <c r="AO1210">
        <f t="shared" si="421"/>
        <v>0</v>
      </c>
      <c r="AP1210">
        <f t="shared" si="422"/>
        <v>509.56934758676363</v>
      </c>
      <c r="AQ1210">
        <f t="shared" si="423"/>
        <v>509.569347586763</v>
      </c>
      <c r="AR1210">
        <v>180000</v>
      </c>
      <c r="AS1210">
        <v>0.28999999999999998</v>
      </c>
      <c r="AT1210">
        <f t="shared" si="424"/>
        <v>509.56934758676306</v>
      </c>
      <c r="AU1210">
        <f t="shared" si="425"/>
        <v>509.56934758676277</v>
      </c>
      <c r="AV1210">
        <f t="shared" si="426"/>
        <v>509.56934758676351</v>
      </c>
      <c r="AW1210">
        <f t="shared" si="433"/>
        <v>509.56934758676391</v>
      </c>
      <c r="AX1210">
        <f t="shared" si="427"/>
        <v>509.56934758676363</v>
      </c>
      <c r="AY1210">
        <f t="shared" si="428"/>
        <v>509.56934758676363</v>
      </c>
      <c r="AZ1210">
        <f t="shared" si="429"/>
        <v>509.56934758676363</v>
      </c>
      <c r="BA1210">
        <f t="shared" si="430"/>
        <v>509.56934758676363</v>
      </c>
      <c r="BB1210">
        <f t="shared" si="431"/>
        <v>509.56934758676363</v>
      </c>
      <c r="BC1210">
        <f t="shared" si="416"/>
        <v>509.56934758676363</v>
      </c>
      <c r="BD1210">
        <v>0</v>
      </c>
      <c r="BE1210">
        <v>0</v>
      </c>
      <c r="BF1210">
        <v>0.48085355555555498</v>
      </c>
      <c r="BG1210">
        <v>509.569347586763</v>
      </c>
      <c r="BH1210">
        <v>0.48085355555555498</v>
      </c>
      <c r="BI1210">
        <v>509.569347586763</v>
      </c>
      <c r="BJ1210">
        <v>509.569347586763</v>
      </c>
      <c r="BK1210">
        <v>0</v>
      </c>
    </row>
    <row r="1211" spans="1:63" x14ac:dyDescent="0.25">
      <c r="A1211" s="8" t="s">
        <v>96</v>
      </c>
      <c r="B1211">
        <v>1209</v>
      </c>
      <c r="C1211" t="s">
        <v>112</v>
      </c>
      <c r="D1211">
        <v>410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f t="shared" si="417"/>
        <v>1</v>
      </c>
      <c r="W1211" t="s">
        <v>19</v>
      </c>
      <c r="X1211" t="s">
        <v>58</v>
      </c>
      <c r="Y1211" t="s">
        <v>41</v>
      </c>
      <c r="Z1211">
        <v>795</v>
      </c>
      <c r="AA1211">
        <v>530</v>
      </c>
      <c r="AB1211" s="5">
        <v>410</v>
      </c>
      <c r="AC1211">
        <v>640</v>
      </c>
      <c r="AD1211">
        <v>0</v>
      </c>
      <c r="AE1211">
        <v>0</v>
      </c>
      <c r="AF1211">
        <v>0</v>
      </c>
      <c r="AG1211">
        <v>256</v>
      </c>
      <c r="AH1211">
        <v>448.8767123287671</v>
      </c>
      <c r="AI1211">
        <v>1500000</v>
      </c>
      <c r="AJ1211">
        <f t="shared" si="418"/>
        <v>0.7228</v>
      </c>
      <c r="AK1211">
        <f t="shared" si="419"/>
        <v>0.35755200461808356</v>
      </c>
      <c r="AL1211">
        <v>0.95352464999999997</v>
      </c>
      <c r="AM1211">
        <v>0.91827554</v>
      </c>
      <c r="AN1211">
        <f t="shared" si="420"/>
        <v>410</v>
      </c>
      <c r="AO1211">
        <f t="shared" si="421"/>
        <v>0</v>
      </c>
      <c r="AP1211">
        <f t="shared" si="422"/>
        <v>410</v>
      </c>
      <c r="AQ1211">
        <f t="shared" si="423"/>
        <v>409.99999999999898</v>
      </c>
      <c r="AR1211">
        <v>210000</v>
      </c>
      <c r="AS1211">
        <v>0.28000000000000003</v>
      </c>
      <c r="AT1211">
        <f t="shared" si="424"/>
        <v>409.99999999999898</v>
      </c>
      <c r="AU1211">
        <f t="shared" si="425"/>
        <v>409.99999999999915</v>
      </c>
      <c r="AV1211">
        <f t="shared" si="426"/>
        <v>409.99999999999994</v>
      </c>
      <c r="AW1211">
        <f t="shared" si="433"/>
        <v>410.00000000000034</v>
      </c>
      <c r="AX1211">
        <f t="shared" si="427"/>
        <v>410</v>
      </c>
      <c r="AY1211">
        <f t="shared" si="428"/>
        <v>410</v>
      </c>
      <c r="AZ1211">
        <f t="shared" si="429"/>
        <v>410</v>
      </c>
      <c r="BA1211">
        <f t="shared" si="430"/>
        <v>410</v>
      </c>
      <c r="BB1211">
        <f t="shared" si="431"/>
        <v>410</v>
      </c>
      <c r="BC1211">
        <f t="shared" si="416"/>
        <v>410</v>
      </c>
      <c r="BD1211">
        <v>0</v>
      </c>
      <c r="BE1211">
        <v>0</v>
      </c>
      <c r="BF1211">
        <v>0.26682539682539602</v>
      </c>
      <c r="BG1211">
        <v>409.99999999999898</v>
      </c>
      <c r="BH1211">
        <v>0.26682539682539602</v>
      </c>
      <c r="BI1211">
        <v>410</v>
      </c>
      <c r="BJ1211">
        <v>409.99999999999898</v>
      </c>
      <c r="BK1211">
        <v>0</v>
      </c>
    </row>
    <row r="1212" spans="1:63" x14ac:dyDescent="0.25">
      <c r="A1212" s="8" t="s">
        <v>96</v>
      </c>
      <c r="B1212">
        <v>1210</v>
      </c>
      <c r="C1212" t="s">
        <v>112</v>
      </c>
      <c r="D1212">
        <v>180.96082277427874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f t="shared" si="417"/>
        <v>1</v>
      </c>
      <c r="W1212" t="s">
        <v>19</v>
      </c>
      <c r="X1212" t="s">
        <v>65</v>
      </c>
      <c r="Y1212" t="s">
        <v>50</v>
      </c>
      <c r="Z1212">
        <v>545</v>
      </c>
      <c r="AA1212">
        <v>395</v>
      </c>
      <c r="AB1212" s="5">
        <v>180.96082277427874</v>
      </c>
      <c r="AC1212">
        <v>260.75183290964503</v>
      </c>
      <c r="AD1212">
        <v>0</v>
      </c>
      <c r="AE1212">
        <v>0</v>
      </c>
      <c r="AF1212">
        <v>0</v>
      </c>
      <c r="AG1212">
        <v>104.477779741506</v>
      </c>
      <c r="AH1212">
        <v>150.79</v>
      </c>
      <c r="AI1212">
        <v>1000000</v>
      </c>
      <c r="AJ1212">
        <f t="shared" si="418"/>
        <v>0.47299999999999998</v>
      </c>
      <c r="AK1212">
        <f t="shared" si="419"/>
        <v>0.47299999999999998</v>
      </c>
      <c r="AL1212">
        <v>0.68969935000000004</v>
      </c>
      <c r="AM1212">
        <v>0.7522662</v>
      </c>
      <c r="AN1212">
        <f t="shared" si="420"/>
        <v>180.96082277427874</v>
      </c>
      <c r="AO1212">
        <f t="shared" si="421"/>
        <v>0</v>
      </c>
      <c r="AP1212">
        <f t="shared" si="422"/>
        <v>180.96082277427874</v>
      </c>
      <c r="AQ1212">
        <f t="shared" si="423"/>
        <v>180.960822774278</v>
      </c>
      <c r="AR1212">
        <v>73500</v>
      </c>
      <c r="AS1212">
        <v>0.33</v>
      </c>
      <c r="AT1212">
        <f t="shared" si="424"/>
        <v>180.96082277427806</v>
      </c>
      <c r="AU1212">
        <f t="shared" si="425"/>
        <v>180.96082277427803</v>
      </c>
      <c r="AV1212">
        <f t="shared" si="426"/>
        <v>180.96082277427865</v>
      </c>
      <c r="AW1212">
        <f t="shared" si="433"/>
        <v>180.96082277427868</v>
      </c>
      <c r="AX1212">
        <f t="shared" si="427"/>
        <v>180.96082277427874</v>
      </c>
      <c r="AY1212">
        <f t="shared" si="428"/>
        <v>180.96082277427874</v>
      </c>
      <c r="AZ1212">
        <f t="shared" si="429"/>
        <v>180.96082277427874</v>
      </c>
      <c r="BA1212">
        <f t="shared" si="430"/>
        <v>180.96082277427874</v>
      </c>
      <c r="BB1212">
        <f t="shared" si="431"/>
        <v>180.96082277427874</v>
      </c>
      <c r="BC1212">
        <f t="shared" si="416"/>
        <v>180.96082277427874</v>
      </c>
      <c r="BD1212">
        <v>0</v>
      </c>
      <c r="BE1212">
        <v>0</v>
      </c>
      <c r="BF1212">
        <v>0.14851165251312401</v>
      </c>
      <c r="BG1212">
        <v>180.960822774278</v>
      </c>
      <c r="BH1212">
        <v>0.14851165251312401</v>
      </c>
      <c r="BI1212">
        <v>180.960822774278</v>
      </c>
      <c r="BJ1212">
        <v>180.960822774278</v>
      </c>
      <c r="BK1212">
        <v>0</v>
      </c>
    </row>
    <row r="1213" spans="1:63" x14ac:dyDescent="0.25">
      <c r="A1213" s="8" t="s">
        <v>96</v>
      </c>
      <c r="B1213">
        <v>1211</v>
      </c>
      <c r="C1213" t="s">
        <v>112</v>
      </c>
      <c r="D1213">
        <v>146.72308520666027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f t="shared" si="417"/>
        <v>1</v>
      </c>
      <c r="W1213" t="s">
        <v>19</v>
      </c>
      <c r="X1213" t="s">
        <v>66</v>
      </c>
      <c r="Y1213" t="s">
        <v>50</v>
      </c>
      <c r="Z1213">
        <v>290</v>
      </c>
      <c r="AA1213">
        <v>230</v>
      </c>
      <c r="AB1213" s="5">
        <v>146.72308520666027</v>
      </c>
      <c r="AC1213">
        <v>211.4176583155579</v>
      </c>
      <c r="AD1213">
        <v>0</v>
      </c>
      <c r="AE1213">
        <v>0</v>
      </c>
      <c r="AF1213">
        <v>0</v>
      </c>
      <c r="AG1213">
        <v>84.710612740397707</v>
      </c>
      <c r="AH1213">
        <v>141.89425631970633</v>
      </c>
      <c r="AI1213">
        <v>1000000</v>
      </c>
      <c r="AJ1213">
        <f t="shared" si="418"/>
        <v>0.47299999999999998</v>
      </c>
      <c r="AK1213">
        <f t="shared" si="419"/>
        <v>0.47299999999999998</v>
      </c>
      <c r="AL1213">
        <v>0.80662984000000004</v>
      </c>
      <c r="AM1213">
        <v>0.71611685000000003</v>
      </c>
      <c r="AN1213">
        <f t="shared" si="420"/>
        <v>146.72308520666027</v>
      </c>
      <c r="AO1213">
        <f t="shared" si="421"/>
        <v>0</v>
      </c>
      <c r="AP1213">
        <f t="shared" si="422"/>
        <v>146.72308520666027</v>
      </c>
      <c r="AQ1213">
        <f t="shared" si="423"/>
        <v>146.72308520665999</v>
      </c>
      <c r="AR1213">
        <v>72000</v>
      </c>
      <c r="AS1213">
        <v>0.33</v>
      </c>
      <c r="AT1213">
        <f t="shared" si="424"/>
        <v>146.72308520665996</v>
      </c>
      <c r="AU1213">
        <f t="shared" si="425"/>
        <v>146.72308520666002</v>
      </c>
      <c r="AV1213">
        <f t="shared" si="426"/>
        <v>146.72308520666022</v>
      </c>
      <c r="AW1213">
        <f t="shared" si="433"/>
        <v>146.72308520666024</v>
      </c>
      <c r="AX1213">
        <f t="shared" si="427"/>
        <v>146.72308520666027</v>
      </c>
      <c r="AY1213">
        <f t="shared" si="428"/>
        <v>146.72308520666027</v>
      </c>
      <c r="AZ1213">
        <f t="shared" si="429"/>
        <v>146.72308520666027</v>
      </c>
      <c r="BA1213">
        <f t="shared" si="430"/>
        <v>146.72308520666027</v>
      </c>
      <c r="BB1213">
        <f t="shared" si="431"/>
        <v>146.72308520666027</v>
      </c>
      <c r="BC1213">
        <f t="shared" si="416"/>
        <v>146.72308520666027</v>
      </c>
      <c r="BD1213">
        <v>0</v>
      </c>
      <c r="BE1213">
        <v>0</v>
      </c>
      <c r="BF1213">
        <v>9.9665109872967006E-2</v>
      </c>
      <c r="BG1213">
        <v>146.72308520665999</v>
      </c>
      <c r="BH1213">
        <v>9.9665109872967006E-2</v>
      </c>
      <c r="BI1213">
        <v>146.72308520665999</v>
      </c>
      <c r="BJ1213">
        <v>146.72308520665999</v>
      </c>
      <c r="BK1213">
        <v>0</v>
      </c>
    </row>
    <row r="1214" spans="1:63" x14ac:dyDescent="0.25">
      <c r="A1214" s="8" t="s">
        <v>96</v>
      </c>
      <c r="B1214">
        <v>1212</v>
      </c>
      <c r="C1214" t="s">
        <v>112</v>
      </c>
      <c r="D1214">
        <v>516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f t="shared" si="417"/>
        <v>1</v>
      </c>
      <c r="W1214" t="s">
        <v>19</v>
      </c>
      <c r="X1214" t="s">
        <v>67</v>
      </c>
      <c r="Y1214" t="s">
        <v>41</v>
      </c>
      <c r="Z1214">
        <v>1028</v>
      </c>
      <c r="AA1214">
        <v>940</v>
      </c>
      <c r="AB1214" s="5">
        <v>516</v>
      </c>
      <c r="AC1214">
        <v>832</v>
      </c>
      <c r="AD1214">
        <v>0</v>
      </c>
      <c r="AE1214">
        <v>0</v>
      </c>
      <c r="AF1214">
        <v>0</v>
      </c>
      <c r="AG1214">
        <v>303</v>
      </c>
      <c r="AH1214">
        <v>532</v>
      </c>
      <c r="AI1214">
        <v>10000000</v>
      </c>
      <c r="AJ1214">
        <f t="shared" si="418"/>
        <v>0.67620000000000002</v>
      </c>
      <c r="AK1214">
        <f t="shared" si="419"/>
        <v>0.31078753728216202</v>
      </c>
      <c r="AL1214">
        <v>0.96459269999999997</v>
      </c>
      <c r="AM1214">
        <v>1.0105126</v>
      </c>
      <c r="AN1214">
        <f t="shared" si="420"/>
        <v>516</v>
      </c>
      <c r="AO1214">
        <f t="shared" si="421"/>
        <v>0</v>
      </c>
      <c r="AP1214">
        <f t="shared" si="422"/>
        <v>516</v>
      </c>
      <c r="AQ1214">
        <f t="shared" si="423"/>
        <v>516</v>
      </c>
      <c r="AR1214">
        <v>210000</v>
      </c>
      <c r="AS1214">
        <v>0.3</v>
      </c>
      <c r="AT1214">
        <f t="shared" si="424"/>
        <v>516</v>
      </c>
      <c r="AU1214">
        <f t="shared" si="425"/>
        <v>516.00000000000011</v>
      </c>
      <c r="AV1214">
        <f t="shared" si="426"/>
        <v>515.99999999999977</v>
      </c>
      <c r="AW1214">
        <f t="shared" si="433"/>
        <v>516</v>
      </c>
      <c r="AX1214">
        <f t="shared" si="427"/>
        <v>516</v>
      </c>
      <c r="AY1214">
        <f t="shared" si="428"/>
        <v>516</v>
      </c>
      <c r="AZ1214">
        <f t="shared" si="429"/>
        <v>516</v>
      </c>
      <c r="BA1214">
        <f t="shared" si="430"/>
        <v>516</v>
      </c>
      <c r="BB1214">
        <f t="shared" si="431"/>
        <v>516</v>
      </c>
      <c r="BC1214">
        <f t="shared" si="416"/>
        <v>516</v>
      </c>
      <c r="BD1214">
        <v>0</v>
      </c>
      <c r="BE1214">
        <v>0</v>
      </c>
      <c r="BF1214">
        <v>0.42262857142857102</v>
      </c>
      <c r="BG1214">
        <v>516</v>
      </c>
      <c r="BH1214">
        <v>0.42262857142857102</v>
      </c>
      <c r="BI1214">
        <v>516</v>
      </c>
      <c r="BJ1214">
        <v>516</v>
      </c>
      <c r="BK1214">
        <v>0</v>
      </c>
    </row>
    <row r="1215" spans="1:63" x14ac:dyDescent="0.25">
      <c r="A1215" s="8" t="s">
        <v>96</v>
      </c>
      <c r="B1215">
        <v>1213</v>
      </c>
      <c r="C1215" t="s">
        <v>112</v>
      </c>
      <c r="D1215">
        <v>141.46120156603271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f t="shared" si="417"/>
        <v>1</v>
      </c>
      <c r="W1215" t="s">
        <v>19</v>
      </c>
      <c r="X1215" t="s">
        <v>68</v>
      </c>
      <c r="Y1215" t="s">
        <v>69</v>
      </c>
      <c r="Z1215">
        <v>320</v>
      </c>
      <c r="AA1215">
        <v>113</v>
      </c>
      <c r="AB1215" s="5">
        <v>141.46120156603271</v>
      </c>
      <c r="AC1215">
        <v>180.17594606727761</v>
      </c>
      <c r="AD1215">
        <v>0</v>
      </c>
      <c r="AE1215">
        <v>0</v>
      </c>
      <c r="AF1215">
        <v>0</v>
      </c>
      <c r="AG1215">
        <v>81.672662804036904</v>
      </c>
      <c r="AH1215">
        <v>127.10431219625673</v>
      </c>
      <c r="AI1215">
        <v>10000000</v>
      </c>
      <c r="AJ1215">
        <f t="shared" si="418"/>
        <v>0.45</v>
      </c>
      <c r="AK1215">
        <f t="shared" si="419"/>
        <v>0.65099999999999991</v>
      </c>
      <c r="AL1215">
        <v>0.76626503000000001</v>
      </c>
      <c r="AM1215">
        <v>0.642428</v>
      </c>
      <c r="AN1215">
        <f t="shared" si="420"/>
        <v>141.46120156603271</v>
      </c>
      <c r="AO1215">
        <f t="shared" si="421"/>
        <v>0</v>
      </c>
      <c r="AP1215">
        <f t="shared" si="422"/>
        <v>141.46120156603271</v>
      </c>
      <c r="AQ1215">
        <f t="shared" si="423"/>
        <v>141.461201566032</v>
      </c>
      <c r="AR1215">
        <v>97000</v>
      </c>
      <c r="AS1215">
        <v>0.34</v>
      </c>
      <c r="AT1215">
        <f t="shared" si="424"/>
        <v>141.46120156603212</v>
      </c>
      <c r="AU1215">
        <f t="shared" si="425"/>
        <v>141.46120156603203</v>
      </c>
      <c r="AV1215">
        <f t="shared" si="426"/>
        <v>141.46120156603271</v>
      </c>
      <c r="AW1215">
        <f t="shared" si="433"/>
        <v>141.46120156603274</v>
      </c>
      <c r="AX1215">
        <f t="shared" si="427"/>
        <v>141.46120156603271</v>
      </c>
      <c r="AY1215">
        <f t="shared" si="428"/>
        <v>141.46120156603271</v>
      </c>
      <c r="AZ1215">
        <f t="shared" si="429"/>
        <v>141.46120156603271</v>
      </c>
      <c r="BA1215">
        <f t="shared" si="430"/>
        <v>141.46120156603271</v>
      </c>
      <c r="BB1215">
        <f t="shared" si="431"/>
        <v>141.46120156603271</v>
      </c>
      <c r="BC1215">
        <f t="shared" si="416"/>
        <v>141.46120156603271</v>
      </c>
      <c r="BD1215">
        <v>0</v>
      </c>
      <c r="BE1215">
        <v>0</v>
      </c>
      <c r="BF1215">
        <v>6.8767256180432001E-2</v>
      </c>
      <c r="BG1215">
        <v>141.461201566032</v>
      </c>
      <c r="BH1215">
        <v>6.8767256180432001E-2</v>
      </c>
      <c r="BI1215">
        <v>141.461201566032</v>
      </c>
      <c r="BJ1215">
        <v>141.461201566032</v>
      </c>
      <c r="BK1215">
        <v>0</v>
      </c>
    </row>
    <row r="1216" spans="1:63" x14ac:dyDescent="0.25">
      <c r="A1216" s="8" t="s">
        <v>96</v>
      </c>
      <c r="B1216">
        <v>1214</v>
      </c>
      <c r="C1216" t="s">
        <v>112</v>
      </c>
      <c r="D1216">
        <v>361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f t="shared" si="417"/>
        <v>1</v>
      </c>
      <c r="W1216" t="s">
        <v>19</v>
      </c>
      <c r="X1216" t="s">
        <v>70</v>
      </c>
      <c r="Y1216" t="s">
        <v>41</v>
      </c>
      <c r="Z1216">
        <v>780</v>
      </c>
      <c r="AA1216">
        <v>660</v>
      </c>
      <c r="AB1216" s="5">
        <v>361</v>
      </c>
      <c r="AC1216">
        <v>600</v>
      </c>
      <c r="AD1216">
        <v>0</v>
      </c>
      <c r="AE1216">
        <v>0</v>
      </c>
      <c r="AF1216">
        <v>0</v>
      </c>
      <c r="AG1216">
        <v>228</v>
      </c>
      <c r="AH1216">
        <v>413.91830559757943</v>
      </c>
      <c r="AI1216">
        <v>2000000</v>
      </c>
      <c r="AJ1216">
        <f t="shared" si="418"/>
        <v>0.7258</v>
      </c>
      <c r="AK1216">
        <f t="shared" si="419"/>
        <v>0.26703633639129021</v>
      </c>
      <c r="AL1216">
        <v>0.92823619999999996</v>
      </c>
      <c r="AM1216">
        <v>0.94246680000000005</v>
      </c>
      <c r="AN1216">
        <f t="shared" si="420"/>
        <v>361</v>
      </c>
      <c r="AO1216">
        <f t="shared" si="421"/>
        <v>0</v>
      </c>
      <c r="AP1216">
        <f t="shared" si="422"/>
        <v>361</v>
      </c>
      <c r="AQ1216">
        <f t="shared" si="423"/>
        <v>361</v>
      </c>
      <c r="AR1216">
        <v>210000</v>
      </c>
      <c r="AS1216">
        <v>0.28999999999999998</v>
      </c>
      <c r="AT1216">
        <f t="shared" si="424"/>
        <v>360.99999999999977</v>
      </c>
      <c r="AU1216">
        <f t="shared" si="425"/>
        <v>361</v>
      </c>
      <c r="AV1216">
        <f t="shared" si="426"/>
        <v>360.99999999999977</v>
      </c>
      <c r="AW1216">
        <f t="shared" si="433"/>
        <v>360.99999999999977</v>
      </c>
      <c r="AX1216">
        <f t="shared" si="427"/>
        <v>361</v>
      </c>
      <c r="AY1216">
        <f t="shared" si="428"/>
        <v>361</v>
      </c>
      <c r="AZ1216">
        <f t="shared" si="429"/>
        <v>361</v>
      </c>
      <c r="BA1216">
        <f t="shared" si="430"/>
        <v>361</v>
      </c>
      <c r="BB1216">
        <f t="shared" si="431"/>
        <v>361</v>
      </c>
      <c r="BC1216">
        <f t="shared" si="416"/>
        <v>361</v>
      </c>
      <c r="BD1216">
        <v>0</v>
      </c>
      <c r="BE1216">
        <v>0</v>
      </c>
      <c r="BF1216">
        <v>0.20685873015872999</v>
      </c>
      <c r="BG1216">
        <v>361</v>
      </c>
      <c r="BH1216">
        <v>0.20685873015872999</v>
      </c>
      <c r="BI1216">
        <v>361</v>
      </c>
      <c r="BJ1216">
        <v>361</v>
      </c>
      <c r="BK1216">
        <v>0</v>
      </c>
    </row>
    <row r="1217" spans="1:63" x14ac:dyDescent="0.25">
      <c r="A1217" s="8" t="s">
        <v>96</v>
      </c>
      <c r="B1217">
        <v>1215</v>
      </c>
      <c r="C1217" t="s">
        <v>112</v>
      </c>
      <c r="D1217">
        <v>340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f t="shared" si="417"/>
        <v>1</v>
      </c>
      <c r="W1217" t="s">
        <v>19</v>
      </c>
      <c r="X1217" t="s">
        <v>70</v>
      </c>
      <c r="Y1217" t="s">
        <v>41</v>
      </c>
      <c r="Z1217">
        <v>780</v>
      </c>
      <c r="AA1217">
        <v>660</v>
      </c>
      <c r="AB1217" s="5">
        <v>340</v>
      </c>
      <c r="AC1217">
        <v>600</v>
      </c>
      <c r="AD1217">
        <v>0</v>
      </c>
      <c r="AE1217">
        <v>0</v>
      </c>
      <c r="AF1217">
        <v>0</v>
      </c>
      <c r="AG1217">
        <v>228</v>
      </c>
      <c r="AH1217">
        <v>427.5</v>
      </c>
      <c r="AI1217">
        <v>2000000</v>
      </c>
      <c r="AJ1217">
        <f t="shared" si="418"/>
        <v>0.7258</v>
      </c>
      <c r="AK1217">
        <f t="shared" si="419"/>
        <v>0.18057224564182084</v>
      </c>
      <c r="AL1217">
        <v>0.88818649999999999</v>
      </c>
      <c r="AM1217">
        <v>0.90889470000000006</v>
      </c>
      <c r="AN1217">
        <f t="shared" si="420"/>
        <v>340</v>
      </c>
      <c r="AO1217">
        <f t="shared" si="421"/>
        <v>0</v>
      </c>
      <c r="AP1217">
        <f t="shared" si="422"/>
        <v>340</v>
      </c>
      <c r="AQ1217">
        <f t="shared" si="423"/>
        <v>340</v>
      </c>
      <c r="AR1217">
        <v>210000</v>
      </c>
      <c r="AS1217">
        <v>0.28999999999999998</v>
      </c>
      <c r="AT1217">
        <f t="shared" si="424"/>
        <v>340.00000000000034</v>
      </c>
      <c r="AU1217">
        <f t="shared" si="425"/>
        <v>340.00000000000011</v>
      </c>
      <c r="AV1217">
        <f t="shared" si="426"/>
        <v>340</v>
      </c>
      <c r="AW1217">
        <f t="shared" si="433"/>
        <v>340.00000000000034</v>
      </c>
      <c r="AX1217">
        <f t="shared" si="427"/>
        <v>340</v>
      </c>
      <c r="AY1217">
        <f t="shared" si="428"/>
        <v>340</v>
      </c>
      <c r="AZ1217">
        <f t="shared" si="429"/>
        <v>340</v>
      </c>
      <c r="BA1217">
        <f t="shared" si="430"/>
        <v>340</v>
      </c>
      <c r="BB1217">
        <f t="shared" si="431"/>
        <v>340</v>
      </c>
      <c r="BC1217">
        <f t="shared" si="416"/>
        <v>340</v>
      </c>
      <c r="BD1217">
        <v>0</v>
      </c>
      <c r="BE1217">
        <v>0</v>
      </c>
      <c r="BF1217">
        <v>0.18349206349206301</v>
      </c>
      <c r="BG1217">
        <v>340</v>
      </c>
      <c r="BH1217">
        <v>0.18349206349206301</v>
      </c>
      <c r="BI1217">
        <v>340</v>
      </c>
      <c r="BJ1217">
        <v>340</v>
      </c>
      <c r="BK1217">
        <v>0</v>
      </c>
    </row>
    <row r="1218" spans="1:63" x14ac:dyDescent="0.25">
      <c r="A1218" s="8" t="s">
        <v>96</v>
      </c>
      <c r="B1218">
        <v>1216</v>
      </c>
      <c r="C1218" t="s">
        <v>112</v>
      </c>
      <c r="D1218">
        <v>322.16145020781119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f t="shared" si="417"/>
        <v>1</v>
      </c>
      <c r="W1218" t="s">
        <v>19</v>
      </c>
      <c r="X1218" t="s">
        <v>71</v>
      </c>
      <c r="Y1218" t="s">
        <v>41</v>
      </c>
      <c r="Z1218">
        <v>520</v>
      </c>
      <c r="AA1218">
        <v>350</v>
      </c>
      <c r="AB1218" s="5">
        <v>322.16145020781119</v>
      </c>
      <c r="AC1218">
        <v>375.80489843021172</v>
      </c>
      <c r="AD1218">
        <v>0</v>
      </c>
      <c r="AE1218">
        <v>0</v>
      </c>
      <c r="AF1218">
        <v>0</v>
      </c>
      <c r="AG1218">
        <v>186</v>
      </c>
      <c r="AH1218">
        <v>274.08217357512837</v>
      </c>
      <c r="AI1218">
        <v>1000000</v>
      </c>
      <c r="AJ1218">
        <f t="shared" si="418"/>
        <v>0.77780000000000005</v>
      </c>
      <c r="AK1218">
        <f t="shared" si="419"/>
        <v>0.77780000000000005</v>
      </c>
      <c r="AL1218">
        <v>0.97715795000000005</v>
      </c>
      <c r="AM1218">
        <v>1.0746477000000001</v>
      </c>
      <c r="AN1218">
        <f t="shared" si="420"/>
        <v>322.16145020781119</v>
      </c>
      <c r="AO1218">
        <f t="shared" si="421"/>
        <v>0</v>
      </c>
      <c r="AP1218">
        <f t="shared" si="422"/>
        <v>322.16145020781119</v>
      </c>
      <c r="AQ1218">
        <f t="shared" si="423"/>
        <v>322.16145020781101</v>
      </c>
      <c r="AR1218">
        <v>210000</v>
      </c>
      <c r="AS1218">
        <v>0.3</v>
      </c>
      <c r="AT1218">
        <f t="shared" si="424"/>
        <v>322.16145020781107</v>
      </c>
      <c r="AU1218">
        <f t="shared" si="425"/>
        <v>322.1614502078109</v>
      </c>
      <c r="AV1218">
        <f t="shared" si="426"/>
        <v>322.16145020781136</v>
      </c>
      <c r="AW1218">
        <f t="shared" si="433"/>
        <v>322.16145020781113</v>
      </c>
      <c r="AX1218">
        <f t="shared" si="427"/>
        <v>322.16145020781119</v>
      </c>
      <c r="AY1218">
        <f t="shared" si="428"/>
        <v>322.16145020781119</v>
      </c>
      <c r="AZ1218">
        <f t="shared" si="429"/>
        <v>322.16145020781119</v>
      </c>
      <c r="BA1218">
        <f t="shared" si="430"/>
        <v>322.16145020781119</v>
      </c>
      <c r="BB1218">
        <f t="shared" si="431"/>
        <v>322.16145020781119</v>
      </c>
      <c r="BC1218">
        <f t="shared" ref="BC1218:BC1281" si="434">AN1218/(1-((AO1218/Z1218)^2))</f>
        <v>322.16145020781119</v>
      </c>
      <c r="BD1218">
        <v>0</v>
      </c>
      <c r="BE1218">
        <v>0</v>
      </c>
      <c r="BF1218">
        <v>0.164742857142857</v>
      </c>
      <c r="BG1218">
        <v>322.16145020781101</v>
      </c>
      <c r="BH1218">
        <v>0.164742857142857</v>
      </c>
      <c r="BI1218">
        <v>322.16145020781101</v>
      </c>
      <c r="BJ1218">
        <v>322.16145020781101</v>
      </c>
      <c r="BK1218">
        <v>0</v>
      </c>
    </row>
    <row r="1219" spans="1:63" x14ac:dyDescent="0.25">
      <c r="A1219" s="8" t="s">
        <v>96</v>
      </c>
      <c r="B1219">
        <v>1217</v>
      </c>
      <c r="C1219" t="s">
        <v>112</v>
      </c>
      <c r="D1219">
        <v>184.161859976312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f t="shared" ref="V1219:V1282" si="435">IF(SUM(P1219:U1219)&gt;0,0,1)</f>
        <v>1</v>
      </c>
      <c r="W1219" t="s">
        <v>19</v>
      </c>
      <c r="X1219" t="s">
        <v>72</v>
      </c>
      <c r="Y1219" t="s">
        <v>69</v>
      </c>
      <c r="Z1219">
        <v>300</v>
      </c>
      <c r="AA1219">
        <v>200</v>
      </c>
      <c r="AB1219" s="5">
        <v>184.161859976312</v>
      </c>
      <c r="AC1219">
        <v>234.56281286606136</v>
      </c>
      <c r="AD1219">
        <v>0</v>
      </c>
      <c r="AE1219">
        <v>0</v>
      </c>
      <c r="AF1219">
        <v>0</v>
      </c>
      <c r="AG1219">
        <v>97.497237097830407</v>
      </c>
      <c r="AH1219">
        <v>151.73154439801823</v>
      </c>
      <c r="AI1219">
        <v>100000</v>
      </c>
      <c r="AJ1219">
        <f t="shared" ref="AJ1219:AJ1282" si="436">IF(Y1219="S",((-0.0002*Z1219)+0.8818),IF(Y1219="CI",0.42,IF(Y1219="A",0.473,0.45)))</f>
        <v>0.45</v>
      </c>
      <c r="AK1219">
        <f t="shared" ref="AK1219:AK1282" si="437">1-LOG((AC1219/AB1219),2)</f>
        <v>0.65099999999999991</v>
      </c>
      <c r="AL1219">
        <v>0.80913049999999997</v>
      </c>
      <c r="AM1219">
        <v>0.78002959999999999</v>
      </c>
      <c r="AN1219">
        <f t="shared" ref="AN1219:AN1282" si="438">SQRT( 0.5* ((D1219-E1219)^2+(E1219-F1219)^2+(F1219-D1219)^2+(6*(J1219^2+K1219^2+L1219^2))) )</f>
        <v>184.161859976312</v>
      </c>
      <c r="AO1219">
        <f t="shared" ref="AO1219:AO1282" si="439">SQRT( 0.5* ((G1219-H1219)^2+(H1219-I1219)^2+(I1219-G1219)^2+(6*(M1219^2+N1219^2+O1219^2))) )</f>
        <v>0</v>
      </c>
      <c r="AP1219">
        <f t="shared" ref="AP1219:AP1282" si="440">AN1219+AO1219</f>
        <v>184.161859976312</v>
      </c>
      <c r="AQ1219">
        <f t="shared" ref="AQ1219:AQ1282" si="441">BJ1219+BK1219</f>
        <v>184.161859976312</v>
      </c>
      <c r="AR1219">
        <v>120000</v>
      </c>
      <c r="AS1219">
        <v>0.34</v>
      </c>
      <c r="AT1219">
        <f t="shared" ref="AT1219:AT1282" si="442">((BJ1219+BK1219)^(1-AJ1219))*(BJ1219^AJ1219)</f>
        <v>184.16185997631206</v>
      </c>
      <c r="AU1219">
        <f t="shared" ref="AU1219:AU1282" si="443">((BJ1219+BK1219)^(1-AM1219))*(BJ1219^AM1219)</f>
        <v>184.16185997631212</v>
      </c>
      <c r="AV1219">
        <f t="shared" ref="AV1219:AV1282" si="444">((AN1219+AO1219)^(1-AL1219))*(AN1219^AL1219)</f>
        <v>184.16185997631212</v>
      </c>
      <c r="AW1219">
        <f t="shared" si="433"/>
        <v>184.16185997631206</v>
      </c>
      <c r="AX1219">
        <f t="shared" ref="AX1219:AX1282" si="445">SQRT((AN1219+AO1219)*AN1219)</f>
        <v>184.161859976312</v>
      </c>
      <c r="AY1219">
        <f t="shared" ref="AY1219:AY1282" si="446">AN1219*(1+AO1219/Z1219)/(1-AO1219/Z1219)</f>
        <v>184.161859976312</v>
      </c>
      <c r="AZ1219">
        <f t="shared" ref="AZ1219:AZ1282" si="447">AN1219/(1-AO1219/AA1219)</f>
        <v>184.161859976312</v>
      </c>
      <c r="BA1219">
        <f t="shared" ref="BA1219:BA1282" si="448">AN1219/((1-(AO1219/AA1219)^2)^0.5)</f>
        <v>184.161859976312</v>
      </c>
      <c r="BB1219">
        <f t="shared" ref="BB1219:BB1282" si="449">AN1219/((1-(AO1219/AA1219)^4))</f>
        <v>184.161859976312</v>
      </c>
      <c r="BC1219">
        <f t="shared" si="434"/>
        <v>184.161859976312</v>
      </c>
      <c r="BD1219">
        <v>0</v>
      </c>
      <c r="BE1219">
        <v>0</v>
      </c>
      <c r="BF1219">
        <v>9.4209974083152001E-2</v>
      </c>
      <c r="BG1219">
        <v>184.161859976312</v>
      </c>
      <c r="BH1219">
        <v>9.4209974083152001E-2</v>
      </c>
      <c r="BI1219">
        <v>184.161859976312</v>
      </c>
      <c r="BJ1219">
        <v>184.161859976312</v>
      </c>
      <c r="BK1219">
        <v>0</v>
      </c>
    </row>
    <row r="1220" spans="1:63" x14ac:dyDescent="0.25">
      <c r="A1220" s="8" t="s">
        <v>96</v>
      </c>
      <c r="B1220">
        <v>1218</v>
      </c>
      <c r="C1220" t="s">
        <v>112</v>
      </c>
      <c r="D1220">
        <v>312.969921029673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f t="shared" si="435"/>
        <v>1</v>
      </c>
      <c r="W1220" t="s">
        <v>19</v>
      </c>
      <c r="X1220" t="s">
        <v>73</v>
      </c>
      <c r="Y1220" t="s">
        <v>41</v>
      </c>
      <c r="Z1220">
        <v>416</v>
      </c>
      <c r="AA1220">
        <v>277.33333333333331</v>
      </c>
      <c r="AB1220" s="5">
        <v>312.969921029673</v>
      </c>
      <c r="AC1220">
        <v>359.85707154897335</v>
      </c>
      <c r="AD1220">
        <v>0</v>
      </c>
      <c r="AE1220">
        <v>0</v>
      </c>
      <c r="AF1220">
        <v>0</v>
      </c>
      <c r="AG1220">
        <v>258.58675414045399</v>
      </c>
      <c r="AH1220">
        <v>377.57988811602559</v>
      </c>
      <c r="AI1220">
        <v>200000</v>
      </c>
      <c r="AJ1220">
        <f t="shared" si="436"/>
        <v>0.79859999999999998</v>
      </c>
      <c r="AK1220">
        <f t="shared" si="437"/>
        <v>0.79859999999999987</v>
      </c>
      <c r="AL1220">
        <v>0.72203490000000004</v>
      </c>
      <c r="AM1220">
        <v>0.85409254000000001</v>
      </c>
      <c r="AN1220">
        <f t="shared" si="438"/>
        <v>312.969921029673</v>
      </c>
      <c r="AO1220">
        <f t="shared" si="439"/>
        <v>0</v>
      </c>
      <c r="AP1220">
        <f t="shared" si="440"/>
        <v>312.969921029673</v>
      </c>
      <c r="AQ1220">
        <f t="shared" si="441"/>
        <v>312.969921029673</v>
      </c>
      <c r="AR1220">
        <v>200000</v>
      </c>
      <c r="AS1220">
        <v>0.3</v>
      </c>
      <c r="AT1220">
        <f t="shared" si="442"/>
        <v>312.96992102967289</v>
      </c>
      <c r="AU1220">
        <f t="shared" si="443"/>
        <v>312.96992102967295</v>
      </c>
      <c r="AV1220">
        <f t="shared" si="444"/>
        <v>312.96992102967278</v>
      </c>
      <c r="AW1220">
        <f t="shared" si="433"/>
        <v>312.96992102967289</v>
      </c>
      <c r="AX1220">
        <f t="shared" si="445"/>
        <v>312.969921029673</v>
      </c>
      <c r="AY1220">
        <f t="shared" si="446"/>
        <v>312.969921029673</v>
      </c>
      <c r="AZ1220">
        <f t="shared" si="447"/>
        <v>312.969921029673</v>
      </c>
      <c r="BA1220">
        <f t="shared" si="448"/>
        <v>312.969921029673</v>
      </c>
      <c r="BB1220">
        <f t="shared" si="449"/>
        <v>312.969921029673</v>
      </c>
      <c r="BC1220">
        <f t="shared" si="434"/>
        <v>312.969921029673</v>
      </c>
      <c r="BD1220">
        <v>0</v>
      </c>
      <c r="BE1220">
        <v>0</v>
      </c>
      <c r="BF1220">
        <v>0.16325028578219899</v>
      </c>
      <c r="BG1220">
        <v>312.969921029673</v>
      </c>
      <c r="BH1220">
        <v>0.16325028578219899</v>
      </c>
      <c r="BI1220">
        <v>312.969921029673</v>
      </c>
      <c r="BJ1220">
        <v>312.969921029673</v>
      </c>
      <c r="BK1220">
        <v>0</v>
      </c>
    </row>
    <row r="1221" spans="1:63" x14ac:dyDescent="0.25">
      <c r="A1221" s="8" t="s">
        <v>96</v>
      </c>
      <c r="B1221">
        <v>1219</v>
      </c>
      <c r="C1221" t="s">
        <v>112</v>
      </c>
      <c r="D1221">
        <v>185.692970010241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f t="shared" si="435"/>
        <v>1</v>
      </c>
      <c r="W1221" t="s">
        <v>19</v>
      </c>
      <c r="X1221" t="s">
        <v>74</v>
      </c>
      <c r="Y1221" t="s">
        <v>45</v>
      </c>
      <c r="Z1221">
        <v>498</v>
      </c>
      <c r="AA1221">
        <v>367.66</v>
      </c>
      <c r="AB1221" s="5">
        <v>185.692970010241</v>
      </c>
      <c r="AC1221">
        <v>236.62659926044699</v>
      </c>
      <c r="AD1221">
        <v>0</v>
      </c>
      <c r="AE1221">
        <v>0</v>
      </c>
      <c r="AF1221">
        <v>0</v>
      </c>
      <c r="AG1221">
        <v>185.563013926466</v>
      </c>
      <c r="AH1221">
        <v>268.33331535918802</v>
      </c>
      <c r="AI1221">
        <v>500000</v>
      </c>
      <c r="AJ1221">
        <f t="shared" si="436"/>
        <v>0.42</v>
      </c>
      <c r="AK1221">
        <f t="shared" si="437"/>
        <v>0.65030694202603057</v>
      </c>
      <c r="AL1221">
        <v>1.0395956</v>
      </c>
      <c r="AM1221">
        <v>0.98003980000000002</v>
      </c>
      <c r="AN1221">
        <f t="shared" si="438"/>
        <v>185.692970010241</v>
      </c>
      <c r="AO1221">
        <f t="shared" si="439"/>
        <v>0</v>
      </c>
      <c r="AP1221">
        <f t="shared" si="440"/>
        <v>185.692970010241</v>
      </c>
      <c r="AQ1221">
        <f t="shared" si="441"/>
        <v>185.692970010241</v>
      </c>
      <c r="AR1221">
        <v>160000</v>
      </c>
      <c r="AS1221">
        <v>0.27</v>
      </c>
      <c r="AT1221">
        <f t="shared" si="442"/>
        <v>185.69297001024114</v>
      </c>
      <c r="AU1221">
        <f t="shared" si="443"/>
        <v>185.69297001024105</v>
      </c>
      <c r="AV1221">
        <f t="shared" si="444"/>
        <v>185.69297001024094</v>
      </c>
      <c r="AW1221">
        <f t="shared" si="433"/>
        <v>185.69297001024114</v>
      </c>
      <c r="AX1221">
        <f t="shared" si="445"/>
        <v>185.692970010241</v>
      </c>
      <c r="AY1221">
        <f t="shared" si="446"/>
        <v>185.692970010241</v>
      </c>
      <c r="AZ1221">
        <f t="shared" si="447"/>
        <v>185.692970010241</v>
      </c>
      <c r="BA1221">
        <f t="shared" si="448"/>
        <v>185.692970010241</v>
      </c>
      <c r="BB1221">
        <f t="shared" si="449"/>
        <v>185.692970010241</v>
      </c>
      <c r="BC1221">
        <f t="shared" si="434"/>
        <v>185.692970010241</v>
      </c>
      <c r="BD1221">
        <v>0</v>
      </c>
      <c r="BE1221">
        <v>0</v>
      </c>
      <c r="BF1221">
        <v>7.1837248148383798E-2</v>
      </c>
      <c r="BG1221">
        <v>185.692970010241</v>
      </c>
      <c r="BH1221">
        <v>7.1837248148383798E-2</v>
      </c>
      <c r="BI1221">
        <v>185.692970010241</v>
      </c>
      <c r="BJ1221">
        <v>185.692970010241</v>
      </c>
      <c r="BK1221">
        <v>0</v>
      </c>
    </row>
    <row r="1222" spans="1:63" x14ac:dyDescent="0.25">
      <c r="A1222" s="8" t="s">
        <v>96</v>
      </c>
      <c r="B1222">
        <v>1220</v>
      </c>
      <c r="C1222" t="s">
        <v>112</v>
      </c>
      <c r="D1222">
        <v>321.40456812625024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f t="shared" si="435"/>
        <v>1</v>
      </c>
      <c r="W1222" t="s">
        <v>19</v>
      </c>
      <c r="X1222" t="s">
        <v>74</v>
      </c>
      <c r="Y1222" t="s">
        <v>45</v>
      </c>
      <c r="Z1222">
        <v>498</v>
      </c>
      <c r="AA1222">
        <v>367.66</v>
      </c>
      <c r="AB1222" s="5">
        <v>321.40456812625024</v>
      </c>
      <c r="AC1222">
        <v>480.45137717136208</v>
      </c>
      <c r="AD1222">
        <v>0</v>
      </c>
      <c r="AE1222">
        <v>0</v>
      </c>
      <c r="AF1222">
        <v>0</v>
      </c>
      <c r="AG1222">
        <v>185.563013926466</v>
      </c>
      <c r="AH1222">
        <v>268.33331535918802</v>
      </c>
      <c r="AI1222">
        <v>500000</v>
      </c>
      <c r="AJ1222">
        <f t="shared" si="436"/>
        <v>0.42</v>
      </c>
      <c r="AK1222">
        <f t="shared" si="437"/>
        <v>0.41999999999999993</v>
      </c>
      <c r="AL1222">
        <v>0.54394489999999995</v>
      </c>
      <c r="AM1222">
        <v>0.6341078</v>
      </c>
      <c r="AN1222">
        <f t="shared" si="438"/>
        <v>321.40456812625024</v>
      </c>
      <c r="AO1222">
        <f t="shared" si="439"/>
        <v>0</v>
      </c>
      <c r="AP1222">
        <f t="shared" si="440"/>
        <v>321.40456812625024</v>
      </c>
      <c r="AQ1222">
        <f t="shared" si="441"/>
        <v>321.40456812625001</v>
      </c>
      <c r="AR1222">
        <v>160000</v>
      </c>
      <c r="AS1222">
        <v>0.27</v>
      </c>
      <c r="AT1222">
        <f t="shared" si="442"/>
        <v>321.40456812625024</v>
      </c>
      <c r="AU1222">
        <f t="shared" si="443"/>
        <v>321.40456812625013</v>
      </c>
      <c r="AV1222">
        <f t="shared" si="444"/>
        <v>321.40456812625018</v>
      </c>
      <c r="AW1222">
        <f t="shared" si="433"/>
        <v>321.40456812625024</v>
      </c>
      <c r="AX1222">
        <f t="shared" si="445"/>
        <v>321.40456812625024</v>
      </c>
      <c r="AY1222">
        <f t="shared" si="446"/>
        <v>321.40456812625024</v>
      </c>
      <c r="AZ1222">
        <f t="shared" si="447"/>
        <v>321.40456812625024</v>
      </c>
      <c r="BA1222">
        <f t="shared" si="448"/>
        <v>321.40456812625024</v>
      </c>
      <c r="BB1222">
        <f t="shared" si="449"/>
        <v>321.40456812625024</v>
      </c>
      <c r="BC1222">
        <f t="shared" si="434"/>
        <v>321.40456812625024</v>
      </c>
      <c r="BD1222">
        <v>0</v>
      </c>
      <c r="BE1222">
        <v>0</v>
      </c>
      <c r="BF1222">
        <v>0.215210200859211</v>
      </c>
      <c r="BG1222">
        <v>321.40456812625001</v>
      </c>
      <c r="BH1222">
        <v>0.215210200859211</v>
      </c>
      <c r="BI1222">
        <v>321.40456812625001</v>
      </c>
      <c r="BJ1222">
        <v>321.40456812625001</v>
      </c>
      <c r="BK1222">
        <v>0</v>
      </c>
    </row>
    <row r="1223" spans="1:63" x14ac:dyDescent="0.25">
      <c r="A1223" s="8" t="s">
        <v>96</v>
      </c>
      <c r="B1223">
        <v>1221</v>
      </c>
      <c r="C1223" t="s">
        <v>112</v>
      </c>
      <c r="D1223">
        <v>207.2597269400531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f t="shared" si="435"/>
        <v>1</v>
      </c>
      <c r="W1223" t="s">
        <v>19</v>
      </c>
      <c r="X1223" t="s">
        <v>75</v>
      </c>
      <c r="Y1223" t="s">
        <v>50</v>
      </c>
      <c r="Z1223">
        <v>498</v>
      </c>
      <c r="AA1223">
        <v>332</v>
      </c>
      <c r="AB1223" s="5">
        <v>207.2597269400531</v>
      </c>
      <c r="AC1223">
        <v>298.64670628394686</v>
      </c>
      <c r="AD1223">
        <v>0</v>
      </c>
      <c r="AE1223">
        <v>0</v>
      </c>
      <c r="AF1223">
        <v>0</v>
      </c>
      <c r="AG1223">
        <v>119.661459141008</v>
      </c>
      <c r="AH1223">
        <v>218.9</v>
      </c>
      <c r="AI1223">
        <v>2000000</v>
      </c>
      <c r="AJ1223">
        <f t="shared" si="436"/>
        <v>0.47299999999999998</v>
      </c>
      <c r="AK1223">
        <f t="shared" si="437"/>
        <v>0.47299999999999975</v>
      </c>
      <c r="AL1223">
        <v>0.89035045999999995</v>
      </c>
      <c r="AM1223">
        <v>0.84910315000000003</v>
      </c>
      <c r="AN1223">
        <f t="shared" si="438"/>
        <v>207.2597269400531</v>
      </c>
      <c r="AO1223">
        <f t="shared" si="439"/>
        <v>0</v>
      </c>
      <c r="AP1223">
        <f t="shared" si="440"/>
        <v>207.2597269400531</v>
      </c>
      <c r="AQ1223">
        <f t="shared" si="441"/>
        <v>207.25972694005301</v>
      </c>
      <c r="AR1223">
        <v>73100</v>
      </c>
      <c r="AS1223">
        <v>0.33</v>
      </c>
      <c r="AT1223">
        <f t="shared" si="442"/>
        <v>207.25972694005304</v>
      </c>
      <c r="AU1223">
        <f t="shared" si="443"/>
        <v>207.25972694005301</v>
      </c>
      <c r="AV1223">
        <f t="shared" si="444"/>
        <v>207.25972694005307</v>
      </c>
      <c r="AW1223">
        <f t="shared" si="433"/>
        <v>207.25972694005304</v>
      </c>
      <c r="AX1223">
        <f t="shared" si="445"/>
        <v>207.2597269400531</v>
      </c>
      <c r="AY1223">
        <f t="shared" si="446"/>
        <v>207.2597269400531</v>
      </c>
      <c r="AZ1223">
        <f t="shared" si="447"/>
        <v>207.2597269400531</v>
      </c>
      <c r="BA1223">
        <f t="shared" si="448"/>
        <v>207.2597269400531</v>
      </c>
      <c r="BB1223">
        <f t="shared" si="449"/>
        <v>207.2597269400531</v>
      </c>
      <c r="BC1223">
        <f t="shared" si="434"/>
        <v>207.2597269400531</v>
      </c>
      <c r="BD1223">
        <v>0</v>
      </c>
      <c r="BE1223">
        <v>0</v>
      </c>
      <c r="BF1223">
        <v>0.195880503471342</v>
      </c>
      <c r="BG1223">
        <v>207.25972694005301</v>
      </c>
      <c r="BH1223">
        <v>0.195880503471342</v>
      </c>
      <c r="BI1223">
        <v>207.25972694005301</v>
      </c>
      <c r="BJ1223">
        <v>207.25972694005301</v>
      </c>
      <c r="BK1223">
        <v>0</v>
      </c>
    </row>
    <row r="1224" spans="1:63" x14ac:dyDescent="0.25">
      <c r="A1224" s="8" t="s">
        <v>96</v>
      </c>
      <c r="B1224">
        <v>1222</v>
      </c>
      <c r="C1224" t="s">
        <v>112</v>
      </c>
      <c r="D1224">
        <v>705.03728458150374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f t="shared" si="435"/>
        <v>1</v>
      </c>
      <c r="W1224" t="s">
        <v>19</v>
      </c>
      <c r="X1224" t="s">
        <v>76</v>
      </c>
      <c r="Y1224" t="s">
        <v>41</v>
      </c>
      <c r="Z1224">
        <v>1014</v>
      </c>
      <c r="AA1224">
        <v>912</v>
      </c>
      <c r="AB1224" s="5">
        <v>705.03728458150374</v>
      </c>
      <c r="AC1224">
        <v>880.72984434039154</v>
      </c>
      <c r="AD1224">
        <v>0</v>
      </c>
      <c r="AE1224">
        <v>0</v>
      </c>
      <c r="AF1224">
        <v>0</v>
      </c>
      <c r="AG1224">
        <v>407.05346604185399</v>
      </c>
      <c r="AH1224">
        <v>625.98820514229283</v>
      </c>
      <c r="AI1224">
        <v>200000</v>
      </c>
      <c r="AJ1224">
        <f t="shared" si="436"/>
        <v>0.67900000000000005</v>
      </c>
      <c r="AK1224">
        <f t="shared" si="437"/>
        <v>0.67900000000000016</v>
      </c>
      <c r="AL1224">
        <v>0.93423045000000005</v>
      </c>
      <c r="AM1224">
        <v>0.78628869999999995</v>
      </c>
      <c r="AN1224">
        <f t="shared" si="438"/>
        <v>705.03728458150374</v>
      </c>
      <c r="AO1224">
        <f t="shared" si="439"/>
        <v>0</v>
      </c>
      <c r="AP1224">
        <f t="shared" si="440"/>
        <v>705.03728458150374</v>
      </c>
      <c r="AQ1224">
        <f t="shared" si="441"/>
        <v>705.03728458150295</v>
      </c>
      <c r="AR1224">
        <v>212000</v>
      </c>
      <c r="AS1224">
        <v>0.28999999999999998</v>
      </c>
      <c r="AT1224">
        <f t="shared" si="442"/>
        <v>705.03728458150283</v>
      </c>
      <c r="AU1224">
        <f t="shared" si="443"/>
        <v>705.03728458150306</v>
      </c>
      <c r="AV1224">
        <f t="shared" si="444"/>
        <v>705.03728458150351</v>
      </c>
      <c r="AW1224">
        <f t="shared" si="433"/>
        <v>705.03728458150374</v>
      </c>
      <c r="AX1224">
        <f t="shared" si="445"/>
        <v>705.03728458150374</v>
      </c>
      <c r="AY1224">
        <f t="shared" si="446"/>
        <v>705.03728458150374</v>
      </c>
      <c r="AZ1224">
        <f t="shared" si="447"/>
        <v>705.03728458150374</v>
      </c>
      <c r="BA1224">
        <f t="shared" si="448"/>
        <v>705.03728458150374</v>
      </c>
      <c r="BB1224">
        <f t="shared" si="449"/>
        <v>705.03728458150374</v>
      </c>
      <c r="BC1224">
        <f t="shared" si="434"/>
        <v>705.03728458150374</v>
      </c>
      <c r="BD1224">
        <v>0</v>
      </c>
      <c r="BE1224">
        <v>0</v>
      </c>
      <c r="BF1224">
        <v>0.78156851045606901</v>
      </c>
      <c r="BG1224">
        <v>705.03728458150295</v>
      </c>
      <c r="BH1224">
        <v>0.78156851045606901</v>
      </c>
      <c r="BI1224">
        <v>705.03728458150295</v>
      </c>
      <c r="BJ1224">
        <v>705.03728458150295</v>
      </c>
      <c r="BK1224">
        <v>0</v>
      </c>
    </row>
    <row r="1225" spans="1:63" x14ac:dyDescent="0.25">
      <c r="A1225" s="8" t="s">
        <v>96</v>
      </c>
      <c r="B1225">
        <v>1223</v>
      </c>
      <c r="C1225" t="s">
        <v>112</v>
      </c>
      <c r="D1225">
        <v>419.58501179157702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f t="shared" si="435"/>
        <v>1</v>
      </c>
      <c r="W1225" t="s">
        <v>19</v>
      </c>
      <c r="X1225" t="s">
        <v>77</v>
      </c>
      <c r="Y1225" t="s">
        <v>41</v>
      </c>
      <c r="Z1225">
        <v>850</v>
      </c>
      <c r="AA1225">
        <v>807</v>
      </c>
      <c r="AB1225" s="5">
        <v>419.58501179157702</v>
      </c>
      <c r="AC1225">
        <v>718.25476919906396</v>
      </c>
      <c r="AD1225">
        <v>0</v>
      </c>
      <c r="AE1225">
        <v>0</v>
      </c>
      <c r="AF1225">
        <v>0</v>
      </c>
      <c r="AG1225">
        <v>286.225562166212</v>
      </c>
      <c r="AH1225">
        <v>528.00719763888469</v>
      </c>
      <c r="AI1225">
        <v>100000</v>
      </c>
      <c r="AJ1225">
        <f t="shared" si="436"/>
        <v>0.71179999999999999</v>
      </c>
      <c r="AK1225">
        <f t="shared" si="437"/>
        <v>0.22446747633701936</v>
      </c>
      <c r="AL1225">
        <v>0.91074233999999998</v>
      </c>
      <c r="AM1225">
        <v>0.89263490000000001</v>
      </c>
      <c r="AN1225">
        <f t="shared" si="438"/>
        <v>419.58501179157702</v>
      </c>
      <c r="AO1225">
        <f t="shared" si="439"/>
        <v>0</v>
      </c>
      <c r="AP1225">
        <f t="shared" si="440"/>
        <v>419.58501179157702</v>
      </c>
      <c r="AQ1225">
        <f t="shared" si="441"/>
        <v>419.58501179157702</v>
      </c>
      <c r="AR1225">
        <v>212000</v>
      </c>
      <c r="AS1225">
        <v>0.28999999999999998</v>
      </c>
      <c r="AT1225">
        <f t="shared" si="442"/>
        <v>419.58501179157673</v>
      </c>
      <c r="AU1225">
        <f t="shared" si="443"/>
        <v>419.58501179157702</v>
      </c>
      <c r="AV1225">
        <f t="shared" si="444"/>
        <v>419.58501179157702</v>
      </c>
      <c r="AW1225">
        <f t="shared" si="433"/>
        <v>419.58501179157673</v>
      </c>
      <c r="AX1225">
        <f t="shared" si="445"/>
        <v>419.58501179157702</v>
      </c>
      <c r="AY1225">
        <f t="shared" si="446"/>
        <v>419.58501179157702</v>
      </c>
      <c r="AZ1225">
        <f t="shared" si="447"/>
        <v>419.58501179157702</v>
      </c>
      <c r="BA1225">
        <f t="shared" si="448"/>
        <v>419.58501179157702</v>
      </c>
      <c r="BB1225">
        <f t="shared" si="449"/>
        <v>419.58501179157702</v>
      </c>
      <c r="BC1225">
        <f t="shared" si="434"/>
        <v>419.58501179157702</v>
      </c>
      <c r="BD1225">
        <v>0</v>
      </c>
      <c r="BE1225">
        <v>0</v>
      </c>
      <c r="BF1225">
        <v>0.27681066371090801</v>
      </c>
      <c r="BG1225">
        <v>419.58501179157702</v>
      </c>
      <c r="BH1225">
        <v>0.27681066371090801</v>
      </c>
      <c r="BI1225">
        <v>419.58501179157702</v>
      </c>
      <c r="BJ1225">
        <v>419.58501179157702</v>
      </c>
      <c r="BK1225">
        <v>0</v>
      </c>
    </row>
    <row r="1226" spans="1:63" x14ac:dyDescent="0.25">
      <c r="A1226" s="8" t="s">
        <v>96</v>
      </c>
      <c r="B1226">
        <v>1224</v>
      </c>
      <c r="C1226" t="s">
        <v>112</v>
      </c>
      <c r="D1226">
        <v>465.77691615861801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f t="shared" si="435"/>
        <v>1</v>
      </c>
      <c r="W1226" t="s">
        <v>19</v>
      </c>
      <c r="X1226" t="s">
        <v>78</v>
      </c>
      <c r="Y1226" t="s">
        <v>41</v>
      </c>
      <c r="Z1226">
        <v>1076</v>
      </c>
      <c r="AA1226">
        <v>971</v>
      </c>
      <c r="AB1226" s="5">
        <v>465.77691615861801</v>
      </c>
      <c r="AC1226">
        <v>586.86925971496908</v>
      </c>
      <c r="AD1226">
        <v>0</v>
      </c>
      <c r="AE1226">
        <v>0</v>
      </c>
      <c r="AF1226">
        <v>0</v>
      </c>
      <c r="AG1226">
        <v>302.54324471120299</v>
      </c>
      <c r="AH1226">
        <v>467.73084784372492</v>
      </c>
      <c r="AI1226">
        <v>500000</v>
      </c>
      <c r="AJ1226">
        <f t="shared" si="436"/>
        <v>0.66660000000000008</v>
      </c>
      <c r="AK1226">
        <f t="shared" si="437"/>
        <v>0.66660000000000041</v>
      </c>
      <c r="AL1226">
        <v>0.91027959999999997</v>
      </c>
      <c r="AM1226">
        <v>0.94621710000000003</v>
      </c>
      <c r="AN1226">
        <f t="shared" si="438"/>
        <v>465.77691615861801</v>
      </c>
      <c r="AO1226">
        <f t="shared" si="439"/>
        <v>0</v>
      </c>
      <c r="AP1226">
        <f t="shared" si="440"/>
        <v>465.77691615861801</v>
      </c>
      <c r="AQ1226">
        <f t="shared" si="441"/>
        <v>465.77691615861801</v>
      </c>
      <c r="AR1226">
        <v>215000</v>
      </c>
      <c r="AS1226">
        <v>0.28999999999999998</v>
      </c>
      <c r="AT1226">
        <f t="shared" si="442"/>
        <v>465.77691615861801</v>
      </c>
      <c r="AU1226">
        <f t="shared" si="443"/>
        <v>465.77691615861784</v>
      </c>
      <c r="AV1226">
        <f t="shared" si="444"/>
        <v>465.77691615861806</v>
      </c>
      <c r="AW1226">
        <f t="shared" si="433"/>
        <v>465.77691615861801</v>
      </c>
      <c r="AX1226">
        <f t="shared" si="445"/>
        <v>465.77691615861801</v>
      </c>
      <c r="AY1226">
        <f t="shared" si="446"/>
        <v>465.77691615861801</v>
      </c>
      <c r="AZ1226">
        <f t="shared" si="447"/>
        <v>465.77691615861801</v>
      </c>
      <c r="BA1226">
        <f t="shared" si="448"/>
        <v>465.77691615861801</v>
      </c>
      <c r="BB1226">
        <f t="shared" si="449"/>
        <v>465.77691615861801</v>
      </c>
      <c r="BC1226">
        <f t="shared" si="434"/>
        <v>465.77691615861801</v>
      </c>
      <c r="BD1226">
        <v>0</v>
      </c>
      <c r="BE1226">
        <v>0</v>
      </c>
      <c r="BF1226">
        <v>0.336353698645321</v>
      </c>
      <c r="BG1226">
        <v>465.77691615861801</v>
      </c>
      <c r="BH1226">
        <v>0.336353698645321</v>
      </c>
      <c r="BI1226">
        <v>465.77691615861801</v>
      </c>
      <c r="BJ1226">
        <v>465.77691615861801</v>
      </c>
      <c r="BK1226">
        <v>0</v>
      </c>
    </row>
    <row r="1227" spans="1:63" x14ac:dyDescent="0.25">
      <c r="A1227" s="8" t="s">
        <v>96</v>
      </c>
      <c r="B1227">
        <v>1225</v>
      </c>
      <c r="C1227" t="s">
        <v>112</v>
      </c>
      <c r="D1227">
        <v>477.143360545093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f t="shared" si="435"/>
        <v>1</v>
      </c>
      <c r="W1227" t="s">
        <v>19</v>
      </c>
      <c r="X1227" t="s">
        <v>78</v>
      </c>
      <c r="Y1227" t="s">
        <v>41</v>
      </c>
      <c r="Z1227">
        <v>1076</v>
      </c>
      <c r="AA1227">
        <v>971</v>
      </c>
      <c r="AB1227" s="5">
        <v>477.143360545093</v>
      </c>
      <c r="AC1227">
        <v>601.19074403775664</v>
      </c>
      <c r="AD1227">
        <v>0</v>
      </c>
      <c r="AE1227">
        <v>0</v>
      </c>
      <c r="AF1227">
        <v>0</v>
      </c>
      <c r="AG1227">
        <v>307.90652690760299</v>
      </c>
      <c r="AH1227">
        <v>476.02246424171113</v>
      </c>
      <c r="AI1227">
        <v>500000</v>
      </c>
      <c r="AJ1227">
        <f t="shared" si="436"/>
        <v>0.66660000000000008</v>
      </c>
      <c r="AK1227">
        <f t="shared" si="437"/>
        <v>0.66660000000000019</v>
      </c>
      <c r="AL1227">
        <v>0.90854659999999998</v>
      </c>
      <c r="AM1227">
        <v>0.94209200000000004</v>
      </c>
      <c r="AN1227">
        <f t="shared" si="438"/>
        <v>477.143360545093</v>
      </c>
      <c r="AO1227">
        <f t="shared" si="439"/>
        <v>0</v>
      </c>
      <c r="AP1227">
        <f t="shared" si="440"/>
        <v>477.143360545093</v>
      </c>
      <c r="AQ1227">
        <f t="shared" si="441"/>
        <v>477.14336054509198</v>
      </c>
      <c r="AR1227">
        <v>215000</v>
      </c>
      <c r="AS1227">
        <v>0.28999999999999998</v>
      </c>
      <c r="AT1227">
        <f t="shared" si="442"/>
        <v>477.14336054509238</v>
      </c>
      <c r="AU1227">
        <f t="shared" si="443"/>
        <v>477.14336054509221</v>
      </c>
      <c r="AV1227">
        <f t="shared" si="444"/>
        <v>477.14336054509306</v>
      </c>
      <c r="AW1227">
        <f t="shared" si="433"/>
        <v>477.143360545093</v>
      </c>
      <c r="AX1227">
        <f t="shared" si="445"/>
        <v>477.143360545093</v>
      </c>
      <c r="AY1227">
        <f t="shared" si="446"/>
        <v>477.143360545093</v>
      </c>
      <c r="AZ1227">
        <f t="shared" si="447"/>
        <v>477.143360545093</v>
      </c>
      <c r="BA1227">
        <f t="shared" si="448"/>
        <v>477.143360545093</v>
      </c>
      <c r="BB1227">
        <f t="shared" si="449"/>
        <v>477.143360545093</v>
      </c>
      <c r="BC1227">
        <f t="shared" si="434"/>
        <v>477.143360545093</v>
      </c>
      <c r="BD1227">
        <v>0</v>
      </c>
      <c r="BE1227">
        <v>0</v>
      </c>
      <c r="BF1227">
        <v>0.35297021164692099</v>
      </c>
      <c r="BG1227">
        <v>477.14336054509198</v>
      </c>
      <c r="BH1227">
        <v>0.35297021164692099</v>
      </c>
      <c r="BI1227">
        <v>477.143360545093</v>
      </c>
      <c r="BJ1227">
        <v>477.14336054509198</v>
      </c>
      <c r="BK1227">
        <v>0</v>
      </c>
    </row>
    <row r="1228" spans="1:63" x14ac:dyDescent="0.25">
      <c r="A1228" s="8" t="s">
        <v>97</v>
      </c>
      <c r="B1228">
        <v>1226</v>
      </c>
      <c r="C1228" t="s">
        <v>112</v>
      </c>
      <c r="D1228">
        <v>0</v>
      </c>
      <c r="E1228">
        <v>488.232162837619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f t="shared" si="435"/>
        <v>1</v>
      </c>
      <c r="W1228" t="s">
        <v>19</v>
      </c>
      <c r="X1228" t="s">
        <v>40</v>
      </c>
      <c r="Y1228" t="s">
        <v>41</v>
      </c>
      <c r="Z1228">
        <v>1100</v>
      </c>
      <c r="AA1228">
        <v>980</v>
      </c>
      <c r="AB1228">
        <v>488.232162837619</v>
      </c>
      <c r="AC1228">
        <v>617.21252448473797</v>
      </c>
      <c r="AD1228">
        <v>0</v>
      </c>
      <c r="AE1228">
        <v>0</v>
      </c>
      <c r="AF1228">
        <v>0</v>
      </c>
      <c r="AG1228">
        <v>403.840393115479</v>
      </c>
      <c r="AH1228">
        <v>625.61076544142088</v>
      </c>
      <c r="AI1228">
        <v>200000</v>
      </c>
      <c r="AJ1228">
        <f t="shared" si="436"/>
        <v>0.66180000000000005</v>
      </c>
      <c r="AK1228">
        <f t="shared" si="437"/>
        <v>0.66179999999999994</v>
      </c>
      <c r="AL1228">
        <v>0.73454123999999998</v>
      </c>
      <c r="AM1228">
        <v>0.58385019999999999</v>
      </c>
      <c r="AN1228">
        <f t="shared" si="438"/>
        <v>488.232162837619</v>
      </c>
      <c r="AO1228">
        <f t="shared" si="439"/>
        <v>0</v>
      </c>
      <c r="AP1228">
        <f t="shared" si="440"/>
        <v>488.232162837619</v>
      </c>
      <c r="AQ1228">
        <f t="shared" si="441"/>
        <v>488.232162837619</v>
      </c>
      <c r="AR1228">
        <v>212000</v>
      </c>
      <c r="AS1228">
        <v>0.28000000000000003</v>
      </c>
      <c r="AT1228">
        <f t="shared" si="442"/>
        <v>488.232162837619</v>
      </c>
      <c r="AU1228">
        <f t="shared" si="443"/>
        <v>488.23216283761894</v>
      </c>
      <c r="AV1228">
        <f t="shared" si="444"/>
        <v>488.232162837619</v>
      </c>
      <c r="AW1228">
        <f t="shared" si="433"/>
        <v>488.232162837619</v>
      </c>
      <c r="AX1228">
        <f t="shared" si="445"/>
        <v>488.232162837619</v>
      </c>
      <c r="AY1228">
        <f t="shared" si="446"/>
        <v>488.232162837619</v>
      </c>
      <c r="AZ1228">
        <f t="shared" si="447"/>
        <v>488.232162837619</v>
      </c>
      <c r="BA1228">
        <f t="shared" si="448"/>
        <v>488.232162837619</v>
      </c>
      <c r="BB1228">
        <f t="shared" si="449"/>
        <v>488.232162837619</v>
      </c>
      <c r="BC1228">
        <f t="shared" si="434"/>
        <v>488.232162837619</v>
      </c>
      <c r="BD1228">
        <v>0</v>
      </c>
      <c r="BE1228">
        <v>0</v>
      </c>
      <c r="BF1228">
        <v>0.37479661136650799</v>
      </c>
      <c r="BG1228">
        <v>488.232162837619</v>
      </c>
      <c r="BH1228">
        <v>0.37479661136650799</v>
      </c>
      <c r="BI1228">
        <v>488.232162837619</v>
      </c>
      <c r="BJ1228">
        <v>488.232162837619</v>
      </c>
      <c r="BK1228">
        <v>0</v>
      </c>
    </row>
    <row r="1229" spans="1:63" x14ac:dyDescent="0.25">
      <c r="A1229" s="8" t="s">
        <v>97</v>
      </c>
      <c r="B1229">
        <v>1227</v>
      </c>
      <c r="C1229" t="s">
        <v>112</v>
      </c>
      <c r="D1229">
        <v>0</v>
      </c>
      <c r="E1229">
        <v>342.09130391707498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f t="shared" si="435"/>
        <v>1</v>
      </c>
      <c r="W1229" t="s">
        <v>19</v>
      </c>
      <c r="X1229" t="s">
        <v>42</v>
      </c>
      <c r="Y1229" t="s">
        <v>41</v>
      </c>
      <c r="Z1229">
        <v>706.1</v>
      </c>
      <c r="AA1229">
        <v>539</v>
      </c>
      <c r="AB1229">
        <v>342.09130391707498</v>
      </c>
      <c r="AC1229">
        <v>540.52331464941096</v>
      </c>
      <c r="AD1229">
        <v>0</v>
      </c>
      <c r="AE1229">
        <v>0</v>
      </c>
      <c r="AF1229">
        <v>0</v>
      </c>
      <c r="AG1229">
        <v>230.021350091551</v>
      </c>
      <c r="AH1229">
        <v>430.31817266245798</v>
      </c>
      <c r="AI1229">
        <v>100000</v>
      </c>
      <c r="AJ1229">
        <f t="shared" si="436"/>
        <v>0.74058000000000002</v>
      </c>
      <c r="AK1229">
        <f t="shared" si="437"/>
        <v>0.34002458299564819</v>
      </c>
      <c r="AL1229">
        <v>1.0796505000000001</v>
      </c>
      <c r="AM1229">
        <v>0.99351734000000003</v>
      </c>
      <c r="AN1229">
        <f t="shared" si="438"/>
        <v>342.09130391707498</v>
      </c>
      <c r="AO1229">
        <f t="shared" si="439"/>
        <v>0</v>
      </c>
      <c r="AP1229">
        <f t="shared" si="440"/>
        <v>342.09130391707498</v>
      </c>
      <c r="AQ1229">
        <f t="shared" si="441"/>
        <v>342.09130391707498</v>
      </c>
      <c r="AR1229">
        <v>212000</v>
      </c>
      <c r="AS1229">
        <v>0.28999999999999998</v>
      </c>
      <c r="AT1229">
        <f t="shared" si="442"/>
        <v>342.09130391707475</v>
      </c>
      <c r="AU1229">
        <f t="shared" si="443"/>
        <v>342.09130391707487</v>
      </c>
      <c r="AV1229">
        <f t="shared" si="444"/>
        <v>342.09130391707487</v>
      </c>
      <c r="AW1229">
        <f t="shared" si="433"/>
        <v>342.09130391707475</v>
      </c>
      <c r="AX1229">
        <f t="shared" si="445"/>
        <v>342.09130391707498</v>
      </c>
      <c r="AY1229">
        <f t="shared" si="446"/>
        <v>342.09130391707498</v>
      </c>
      <c r="AZ1229">
        <f t="shared" si="447"/>
        <v>342.09130391707498</v>
      </c>
      <c r="BA1229">
        <f t="shared" si="448"/>
        <v>342.09130391707498</v>
      </c>
      <c r="BB1229">
        <f t="shared" si="449"/>
        <v>342.09130391707498</v>
      </c>
      <c r="BC1229">
        <f t="shared" si="434"/>
        <v>342.09130391707498</v>
      </c>
      <c r="BD1229">
        <v>0</v>
      </c>
      <c r="BE1229">
        <v>0</v>
      </c>
      <c r="BF1229">
        <v>0.184003868263655</v>
      </c>
      <c r="BG1229">
        <v>342.09130391707498</v>
      </c>
      <c r="BH1229">
        <v>0.184003868263655</v>
      </c>
      <c r="BI1229">
        <v>342.09130391707498</v>
      </c>
      <c r="BJ1229">
        <v>342.09130391707498</v>
      </c>
      <c r="BK1229">
        <v>0</v>
      </c>
    </row>
    <row r="1230" spans="1:63" x14ac:dyDescent="0.25">
      <c r="A1230" s="8" t="s">
        <v>97</v>
      </c>
      <c r="B1230">
        <v>1228</v>
      </c>
      <c r="C1230" t="s">
        <v>112</v>
      </c>
      <c r="D1230">
        <v>0</v>
      </c>
      <c r="E1230">
        <v>430.67955980380901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f t="shared" si="435"/>
        <v>1</v>
      </c>
      <c r="W1230" t="s">
        <v>19</v>
      </c>
      <c r="X1230" t="s">
        <v>43</v>
      </c>
      <c r="Y1230" t="s">
        <v>41</v>
      </c>
      <c r="Z1230">
        <v>902.2</v>
      </c>
      <c r="AA1230">
        <v>706</v>
      </c>
      <c r="AB1230">
        <v>430.67955980380901</v>
      </c>
      <c r="AC1230">
        <v>683.68285859404</v>
      </c>
      <c r="AD1230">
        <v>0</v>
      </c>
      <c r="AE1230">
        <v>0</v>
      </c>
      <c r="AF1230">
        <v>0</v>
      </c>
      <c r="AG1230">
        <v>318.64892360058599</v>
      </c>
      <c r="AH1230">
        <v>574.17474515951506</v>
      </c>
      <c r="AI1230">
        <v>200000</v>
      </c>
      <c r="AJ1230">
        <f t="shared" si="436"/>
        <v>0.70135999999999998</v>
      </c>
      <c r="AK1230">
        <f t="shared" si="437"/>
        <v>0.33328760011754577</v>
      </c>
      <c r="AL1230">
        <v>0.95912430000000004</v>
      </c>
      <c r="AM1230">
        <v>0.88585480000000005</v>
      </c>
      <c r="AN1230">
        <f t="shared" si="438"/>
        <v>430.67955980380901</v>
      </c>
      <c r="AO1230">
        <f t="shared" si="439"/>
        <v>0</v>
      </c>
      <c r="AP1230">
        <f t="shared" si="440"/>
        <v>430.67955980380901</v>
      </c>
      <c r="AQ1230">
        <f t="shared" si="441"/>
        <v>430.67955980380799</v>
      </c>
      <c r="AR1230">
        <v>210000</v>
      </c>
      <c r="AS1230">
        <v>0.3</v>
      </c>
      <c r="AT1230">
        <f t="shared" si="442"/>
        <v>430.67955980380788</v>
      </c>
      <c r="AU1230">
        <f t="shared" si="443"/>
        <v>430.67955980380776</v>
      </c>
      <c r="AV1230">
        <f t="shared" si="444"/>
        <v>430.67955980380918</v>
      </c>
      <c r="AW1230">
        <f t="shared" si="433"/>
        <v>430.67955980380896</v>
      </c>
      <c r="AX1230">
        <f t="shared" si="445"/>
        <v>430.67955980380901</v>
      </c>
      <c r="AY1230">
        <f t="shared" si="446"/>
        <v>430.67955980380901</v>
      </c>
      <c r="AZ1230">
        <f t="shared" si="447"/>
        <v>430.67955980380901</v>
      </c>
      <c r="BA1230">
        <f t="shared" si="448"/>
        <v>430.67955980380901</v>
      </c>
      <c r="BB1230">
        <f t="shared" si="449"/>
        <v>430.67955980380901</v>
      </c>
      <c r="BC1230">
        <f t="shared" si="434"/>
        <v>430.67955980380901</v>
      </c>
      <c r="BD1230">
        <v>0</v>
      </c>
      <c r="BE1230">
        <v>0</v>
      </c>
      <c r="BF1230">
        <v>0.29442044957587699</v>
      </c>
      <c r="BG1230">
        <v>430.67955980380799</v>
      </c>
      <c r="BH1230">
        <v>0.29442044957587699</v>
      </c>
      <c r="BI1230">
        <v>430.67955980380901</v>
      </c>
      <c r="BJ1230">
        <v>430.67955980380799</v>
      </c>
      <c r="BK1230">
        <v>0</v>
      </c>
    </row>
    <row r="1231" spans="1:63" x14ac:dyDescent="0.25">
      <c r="A1231" s="8" t="s">
        <v>97</v>
      </c>
      <c r="B1231">
        <v>1229</v>
      </c>
      <c r="C1231" t="s">
        <v>112</v>
      </c>
      <c r="D1231">
        <v>0</v>
      </c>
      <c r="E1231">
        <v>394.90758412570398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f t="shared" si="435"/>
        <v>1</v>
      </c>
      <c r="W1231" t="s">
        <v>19</v>
      </c>
      <c r="X1231" t="s">
        <v>44</v>
      </c>
      <c r="Y1231" t="s">
        <v>45</v>
      </c>
      <c r="Z1231">
        <v>750</v>
      </c>
      <c r="AA1231">
        <v>416</v>
      </c>
      <c r="AB1231">
        <v>394.90758412570398</v>
      </c>
      <c r="AC1231">
        <v>590.32730541054741</v>
      </c>
      <c r="AD1231">
        <v>0</v>
      </c>
      <c r="AE1231">
        <v>0</v>
      </c>
      <c r="AF1231">
        <v>0</v>
      </c>
      <c r="AG1231">
        <v>228</v>
      </c>
      <c r="AH1231">
        <v>390.08907617046992</v>
      </c>
      <c r="AI1231">
        <v>1000000</v>
      </c>
      <c r="AJ1231">
        <f t="shared" si="436"/>
        <v>0.42</v>
      </c>
      <c r="AK1231">
        <f t="shared" si="437"/>
        <v>0.41999999999999971</v>
      </c>
      <c r="AL1231">
        <v>1.0698086</v>
      </c>
      <c r="AM1231">
        <v>1.0643704</v>
      </c>
      <c r="AN1231">
        <f t="shared" si="438"/>
        <v>394.90758412570398</v>
      </c>
      <c r="AO1231">
        <f t="shared" si="439"/>
        <v>0</v>
      </c>
      <c r="AP1231">
        <f t="shared" si="440"/>
        <v>394.90758412570398</v>
      </c>
      <c r="AQ1231">
        <f t="shared" si="441"/>
        <v>394.90758412570398</v>
      </c>
      <c r="AR1231">
        <v>169000</v>
      </c>
      <c r="AS1231">
        <v>0.27500000000000002</v>
      </c>
      <c r="AT1231">
        <f t="shared" si="442"/>
        <v>394.90758412570415</v>
      </c>
      <c r="AU1231">
        <f t="shared" si="443"/>
        <v>394.90758412570403</v>
      </c>
      <c r="AV1231">
        <f t="shared" si="444"/>
        <v>394.90758412570409</v>
      </c>
      <c r="AW1231">
        <f t="shared" si="433"/>
        <v>394.90758412570415</v>
      </c>
      <c r="AX1231">
        <f t="shared" si="445"/>
        <v>394.90758412570398</v>
      </c>
      <c r="AY1231">
        <f t="shared" si="446"/>
        <v>394.90758412570398</v>
      </c>
      <c r="AZ1231">
        <f t="shared" si="447"/>
        <v>394.90758412570398</v>
      </c>
      <c r="BA1231">
        <f t="shared" si="448"/>
        <v>394.90758412570398</v>
      </c>
      <c r="BB1231">
        <f t="shared" si="449"/>
        <v>394.90758412570398</v>
      </c>
      <c r="BC1231">
        <f t="shared" si="434"/>
        <v>394.90758412570398</v>
      </c>
      <c r="BD1231">
        <v>0</v>
      </c>
      <c r="BE1231">
        <v>0</v>
      </c>
      <c r="BF1231">
        <v>0.30759763313609401</v>
      </c>
      <c r="BG1231">
        <v>394.90758412570398</v>
      </c>
      <c r="BH1231">
        <v>0.30759763313609401</v>
      </c>
      <c r="BI1231">
        <v>394.90758412570398</v>
      </c>
      <c r="BJ1231">
        <v>394.90758412570398</v>
      </c>
      <c r="BK1231">
        <v>0</v>
      </c>
    </row>
    <row r="1232" spans="1:63" x14ac:dyDescent="0.25">
      <c r="A1232" s="8" t="s">
        <v>97</v>
      </c>
      <c r="B1232">
        <v>1230</v>
      </c>
      <c r="C1232" t="s">
        <v>112</v>
      </c>
      <c r="D1232">
        <v>0</v>
      </c>
      <c r="E1232">
        <v>866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f t="shared" si="435"/>
        <v>1</v>
      </c>
      <c r="W1232" t="s">
        <v>19</v>
      </c>
      <c r="X1232" t="s">
        <v>46</v>
      </c>
      <c r="Y1232" t="s">
        <v>41</v>
      </c>
      <c r="Z1232">
        <v>2467</v>
      </c>
      <c r="AA1232">
        <v>2115</v>
      </c>
      <c r="AB1232">
        <v>866</v>
      </c>
      <c r="AC1232">
        <v>1060</v>
      </c>
      <c r="AD1232">
        <v>0</v>
      </c>
      <c r="AE1232">
        <v>0</v>
      </c>
      <c r="AF1232">
        <v>0</v>
      </c>
      <c r="AG1232">
        <v>541</v>
      </c>
      <c r="AH1232">
        <v>821.57593123209176</v>
      </c>
      <c r="AI1232">
        <v>10000000</v>
      </c>
      <c r="AJ1232">
        <f t="shared" si="436"/>
        <v>0.38840000000000002</v>
      </c>
      <c r="AK1232">
        <f t="shared" si="437"/>
        <v>0.70837466527616333</v>
      </c>
      <c r="AL1232">
        <v>0.66521569999999997</v>
      </c>
      <c r="AM1232">
        <v>0.45958843999999999</v>
      </c>
      <c r="AN1232">
        <f t="shared" si="438"/>
        <v>866</v>
      </c>
      <c r="AO1232">
        <f t="shared" si="439"/>
        <v>0</v>
      </c>
      <c r="AP1232">
        <f t="shared" si="440"/>
        <v>866</v>
      </c>
      <c r="AQ1232">
        <f t="shared" si="441"/>
        <v>865.99999999999898</v>
      </c>
      <c r="AR1232">
        <v>210000</v>
      </c>
      <c r="AS1232">
        <v>0.3</v>
      </c>
      <c r="AT1232">
        <f t="shared" si="442"/>
        <v>865.9999999999992</v>
      </c>
      <c r="AU1232">
        <f t="shared" si="443"/>
        <v>865.9999999999992</v>
      </c>
      <c r="AV1232">
        <f t="shared" si="444"/>
        <v>865.99999999999977</v>
      </c>
      <c r="AW1232">
        <f t="shared" si="433"/>
        <v>865.99999999999955</v>
      </c>
      <c r="AX1232">
        <f t="shared" si="445"/>
        <v>866</v>
      </c>
      <c r="AY1232">
        <f t="shared" si="446"/>
        <v>866</v>
      </c>
      <c r="AZ1232">
        <f t="shared" si="447"/>
        <v>866</v>
      </c>
      <c r="BA1232">
        <f t="shared" si="448"/>
        <v>866</v>
      </c>
      <c r="BB1232">
        <f t="shared" si="449"/>
        <v>866</v>
      </c>
      <c r="BC1232">
        <f t="shared" si="434"/>
        <v>866</v>
      </c>
      <c r="BD1232">
        <v>0</v>
      </c>
      <c r="BE1232">
        <v>0</v>
      </c>
      <c r="BF1232">
        <v>1.1904063492063399</v>
      </c>
      <c r="BG1232">
        <v>865.99999999999898</v>
      </c>
      <c r="BH1232">
        <v>1.1904063492063399</v>
      </c>
      <c r="BI1232">
        <v>866</v>
      </c>
      <c r="BJ1232">
        <v>865.99999999999898</v>
      </c>
      <c r="BK1232">
        <v>0</v>
      </c>
    </row>
    <row r="1233" spans="1:63" x14ac:dyDescent="0.25">
      <c r="A1233" s="8" t="s">
        <v>97</v>
      </c>
      <c r="B1233">
        <v>1231</v>
      </c>
      <c r="C1233" t="s">
        <v>112</v>
      </c>
      <c r="D1233">
        <v>0</v>
      </c>
      <c r="E1233">
        <v>382.2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f t="shared" si="435"/>
        <v>1</v>
      </c>
      <c r="W1233" t="s">
        <v>19</v>
      </c>
      <c r="X1233" t="s">
        <v>47</v>
      </c>
      <c r="Y1233" t="s">
        <v>41</v>
      </c>
      <c r="Z1233">
        <v>995</v>
      </c>
      <c r="AA1233">
        <v>900</v>
      </c>
      <c r="AB1233">
        <v>382.2</v>
      </c>
      <c r="AC1233">
        <v>476.18684916954049</v>
      </c>
      <c r="AD1233">
        <v>0</v>
      </c>
      <c r="AE1233">
        <v>0</v>
      </c>
      <c r="AF1233">
        <v>0</v>
      </c>
      <c r="AG1233">
        <v>306.89999999999998</v>
      </c>
      <c r="AH1233">
        <v>471.20197705774649</v>
      </c>
      <c r="AI1233">
        <v>500000</v>
      </c>
      <c r="AJ1233">
        <f t="shared" si="436"/>
        <v>0.68280000000000007</v>
      </c>
      <c r="AK1233">
        <f t="shared" si="437"/>
        <v>0.68280000000000007</v>
      </c>
      <c r="AL1233">
        <v>0.87481770000000003</v>
      </c>
      <c r="AM1233">
        <v>0.81980633999999997</v>
      </c>
      <c r="AN1233">
        <f t="shared" si="438"/>
        <v>382.2</v>
      </c>
      <c r="AO1233">
        <f t="shared" si="439"/>
        <v>0</v>
      </c>
      <c r="AP1233">
        <f t="shared" si="440"/>
        <v>382.2</v>
      </c>
      <c r="AQ1233">
        <f t="shared" si="441"/>
        <v>382.2</v>
      </c>
      <c r="AR1233">
        <v>205000</v>
      </c>
      <c r="AS1233">
        <v>0.28999999999999998</v>
      </c>
      <c r="AT1233">
        <f t="shared" si="442"/>
        <v>382.2000000000001</v>
      </c>
      <c r="AU1233">
        <f t="shared" si="443"/>
        <v>382.19999999999982</v>
      </c>
      <c r="AV1233">
        <f t="shared" si="444"/>
        <v>382.2</v>
      </c>
      <c r="AW1233">
        <f t="shared" si="433"/>
        <v>382.2000000000001</v>
      </c>
      <c r="AX1233">
        <f t="shared" si="445"/>
        <v>382.2</v>
      </c>
      <c r="AY1233">
        <f t="shared" si="446"/>
        <v>382.2</v>
      </c>
      <c r="AZ1233">
        <f t="shared" si="447"/>
        <v>382.2</v>
      </c>
      <c r="BA1233">
        <f t="shared" si="448"/>
        <v>382.2</v>
      </c>
      <c r="BB1233">
        <f t="shared" si="449"/>
        <v>382.2</v>
      </c>
      <c r="BC1233">
        <f t="shared" si="434"/>
        <v>382.2</v>
      </c>
      <c r="BD1233">
        <v>0</v>
      </c>
      <c r="BE1233">
        <v>0</v>
      </c>
      <c r="BF1233">
        <v>0.23752331707317001</v>
      </c>
      <c r="BG1233">
        <v>382.2</v>
      </c>
      <c r="BH1233">
        <v>0.23752331707317001</v>
      </c>
      <c r="BI1233">
        <v>382.2</v>
      </c>
      <c r="BJ1233">
        <v>382.2</v>
      </c>
      <c r="BK1233">
        <v>0</v>
      </c>
    </row>
    <row r="1234" spans="1:63" x14ac:dyDescent="0.25">
      <c r="A1234" s="8" t="s">
        <v>97</v>
      </c>
      <c r="B1234">
        <v>1232</v>
      </c>
      <c r="C1234" t="s">
        <v>112</v>
      </c>
      <c r="D1234">
        <v>0</v>
      </c>
      <c r="E1234">
        <v>196.5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f t="shared" si="435"/>
        <v>1</v>
      </c>
      <c r="W1234" t="s">
        <v>19</v>
      </c>
      <c r="X1234" t="s">
        <v>48</v>
      </c>
      <c r="Y1234" t="s">
        <v>45</v>
      </c>
      <c r="Z1234">
        <v>330</v>
      </c>
      <c r="AA1234">
        <v>220</v>
      </c>
      <c r="AB1234">
        <v>196.5</v>
      </c>
      <c r="AC1234">
        <v>293.73787735676541</v>
      </c>
      <c r="AD1234">
        <v>0</v>
      </c>
      <c r="AE1234">
        <v>0</v>
      </c>
      <c r="AF1234">
        <v>0</v>
      </c>
      <c r="AG1234">
        <v>177.5</v>
      </c>
      <c r="AH1234">
        <v>303.68776763271234</v>
      </c>
      <c r="AI1234">
        <v>10000000</v>
      </c>
      <c r="AJ1234">
        <f t="shared" si="436"/>
        <v>0.42</v>
      </c>
      <c r="AK1234">
        <f t="shared" si="437"/>
        <v>0.41999999999999993</v>
      </c>
      <c r="AL1234">
        <v>1.0777595</v>
      </c>
      <c r="AM1234">
        <v>1.1221447</v>
      </c>
      <c r="AN1234">
        <f t="shared" si="438"/>
        <v>196.5</v>
      </c>
      <c r="AO1234">
        <f t="shared" si="439"/>
        <v>0</v>
      </c>
      <c r="AP1234">
        <f t="shared" si="440"/>
        <v>196.5</v>
      </c>
      <c r="AQ1234">
        <f t="shared" si="441"/>
        <v>196.49999999999901</v>
      </c>
      <c r="AR1234">
        <v>170000</v>
      </c>
      <c r="AS1234">
        <v>0.27500000000000002</v>
      </c>
      <c r="AT1234">
        <f t="shared" si="442"/>
        <v>196.49999999999889</v>
      </c>
      <c r="AU1234">
        <f t="shared" si="443"/>
        <v>196.49999999999892</v>
      </c>
      <c r="AV1234">
        <f t="shared" si="444"/>
        <v>196.50000000000006</v>
      </c>
      <c r="AW1234">
        <f t="shared" si="433"/>
        <v>196.49999999999997</v>
      </c>
      <c r="AX1234">
        <f t="shared" si="445"/>
        <v>196.5</v>
      </c>
      <c r="AY1234">
        <f t="shared" si="446"/>
        <v>196.5</v>
      </c>
      <c r="AZ1234">
        <f t="shared" si="447"/>
        <v>196.5</v>
      </c>
      <c r="BA1234">
        <f t="shared" si="448"/>
        <v>196.5</v>
      </c>
      <c r="BB1234">
        <f t="shared" si="449"/>
        <v>196.5</v>
      </c>
      <c r="BC1234">
        <f t="shared" si="434"/>
        <v>196.5</v>
      </c>
      <c r="BD1234">
        <v>0</v>
      </c>
      <c r="BE1234">
        <v>0</v>
      </c>
      <c r="BF1234">
        <v>7.5710294117647001E-2</v>
      </c>
      <c r="BG1234">
        <v>196.49999999999901</v>
      </c>
      <c r="BH1234">
        <v>7.5710294117647001E-2</v>
      </c>
      <c r="BI1234">
        <v>196.5</v>
      </c>
      <c r="BJ1234">
        <v>196.49999999999901</v>
      </c>
      <c r="BK1234">
        <v>0</v>
      </c>
    </row>
    <row r="1235" spans="1:63" x14ac:dyDescent="0.25">
      <c r="A1235" s="8" t="s">
        <v>97</v>
      </c>
      <c r="B1235">
        <v>1233</v>
      </c>
      <c r="C1235" t="s">
        <v>112</v>
      </c>
      <c r="D1235">
        <v>0</v>
      </c>
      <c r="E1235">
        <v>198.30582411501899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f t="shared" si="435"/>
        <v>1</v>
      </c>
      <c r="W1235" t="s">
        <v>19</v>
      </c>
      <c r="X1235" t="s">
        <v>49</v>
      </c>
      <c r="Y1235" t="s">
        <v>50</v>
      </c>
      <c r="Z1235">
        <v>477.1</v>
      </c>
      <c r="AA1235">
        <v>440</v>
      </c>
      <c r="AB1235">
        <v>198.30582411501899</v>
      </c>
      <c r="AC1235">
        <v>258.67365615018798</v>
      </c>
      <c r="AD1235">
        <v>0</v>
      </c>
      <c r="AE1235">
        <v>0</v>
      </c>
      <c r="AF1235">
        <v>0</v>
      </c>
      <c r="AG1235">
        <v>109.976953539688</v>
      </c>
      <c r="AH1235">
        <v>173.65346345605556</v>
      </c>
      <c r="AI1235">
        <v>500000</v>
      </c>
      <c r="AJ1235">
        <f t="shared" si="436"/>
        <v>0.47299999999999998</v>
      </c>
      <c r="AK1235">
        <f t="shared" si="437"/>
        <v>0.6165939147035101</v>
      </c>
      <c r="AL1235">
        <v>0.82804770000000005</v>
      </c>
      <c r="AM1235">
        <v>0.9358417</v>
      </c>
      <c r="AN1235">
        <f t="shared" si="438"/>
        <v>198.30582411501899</v>
      </c>
      <c r="AO1235">
        <f t="shared" si="439"/>
        <v>0</v>
      </c>
      <c r="AP1235">
        <f t="shared" si="440"/>
        <v>198.30582411501899</v>
      </c>
      <c r="AQ1235">
        <f t="shared" si="441"/>
        <v>198.30582411501899</v>
      </c>
      <c r="AR1235">
        <v>73000</v>
      </c>
      <c r="AS1235">
        <v>0.33</v>
      </c>
      <c r="AT1235">
        <f t="shared" si="442"/>
        <v>198.30582411501899</v>
      </c>
      <c r="AU1235">
        <f t="shared" si="443"/>
        <v>198.30582411501902</v>
      </c>
      <c r="AV1235">
        <f t="shared" si="444"/>
        <v>198.30582411501908</v>
      </c>
      <c r="AW1235">
        <f t="shared" si="433"/>
        <v>198.30582411501899</v>
      </c>
      <c r="AX1235">
        <f t="shared" si="445"/>
        <v>198.30582411501899</v>
      </c>
      <c r="AY1235">
        <f t="shared" si="446"/>
        <v>198.30582411501899</v>
      </c>
      <c r="AZ1235">
        <f t="shared" si="447"/>
        <v>198.30582411501899</v>
      </c>
      <c r="BA1235">
        <f t="shared" si="448"/>
        <v>198.30582411501899</v>
      </c>
      <c r="BB1235">
        <f t="shared" si="449"/>
        <v>198.30582411501899</v>
      </c>
      <c r="BC1235">
        <f t="shared" si="434"/>
        <v>198.30582411501899</v>
      </c>
      <c r="BD1235">
        <v>0</v>
      </c>
      <c r="BE1235">
        <v>0</v>
      </c>
      <c r="BF1235">
        <v>0.17956712273030501</v>
      </c>
      <c r="BG1235">
        <v>198.30582411501899</v>
      </c>
      <c r="BH1235">
        <v>0.17956712273030501</v>
      </c>
      <c r="BI1235">
        <v>198.30582411501899</v>
      </c>
      <c r="BJ1235">
        <v>198.30582411501899</v>
      </c>
      <c r="BK1235">
        <v>0</v>
      </c>
    </row>
    <row r="1236" spans="1:63" x14ac:dyDescent="0.25">
      <c r="A1236" s="8" t="s">
        <v>97</v>
      </c>
      <c r="B1236">
        <v>1234</v>
      </c>
      <c r="C1236" t="s">
        <v>112</v>
      </c>
      <c r="D1236">
        <v>0</v>
      </c>
      <c r="E1236">
        <v>153.42331698821499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f t="shared" si="435"/>
        <v>1</v>
      </c>
      <c r="W1236" t="s">
        <v>19</v>
      </c>
      <c r="X1236" t="s">
        <v>49</v>
      </c>
      <c r="Y1236" t="s">
        <v>50</v>
      </c>
      <c r="Z1236">
        <v>477.1</v>
      </c>
      <c r="AA1236">
        <v>439.8</v>
      </c>
      <c r="AB1236">
        <v>153.42331698821499</v>
      </c>
      <c r="AC1236">
        <v>238.57047671784599</v>
      </c>
      <c r="AD1236">
        <v>0</v>
      </c>
      <c r="AE1236">
        <v>0</v>
      </c>
      <c r="AF1236">
        <v>0</v>
      </c>
      <c r="AG1236">
        <v>109.100774595164</v>
      </c>
      <c r="AH1236">
        <v>178.01341139202199</v>
      </c>
      <c r="AI1236">
        <v>500000</v>
      </c>
      <c r="AJ1236">
        <f t="shared" si="436"/>
        <v>0.47299999999999998</v>
      </c>
      <c r="AK1236">
        <f t="shared" si="437"/>
        <v>0.36310223814750442</v>
      </c>
      <c r="AL1236">
        <v>0.74792270000000005</v>
      </c>
      <c r="AM1236">
        <v>0.76238839999999997</v>
      </c>
      <c r="AN1236">
        <f t="shared" si="438"/>
        <v>153.42331698821499</v>
      </c>
      <c r="AO1236">
        <f t="shared" si="439"/>
        <v>0</v>
      </c>
      <c r="AP1236">
        <f t="shared" si="440"/>
        <v>153.42331698821499</v>
      </c>
      <c r="AQ1236">
        <f t="shared" si="441"/>
        <v>153.42331698821499</v>
      </c>
      <c r="AR1236">
        <v>73000</v>
      </c>
      <c r="AS1236">
        <v>0.33</v>
      </c>
      <c r="AT1236">
        <f t="shared" si="442"/>
        <v>153.42331698821502</v>
      </c>
      <c r="AU1236">
        <f t="shared" si="443"/>
        <v>153.42331698821499</v>
      </c>
      <c r="AV1236">
        <f t="shared" si="444"/>
        <v>153.42331698821496</v>
      </c>
      <c r="AW1236">
        <f t="shared" si="433"/>
        <v>153.42331698821502</v>
      </c>
      <c r="AX1236">
        <f t="shared" si="445"/>
        <v>153.42331698821499</v>
      </c>
      <c r="AY1236">
        <f t="shared" si="446"/>
        <v>153.42331698821499</v>
      </c>
      <c r="AZ1236">
        <f t="shared" si="447"/>
        <v>153.42331698821499</v>
      </c>
      <c r="BA1236">
        <f t="shared" si="448"/>
        <v>153.42331698821499</v>
      </c>
      <c r="BB1236">
        <f t="shared" si="449"/>
        <v>153.42331698821499</v>
      </c>
      <c r="BC1236">
        <f t="shared" si="434"/>
        <v>153.42331698821499</v>
      </c>
      <c r="BD1236">
        <v>0</v>
      </c>
      <c r="BE1236">
        <v>0</v>
      </c>
      <c r="BF1236">
        <v>0.10748271322222</v>
      </c>
      <c r="BG1236">
        <v>153.42331698821499</v>
      </c>
      <c r="BH1236">
        <v>0.10748271322222</v>
      </c>
      <c r="BI1236">
        <v>153.42331698821499</v>
      </c>
      <c r="BJ1236">
        <v>153.42331698821499</v>
      </c>
      <c r="BK1236">
        <v>0</v>
      </c>
    </row>
    <row r="1237" spans="1:63" x14ac:dyDescent="0.25">
      <c r="A1237" s="8" t="s">
        <v>97</v>
      </c>
      <c r="B1237">
        <v>1235</v>
      </c>
      <c r="C1237" t="s">
        <v>112</v>
      </c>
      <c r="D1237">
        <v>0</v>
      </c>
      <c r="E1237">
        <v>235.53659739052651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f t="shared" si="435"/>
        <v>1</v>
      </c>
      <c r="W1237" t="s">
        <v>19</v>
      </c>
      <c r="X1237" t="s">
        <v>49</v>
      </c>
      <c r="Y1237" t="s">
        <v>50</v>
      </c>
      <c r="Z1237">
        <v>477.1</v>
      </c>
      <c r="AA1237">
        <v>439.8</v>
      </c>
      <c r="AB1237">
        <v>235.53659739052651</v>
      </c>
      <c r="AC1237">
        <v>339.39169012006994</v>
      </c>
      <c r="AD1237">
        <v>0</v>
      </c>
      <c r="AE1237">
        <v>0</v>
      </c>
      <c r="AF1237">
        <v>0</v>
      </c>
      <c r="AG1237">
        <v>135.987117907429</v>
      </c>
      <c r="AH1237">
        <v>227.78481161112973</v>
      </c>
      <c r="AI1237">
        <v>200000</v>
      </c>
      <c r="AJ1237">
        <f t="shared" si="436"/>
        <v>0.47299999999999998</v>
      </c>
      <c r="AK1237">
        <f t="shared" si="437"/>
        <v>0.47299999999999998</v>
      </c>
      <c r="AL1237">
        <v>0.83039397000000004</v>
      </c>
      <c r="AM1237">
        <v>0.89259390000000005</v>
      </c>
      <c r="AN1237">
        <f t="shared" si="438"/>
        <v>235.53659739052651</v>
      </c>
      <c r="AO1237">
        <f t="shared" si="439"/>
        <v>0</v>
      </c>
      <c r="AP1237">
        <f t="shared" si="440"/>
        <v>235.53659739052651</v>
      </c>
      <c r="AQ1237">
        <f t="shared" si="441"/>
        <v>235.536597390526</v>
      </c>
      <c r="AR1237">
        <v>73000</v>
      </c>
      <c r="AS1237">
        <v>0.33</v>
      </c>
      <c r="AT1237">
        <f t="shared" si="442"/>
        <v>235.53659739052597</v>
      </c>
      <c r="AU1237">
        <f t="shared" si="443"/>
        <v>235.53659739052588</v>
      </c>
      <c r="AV1237">
        <f t="shared" si="444"/>
        <v>235.53659739052648</v>
      </c>
      <c r="AW1237">
        <f t="shared" si="433"/>
        <v>235.53659739052642</v>
      </c>
      <c r="AX1237">
        <f t="shared" si="445"/>
        <v>235.53659739052651</v>
      </c>
      <c r="AY1237">
        <f t="shared" si="446"/>
        <v>235.53659739052651</v>
      </c>
      <c r="AZ1237">
        <f t="shared" si="447"/>
        <v>235.53659739052651</v>
      </c>
      <c r="BA1237">
        <f t="shared" si="448"/>
        <v>235.53659739052651</v>
      </c>
      <c r="BB1237">
        <f t="shared" si="449"/>
        <v>235.53659739052651</v>
      </c>
      <c r="BC1237">
        <f t="shared" si="434"/>
        <v>235.53659739052651</v>
      </c>
      <c r="BD1237">
        <v>0</v>
      </c>
      <c r="BE1237">
        <v>0</v>
      </c>
      <c r="BF1237">
        <v>0.25332186625710901</v>
      </c>
      <c r="BG1237">
        <v>235.536597390526</v>
      </c>
      <c r="BH1237">
        <v>0.25332186625710901</v>
      </c>
      <c r="BI1237">
        <v>235.536597390526</v>
      </c>
      <c r="BJ1237">
        <v>235.536597390526</v>
      </c>
      <c r="BK1237">
        <v>0</v>
      </c>
    </row>
    <row r="1238" spans="1:63" x14ac:dyDescent="0.25">
      <c r="A1238" s="8" t="s">
        <v>97</v>
      </c>
      <c r="B1238">
        <v>1236</v>
      </c>
      <c r="C1238" t="s">
        <v>112</v>
      </c>
      <c r="D1238">
        <v>0</v>
      </c>
      <c r="E1238">
        <v>244.50693662748299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f t="shared" si="435"/>
        <v>1</v>
      </c>
      <c r="W1238" t="s">
        <v>19</v>
      </c>
      <c r="X1238" t="s">
        <v>51</v>
      </c>
      <c r="Y1238" t="s">
        <v>41</v>
      </c>
      <c r="Z1238">
        <v>560</v>
      </c>
      <c r="AA1238">
        <v>400</v>
      </c>
      <c r="AB1238">
        <v>244.50693662748299</v>
      </c>
      <c r="AC1238">
        <v>385.32154502160398</v>
      </c>
      <c r="AD1238">
        <v>0</v>
      </c>
      <c r="AE1238">
        <v>0</v>
      </c>
      <c r="AF1238">
        <v>0</v>
      </c>
      <c r="AG1238">
        <v>168.99265775664901</v>
      </c>
      <c r="AH1238">
        <v>330.54098503042701</v>
      </c>
      <c r="AI1238">
        <v>750000</v>
      </c>
      <c r="AJ1238">
        <f t="shared" si="436"/>
        <v>0.76980000000000004</v>
      </c>
      <c r="AK1238">
        <f t="shared" si="437"/>
        <v>0.34381253913880627</v>
      </c>
      <c r="AL1238">
        <v>1.0791103</v>
      </c>
      <c r="AM1238">
        <v>0.9966971</v>
      </c>
      <c r="AN1238">
        <f t="shared" si="438"/>
        <v>244.50693662748299</v>
      </c>
      <c r="AO1238">
        <f t="shared" si="439"/>
        <v>0</v>
      </c>
      <c r="AP1238">
        <f t="shared" si="440"/>
        <v>244.50693662748299</v>
      </c>
      <c r="AQ1238">
        <f t="shared" si="441"/>
        <v>244.50693662748199</v>
      </c>
      <c r="AR1238">
        <v>210000</v>
      </c>
      <c r="AS1238">
        <v>0.3</v>
      </c>
      <c r="AT1238">
        <f t="shared" si="442"/>
        <v>244.50693662748199</v>
      </c>
      <c r="AU1238">
        <f t="shared" si="443"/>
        <v>244.50693662748199</v>
      </c>
      <c r="AV1238">
        <f t="shared" si="444"/>
        <v>244.50693662748301</v>
      </c>
      <c r="AW1238">
        <f t="shared" si="433"/>
        <v>244.50693662748287</v>
      </c>
      <c r="AX1238">
        <f t="shared" si="445"/>
        <v>244.50693662748299</v>
      </c>
      <c r="AY1238">
        <f t="shared" si="446"/>
        <v>244.50693662748299</v>
      </c>
      <c r="AZ1238">
        <f t="shared" si="447"/>
        <v>244.50693662748299</v>
      </c>
      <c r="BA1238">
        <f t="shared" si="448"/>
        <v>244.50693662748299</v>
      </c>
      <c r="BB1238">
        <f t="shared" si="449"/>
        <v>244.50693662748299</v>
      </c>
      <c r="BC1238">
        <f t="shared" si="434"/>
        <v>244.50693662748299</v>
      </c>
      <c r="BD1238">
        <v>0</v>
      </c>
      <c r="BE1238">
        <v>0</v>
      </c>
      <c r="BF1238">
        <v>9.4894669934850698E-2</v>
      </c>
      <c r="BG1238">
        <v>244.50693662748199</v>
      </c>
      <c r="BH1238">
        <v>9.4894669934850698E-2</v>
      </c>
      <c r="BI1238">
        <v>244.50693662748299</v>
      </c>
      <c r="BJ1238">
        <v>244.50693662748199</v>
      </c>
      <c r="BK1238">
        <v>0</v>
      </c>
    </row>
    <row r="1239" spans="1:63" x14ac:dyDescent="0.25">
      <c r="A1239" s="8" t="s">
        <v>97</v>
      </c>
      <c r="B1239">
        <v>1237</v>
      </c>
      <c r="C1239" t="s">
        <v>112</v>
      </c>
      <c r="D1239">
        <v>0</v>
      </c>
      <c r="E1239">
        <v>292.7038693406148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f t="shared" si="435"/>
        <v>1</v>
      </c>
      <c r="W1239" t="s">
        <v>19</v>
      </c>
      <c r="X1239" t="s">
        <v>51</v>
      </c>
      <c r="Y1239" t="s">
        <v>41</v>
      </c>
      <c r="Z1239">
        <v>560</v>
      </c>
      <c r="AA1239">
        <v>400</v>
      </c>
      <c r="AB1239">
        <v>292.7038693406148</v>
      </c>
      <c r="AC1239">
        <v>343.34092159739845</v>
      </c>
      <c r="AD1239">
        <v>0</v>
      </c>
      <c r="AE1239">
        <v>0</v>
      </c>
      <c r="AF1239">
        <v>0</v>
      </c>
      <c r="AG1239">
        <v>168.99265775664901</v>
      </c>
      <c r="AH1239">
        <v>330.54098503042701</v>
      </c>
      <c r="AI1239">
        <v>750000</v>
      </c>
      <c r="AJ1239">
        <f t="shared" si="436"/>
        <v>0.76980000000000004</v>
      </c>
      <c r="AK1239">
        <f t="shared" si="437"/>
        <v>0.76980000000000004</v>
      </c>
      <c r="AL1239">
        <v>1.3797394000000001</v>
      </c>
      <c r="AM1239">
        <v>1.3584156000000001</v>
      </c>
      <c r="AN1239">
        <f t="shared" si="438"/>
        <v>292.7038693406148</v>
      </c>
      <c r="AO1239">
        <f t="shared" si="439"/>
        <v>0</v>
      </c>
      <c r="AP1239">
        <f t="shared" si="440"/>
        <v>292.7038693406148</v>
      </c>
      <c r="AQ1239">
        <f t="shared" si="441"/>
        <v>292.70386934061401</v>
      </c>
      <c r="AR1239">
        <v>210000</v>
      </c>
      <c r="AS1239">
        <v>0.3</v>
      </c>
      <c r="AT1239">
        <f t="shared" si="442"/>
        <v>292.70386934061383</v>
      </c>
      <c r="AU1239">
        <f t="shared" si="443"/>
        <v>292.70386934061395</v>
      </c>
      <c r="AV1239">
        <f t="shared" si="444"/>
        <v>292.70386934061474</v>
      </c>
      <c r="AW1239">
        <f t="shared" si="433"/>
        <v>292.7038693406148</v>
      </c>
      <c r="AX1239">
        <f t="shared" si="445"/>
        <v>292.7038693406148</v>
      </c>
      <c r="AY1239">
        <f t="shared" si="446"/>
        <v>292.7038693406148</v>
      </c>
      <c r="AZ1239">
        <f t="shared" si="447"/>
        <v>292.7038693406148</v>
      </c>
      <c r="BA1239">
        <f t="shared" si="448"/>
        <v>292.7038693406148</v>
      </c>
      <c r="BB1239">
        <f t="shared" si="449"/>
        <v>292.7038693406148</v>
      </c>
      <c r="BC1239">
        <f t="shared" si="434"/>
        <v>292.7038693406148</v>
      </c>
      <c r="BD1239">
        <v>0</v>
      </c>
      <c r="BE1239">
        <v>0</v>
      </c>
      <c r="BF1239">
        <v>0.13599294464598</v>
      </c>
      <c r="BG1239">
        <v>292.70386934061401</v>
      </c>
      <c r="BH1239">
        <v>0.13599294464598</v>
      </c>
      <c r="BI1239">
        <v>292.70386934061401</v>
      </c>
      <c r="BJ1239">
        <v>292.70386934061401</v>
      </c>
      <c r="BK1239">
        <v>0</v>
      </c>
    </row>
    <row r="1240" spans="1:63" x14ac:dyDescent="0.25">
      <c r="A1240" s="8" t="s">
        <v>97</v>
      </c>
      <c r="B1240">
        <v>1238</v>
      </c>
      <c r="C1240" t="s">
        <v>112</v>
      </c>
      <c r="D1240">
        <v>0</v>
      </c>
      <c r="E1240">
        <v>298.9305948071725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f t="shared" si="435"/>
        <v>1</v>
      </c>
      <c r="W1240" t="s">
        <v>19</v>
      </c>
      <c r="X1240" t="s">
        <v>52</v>
      </c>
      <c r="Y1240" t="s">
        <v>50</v>
      </c>
      <c r="Z1240">
        <v>507.5</v>
      </c>
      <c r="AA1240">
        <v>470</v>
      </c>
      <c r="AB1240">
        <v>298.9305948071725</v>
      </c>
      <c r="AC1240">
        <v>430.73798689546942</v>
      </c>
      <c r="AD1240">
        <v>0</v>
      </c>
      <c r="AE1240">
        <v>0</v>
      </c>
      <c r="AF1240">
        <v>0</v>
      </c>
      <c r="AG1240">
        <v>172.587659380936</v>
      </c>
      <c r="AH1240">
        <v>288.60000000000002</v>
      </c>
      <c r="AI1240">
        <v>200000</v>
      </c>
      <c r="AJ1240">
        <f t="shared" si="436"/>
        <v>0.47299999999999998</v>
      </c>
      <c r="AK1240">
        <f t="shared" si="437"/>
        <v>0.47299999999999998</v>
      </c>
      <c r="AL1240">
        <v>0.87670344</v>
      </c>
      <c r="AM1240">
        <v>0.91649806</v>
      </c>
      <c r="AN1240">
        <f t="shared" si="438"/>
        <v>298.9305948071725</v>
      </c>
      <c r="AO1240">
        <f t="shared" si="439"/>
        <v>0</v>
      </c>
      <c r="AP1240">
        <f t="shared" si="440"/>
        <v>298.9305948071725</v>
      </c>
      <c r="AQ1240">
        <f t="shared" si="441"/>
        <v>298.93059480717199</v>
      </c>
      <c r="AR1240">
        <v>71700</v>
      </c>
      <c r="AS1240">
        <v>0.33</v>
      </c>
      <c r="AT1240">
        <f t="shared" si="442"/>
        <v>298.93059480717204</v>
      </c>
      <c r="AU1240">
        <f t="shared" si="443"/>
        <v>298.9305948071721</v>
      </c>
      <c r="AV1240">
        <f t="shared" si="444"/>
        <v>298.9305948071725</v>
      </c>
      <c r="AW1240">
        <f t="shared" si="433"/>
        <v>298.93059480717255</v>
      </c>
      <c r="AX1240">
        <f t="shared" si="445"/>
        <v>298.9305948071725</v>
      </c>
      <c r="AY1240">
        <f t="shared" si="446"/>
        <v>298.9305948071725</v>
      </c>
      <c r="AZ1240">
        <f t="shared" si="447"/>
        <v>298.9305948071725</v>
      </c>
      <c r="BA1240">
        <f t="shared" si="448"/>
        <v>298.9305948071725</v>
      </c>
      <c r="BB1240">
        <f t="shared" si="449"/>
        <v>298.9305948071725</v>
      </c>
      <c r="BC1240">
        <f t="shared" si="434"/>
        <v>298.9305948071725</v>
      </c>
      <c r="BD1240">
        <v>0</v>
      </c>
      <c r="BE1240">
        <v>0</v>
      </c>
      <c r="BF1240">
        <v>0.41543235942245399</v>
      </c>
      <c r="BG1240">
        <v>298.93059480717199</v>
      </c>
      <c r="BH1240">
        <v>0.41543235942245399</v>
      </c>
      <c r="BI1240">
        <v>298.93059480717199</v>
      </c>
      <c r="BJ1240">
        <v>298.93059480717199</v>
      </c>
      <c r="BK1240">
        <v>0</v>
      </c>
    </row>
    <row r="1241" spans="1:63" x14ac:dyDescent="0.25">
      <c r="A1241" s="8" t="s">
        <v>97</v>
      </c>
      <c r="B1241">
        <v>1239</v>
      </c>
      <c r="C1241" t="s">
        <v>112</v>
      </c>
      <c r="D1241">
        <v>0</v>
      </c>
      <c r="E1241">
        <v>718.80108514108406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f t="shared" si="435"/>
        <v>1</v>
      </c>
      <c r="W1241" t="s">
        <v>19</v>
      </c>
      <c r="X1241" t="s">
        <v>53</v>
      </c>
      <c r="Y1241" t="s">
        <v>41</v>
      </c>
      <c r="Z1241">
        <v>1220</v>
      </c>
      <c r="AA1241">
        <v>813.33333333333337</v>
      </c>
      <c r="AB1241">
        <v>718.80108514108406</v>
      </c>
      <c r="AC1241">
        <v>923.9357858224314</v>
      </c>
      <c r="AD1241">
        <v>0</v>
      </c>
      <c r="AE1241">
        <v>0</v>
      </c>
      <c r="AF1241">
        <v>0</v>
      </c>
      <c r="AG1241">
        <v>415</v>
      </c>
      <c r="AH1241">
        <v>649.46379561697063</v>
      </c>
      <c r="AI1241">
        <v>1000000</v>
      </c>
      <c r="AJ1241">
        <f t="shared" si="436"/>
        <v>0.63780000000000003</v>
      </c>
      <c r="AK1241">
        <f t="shared" si="437"/>
        <v>0.63779999999999992</v>
      </c>
      <c r="AL1241">
        <v>0.91369610000000001</v>
      </c>
      <c r="AM1241">
        <v>0.8966771</v>
      </c>
      <c r="AN1241">
        <f t="shared" si="438"/>
        <v>718.80108514108406</v>
      </c>
      <c r="AO1241">
        <f t="shared" si="439"/>
        <v>0</v>
      </c>
      <c r="AP1241">
        <f t="shared" si="440"/>
        <v>718.80108514108406</v>
      </c>
      <c r="AQ1241">
        <f t="shared" si="441"/>
        <v>718.80108514108395</v>
      </c>
      <c r="AR1241">
        <v>210000</v>
      </c>
      <c r="AS1241">
        <v>0.28999999999999998</v>
      </c>
      <c r="AT1241">
        <f t="shared" si="442"/>
        <v>718.80108514108451</v>
      </c>
      <c r="AU1241">
        <f t="shared" si="443"/>
        <v>718.8010851410844</v>
      </c>
      <c r="AV1241">
        <f t="shared" si="444"/>
        <v>718.80108514108417</v>
      </c>
      <c r="AW1241">
        <f t="shared" si="433"/>
        <v>718.80108514108451</v>
      </c>
      <c r="AX1241">
        <f t="shared" si="445"/>
        <v>718.80108514108406</v>
      </c>
      <c r="AY1241">
        <f t="shared" si="446"/>
        <v>718.80108514108406</v>
      </c>
      <c r="AZ1241">
        <f t="shared" si="447"/>
        <v>718.80108514108406</v>
      </c>
      <c r="BA1241">
        <f t="shared" si="448"/>
        <v>718.80108514108406</v>
      </c>
      <c r="BB1241">
        <f t="shared" si="449"/>
        <v>718.80108514108406</v>
      </c>
      <c r="BC1241">
        <f t="shared" si="434"/>
        <v>718.80108514108406</v>
      </c>
      <c r="BD1241">
        <v>0</v>
      </c>
      <c r="BE1241">
        <v>0</v>
      </c>
      <c r="BF1241">
        <v>0.82011904761904697</v>
      </c>
      <c r="BG1241">
        <v>718.80108514108395</v>
      </c>
      <c r="BH1241">
        <v>0.82011904761904697</v>
      </c>
      <c r="BI1241">
        <v>718.80108514108395</v>
      </c>
      <c r="BJ1241">
        <v>718.80108514108395</v>
      </c>
      <c r="BK1241">
        <v>0</v>
      </c>
    </row>
    <row r="1242" spans="1:63" x14ac:dyDescent="0.25">
      <c r="A1242" s="8" t="s">
        <v>97</v>
      </c>
      <c r="B1242">
        <v>1240</v>
      </c>
      <c r="C1242" t="s">
        <v>112</v>
      </c>
      <c r="D1242">
        <v>0</v>
      </c>
      <c r="E1242">
        <v>747.29226977020448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f t="shared" si="435"/>
        <v>1</v>
      </c>
      <c r="W1242" t="s">
        <v>19</v>
      </c>
      <c r="X1242" t="s">
        <v>54</v>
      </c>
      <c r="Y1242" t="s">
        <v>41</v>
      </c>
      <c r="Z1242">
        <v>947</v>
      </c>
      <c r="AA1242">
        <v>802</v>
      </c>
      <c r="AB1242">
        <v>747.29226977020448</v>
      </c>
      <c r="AC1242">
        <v>924.88410651672541</v>
      </c>
      <c r="AD1242">
        <v>0</v>
      </c>
      <c r="AE1242">
        <v>0</v>
      </c>
      <c r="AF1242">
        <v>0</v>
      </c>
      <c r="AG1242">
        <v>431.44939311515401</v>
      </c>
      <c r="AH1242">
        <v>659.71623498206645</v>
      </c>
      <c r="AI1242">
        <v>2000000</v>
      </c>
      <c r="AJ1242">
        <f t="shared" si="436"/>
        <v>0.69240000000000002</v>
      </c>
      <c r="AK1242">
        <f t="shared" si="437"/>
        <v>0.69240000000000013</v>
      </c>
      <c r="AL1242">
        <v>0.91039340000000002</v>
      </c>
      <c r="AM1242">
        <v>0.80463289999999998</v>
      </c>
      <c r="AN1242">
        <f t="shared" si="438"/>
        <v>747.29226977020448</v>
      </c>
      <c r="AO1242">
        <f t="shared" si="439"/>
        <v>0</v>
      </c>
      <c r="AP1242">
        <f t="shared" si="440"/>
        <v>747.29226977020448</v>
      </c>
      <c r="AQ1242">
        <f t="shared" si="441"/>
        <v>747.29226977020403</v>
      </c>
      <c r="AR1242">
        <v>210000</v>
      </c>
      <c r="AS1242">
        <v>0.3</v>
      </c>
      <c r="AT1242">
        <f t="shared" si="442"/>
        <v>747.29226977020437</v>
      </c>
      <c r="AU1242">
        <f t="shared" si="443"/>
        <v>747.29226977020392</v>
      </c>
      <c r="AV1242">
        <f t="shared" si="444"/>
        <v>747.29226977020471</v>
      </c>
      <c r="AW1242">
        <f t="shared" si="433"/>
        <v>747.29226977020437</v>
      </c>
      <c r="AX1242">
        <f t="shared" si="445"/>
        <v>747.29226977020448</v>
      </c>
      <c r="AY1242">
        <f t="shared" si="446"/>
        <v>747.29226977020448</v>
      </c>
      <c r="AZ1242">
        <f t="shared" si="447"/>
        <v>747.29226977020448</v>
      </c>
      <c r="BA1242">
        <f t="shared" si="448"/>
        <v>747.29226977020448</v>
      </c>
      <c r="BB1242">
        <f t="shared" si="449"/>
        <v>747.29226977020448</v>
      </c>
      <c r="BC1242">
        <f t="shared" si="434"/>
        <v>747.29226977020448</v>
      </c>
      <c r="BD1242">
        <v>2000000</v>
      </c>
      <c r="BE1242">
        <v>0.69240000000000002</v>
      </c>
      <c r="BF1242">
        <v>0.88642180390206904</v>
      </c>
      <c r="BG1242">
        <v>747.29226977020403</v>
      </c>
      <c r="BH1242">
        <v>0.88642180390206904</v>
      </c>
      <c r="BI1242">
        <v>747.29226977020403</v>
      </c>
      <c r="BJ1242">
        <v>747.29226977020403</v>
      </c>
      <c r="BK1242">
        <v>0</v>
      </c>
    </row>
    <row r="1243" spans="1:63" x14ac:dyDescent="0.25">
      <c r="A1243" s="8" t="s">
        <v>97</v>
      </c>
      <c r="B1243">
        <v>1241</v>
      </c>
      <c r="C1243" t="s">
        <v>112</v>
      </c>
      <c r="D1243">
        <v>0</v>
      </c>
      <c r="E1243">
        <v>648.1409953874097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f t="shared" si="435"/>
        <v>1</v>
      </c>
      <c r="W1243" t="s">
        <v>19</v>
      </c>
      <c r="X1243" t="s">
        <v>54</v>
      </c>
      <c r="Y1243" t="s">
        <v>41</v>
      </c>
      <c r="Z1243">
        <v>945</v>
      </c>
      <c r="AA1243">
        <v>857</v>
      </c>
      <c r="AB1243">
        <v>648.1409953874097</v>
      </c>
      <c r="AC1243">
        <v>801.94744197846524</v>
      </c>
      <c r="AD1243">
        <v>0</v>
      </c>
      <c r="AE1243">
        <v>0</v>
      </c>
      <c r="AF1243">
        <v>0</v>
      </c>
      <c r="AG1243">
        <v>374.20437815975299</v>
      </c>
      <c r="AH1243">
        <v>572.08661580650289</v>
      </c>
      <c r="AI1243">
        <v>2000000</v>
      </c>
      <c r="AJ1243">
        <f t="shared" si="436"/>
        <v>0.69280000000000008</v>
      </c>
      <c r="AK1243">
        <f t="shared" si="437"/>
        <v>0.69280000000000008</v>
      </c>
      <c r="AL1243">
        <v>0.93333054000000004</v>
      </c>
      <c r="AM1243">
        <v>0.83949273999999996</v>
      </c>
      <c r="AN1243">
        <f t="shared" si="438"/>
        <v>648.1409953874097</v>
      </c>
      <c r="AO1243">
        <f t="shared" si="439"/>
        <v>0</v>
      </c>
      <c r="AP1243">
        <f t="shared" si="440"/>
        <v>648.1409953874097</v>
      </c>
      <c r="AQ1243">
        <f t="shared" si="441"/>
        <v>648.14099538740902</v>
      </c>
      <c r="AR1243">
        <v>210000</v>
      </c>
      <c r="AS1243">
        <v>0.3</v>
      </c>
      <c r="AT1243">
        <f t="shared" si="442"/>
        <v>648.14099538740936</v>
      </c>
      <c r="AU1243">
        <f t="shared" si="443"/>
        <v>648.14099538740902</v>
      </c>
      <c r="AV1243">
        <f t="shared" si="444"/>
        <v>648.14099538740993</v>
      </c>
      <c r="AW1243">
        <f t="shared" si="433"/>
        <v>648.14099538741004</v>
      </c>
      <c r="AX1243">
        <f t="shared" si="445"/>
        <v>648.1409953874097</v>
      </c>
      <c r="AY1243">
        <f t="shared" si="446"/>
        <v>648.1409953874097</v>
      </c>
      <c r="AZ1243">
        <f t="shared" si="447"/>
        <v>648.1409953874097</v>
      </c>
      <c r="BA1243">
        <f t="shared" si="448"/>
        <v>648.1409953874097</v>
      </c>
      <c r="BB1243">
        <f t="shared" si="449"/>
        <v>648.1409953874097</v>
      </c>
      <c r="BC1243">
        <f t="shared" si="434"/>
        <v>648.1409953874097</v>
      </c>
      <c r="BD1243">
        <v>2000000</v>
      </c>
      <c r="BE1243">
        <v>0.69279999999999997</v>
      </c>
      <c r="BF1243">
        <v>0.66680436492346296</v>
      </c>
      <c r="BG1243">
        <v>648.14099538740902</v>
      </c>
      <c r="BH1243">
        <v>0.66680436492346296</v>
      </c>
      <c r="BI1243">
        <v>648.14099538740902</v>
      </c>
      <c r="BJ1243">
        <v>648.14099538740902</v>
      </c>
      <c r="BK1243">
        <v>0</v>
      </c>
    </row>
    <row r="1244" spans="1:63" x14ac:dyDescent="0.25">
      <c r="A1244" s="8" t="s">
        <v>97</v>
      </c>
      <c r="B1244">
        <v>1242</v>
      </c>
      <c r="C1244" t="s">
        <v>112</v>
      </c>
      <c r="D1244">
        <v>0</v>
      </c>
      <c r="E1244">
        <v>289.77210010627317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f t="shared" si="435"/>
        <v>1</v>
      </c>
      <c r="W1244" t="s">
        <v>19</v>
      </c>
      <c r="X1244" t="s">
        <v>55</v>
      </c>
      <c r="Y1244" t="s">
        <v>41</v>
      </c>
      <c r="Z1244">
        <v>432.4</v>
      </c>
      <c r="AA1244">
        <v>256.39999999999998</v>
      </c>
      <c r="AB1244">
        <v>289.77210010627317</v>
      </c>
      <c r="AC1244">
        <v>333.94226449590315</v>
      </c>
      <c r="AD1244">
        <v>0</v>
      </c>
      <c r="AE1244">
        <v>0</v>
      </c>
      <c r="AF1244">
        <v>0</v>
      </c>
      <c r="AG1244">
        <v>167.3</v>
      </c>
      <c r="AH1244">
        <v>244.63872430992498</v>
      </c>
      <c r="AI1244">
        <v>1000000</v>
      </c>
      <c r="AJ1244">
        <f t="shared" si="436"/>
        <v>0.79532000000000003</v>
      </c>
      <c r="AK1244">
        <f t="shared" si="437"/>
        <v>0.79531999999999992</v>
      </c>
      <c r="AL1244">
        <v>0.98337036</v>
      </c>
      <c r="AM1244">
        <v>1.0156938</v>
      </c>
      <c r="AN1244">
        <f t="shared" si="438"/>
        <v>289.77210010627317</v>
      </c>
      <c r="AO1244">
        <f t="shared" si="439"/>
        <v>0</v>
      </c>
      <c r="AP1244">
        <f t="shared" si="440"/>
        <v>289.77210010627317</v>
      </c>
      <c r="AQ1244">
        <f t="shared" si="441"/>
        <v>289.772100106273</v>
      </c>
      <c r="AR1244">
        <v>210000</v>
      </c>
      <c r="AS1244">
        <v>0.3</v>
      </c>
      <c r="AT1244">
        <f t="shared" si="442"/>
        <v>289.77210010627294</v>
      </c>
      <c r="AU1244">
        <f t="shared" si="443"/>
        <v>289.772100106273</v>
      </c>
      <c r="AV1244">
        <f t="shared" si="444"/>
        <v>289.77210010627323</v>
      </c>
      <c r="AW1244">
        <f t="shared" si="433"/>
        <v>289.77210010627323</v>
      </c>
      <c r="AX1244">
        <f t="shared" si="445"/>
        <v>289.77210010627317</v>
      </c>
      <c r="AY1244">
        <f t="shared" si="446"/>
        <v>289.77210010627317</v>
      </c>
      <c r="AZ1244">
        <f t="shared" si="447"/>
        <v>289.77210010627317</v>
      </c>
      <c r="BA1244">
        <f t="shared" si="448"/>
        <v>289.77210010627317</v>
      </c>
      <c r="BB1244">
        <f t="shared" si="449"/>
        <v>289.77210010627317</v>
      </c>
      <c r="BC1244">
        <f t="shared" si="434"/>
        <v>289.77210010627317</v>
      </c>
      <c r="BD1244">
        <v>0</v>
      </c>
      <c r="BE1244">
        <v>0</v>
      </c>
      <c r="BF1244">
        <v>0.133282333333333</v>
      </c>
      <c r="BG1244">
        <v>289.772100106273</v>
      </c>
      <c r="BH1244">
        <v>0.133282333333333</v>
      </c>
      <c r="BI1244">
        <v>289.772100106273</v>
      </c>
      <c r="BJ1244">
        <v>289.772100106273</v>
      </c>
      <c r="BK1244">
        <v>0</v>
      </c>
    </row>
    <row r="1245" spans="1:63" x14ac:dyDescent="0.25">
      <c r="A1245" s="8" t="s">
        <v>97</v>
      </c>
      <c r="B1245">
        <v>1243</v>
      </c>
      <c r="C1245" t="s">
        <v>112</v>
      </c>
      <c r="D1245">
        <v>0</v>
      </c>
      <c r="E1245">
        <v>258.42198048927645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f t="shared" si="435"/>
        <v>1</v>
      </c>
      <c r="W1245" t="s">
        <v>19</v>
      </c>
      <c r="X1245" t="s">
        <v>55</v>
      </c>
      <c r="Y1245" t="s">
        <v>41</v>
      </c>
      <c r="Z1245">
        <v>432.4</v>
      </c>
      <c r="AA1245">
        <v>256.39999999999998</v>
      </c>
      <c r="AB1245">
        <v>258.42198048927645</v>
      </c>
      <c r="AC1245">
        <v>297.81342416490583</v>
      </c>
      <c r="AD1245">
        <v>0</v>
      </c>
      <c r="AE1245">
        <v>0</v>
      </c>
      <c r="AF1245">
        <v>0</v>
      </c>
      <c r="AG1245">
        <v>149.19999999999999</v>
      </c>
      <c r="AH1245">
        <v>218.17153417238978</v>
      </c>
      <c r="AI1245">
        <v>1000000</v>
      </c>
      <c r="AJ1245">
        <f t="shared" si="436"/>
        <v>0.79532000000000003</v>
      </c>
      <c r="AK1245">
        <f t="shared" si="437"/>
        <v>0.79531999999999992</v>
      </c>
      <c r="AL1245">
        <v>0.92901396999999997</v>
      </c>
      <c r="AM1245">
        <v>0.98621040000000004</v>
      </c>
      <c r="AN1245">
        <f t="shared" si="438"/>
        <v>258.42198048927645</v>
      </c>
      <c r="AO1245">
        <f t="shared" si="439"/>
        <v>0</v>
      </c>
      <c r="AP1245">
        <f t="shared" si="440"/>
        <v>258.42198048927645</v>
      </c>
      <c r="AQ1245">
        <f t="shared" si="441"/>
        <v>258.421980489276</v>
      </c>
      <c r="AR1245">
        <v>210000</v>
      </c>
      <c r="AS1245">
        <v>0.3</v>
      </c>
      <c r="AT1245">
        <f t="shared" si="442"/>
        <v>258.42198048927611</v>
      </c>
      <c r="AU1245">
        <f t="shared" si="443"/>
        <v>258.42198048927605</v>
      </c>
      <c r="AV1245">
        <f t="shared" si="444"/>
        <v>258.42198048927656</v>
      </c>
      <c r="AW1245">
        <f t="shared" si="433"/>
        <v>258.42198048927645</v>
      </c>
      <c r="AX1245">
        <f t="shared" si="445"/>
        <v>258.42198048927645</v>
      </c>
      <c r="AY1245">
        <f t="shared" si="446"/>
        <v>258.42198048927645</v>
      </c>
      <c r="AZ1245">
        <f t="shared" si="447"/>
        <v>258.42198048927645</v>
      </c>
      <c r="BA1245">
        <f t="shared" si="448"/>
        <v>258.42198048927645</v>
      </c>
      <c r="BB1245">
        <f t="shared" si="449"/>
        <v>258.42198048927645</v>
      </c>
      <c r="BC1245">
        <f t="shared" si="434"/>
        <v>258.42198048927645</v>
      </c>
      <c r="BD1245">
        <v>0</v>
      </c>
      <c r="BE1245">
        <v>0</v>
      </c>
      <c r="BF1245">
        <v>0.106003047619047</v>
      </c>
      <c r="BG1245">
        <v>258.421980489276</v>
      </c>
      <c r="BH1245">
        <v>0.106003047619047</v>
      </c>
      <c r="BI1245">
        <v>258.421980489276</v>
      </c>
      <c r="BJ1245">
        <v>258.421980489276</v>
      </c>
      <c r="BK1245">
        <v>0</v>
      </c>
    </row>
    <row r="1246" spans="1:63" x14ac:dyDescent="0.25">
      <c r="A1246" s="8" t="s">
        <v>97</v>
      </c>
      <c r="B1246">
        <v>1244</v>
      </c>
      <c r="C1246" t="s">
        <v>112</v>
      </c>
      <c r="D1246">
        <v>0</v>
      </c>
      <c r="E1246">
        <v>318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f t="shared" si="435"/>
        <v>1</v>
      </c>
      <c r="W1246" t="s">
        <v>19</v>
      </c>
      <c r="X1246" t="s">
        <v>56</v>
      </c>
      <c r="Y1246" t="s">
        <v>45</v>
      </c>
      <c r="Z1246">
        <v>635</v>
      </c>
      <c r="AA1246">
        <v>425</v>
      </c>
      <c r="AB1246">
        <v>318</v>
      </c>
      <c r="AC1246">
        <v>400</v>
      </c>
      <c r="AD1246">
        <v>0</v>
      </c>
      <c r="AE1246">
        <v>0</v>
      </c>
      <c r="AF1246">
        <v>0</v>
      </c>
      <c r="AG1246">
        <v>225</v>
      </c>
      <c r="AH1246">
        <v>411</v>
      </c>
      <c r="AI1246">
        <v>200000</v>
      </c>
      <c r="AJ1246">
        <f t="shared" si="436"/>
        <v>0.42</v>
      </c>
      <c r="AK1246">
        <f t="shared" si="437"/>
        <v>0.66902676550963069</v>
      </c>
      <c r="AL1246">
        <v>1.2888402000000001</v>
      </c>
      <c r="AM1246">
        <v>1.1540333</v>
      </c>
      <c r="AN1246">
        <f t="shared" si="438"/>
        <v>318</v>
      </c>
      <c r="AO1246">
        <f t="shared" si="439"/>
        <v>0</v>
      </c>
      <c r="AP1246">
        <f t="shared" si="440"/>
        <v>318</v>
      </c>
      <c r="AQ1246">
        <f t="shared" si="441"/>
        <v>318</v>
      </c>
      <c r="AR1246">
        <v>180000</v>
      </c>
      <c r="AS1246">
        <v>0.28999999999999998</v>
      </c>
      <c r="AT1246">
        <f t="shared" si="442"/>
        <v>318.00000000000017</v>
      </c>
      <c r="AU1246">
        <f t="shared" si="443"/>
        <v>317.99999999999989</v>
      </c>
      <c r="AV1246">
        <f t="shared" si="444"/>
        <v>318</v>
      </c>
      <c r="AW1246">
        <f t="shared" si="433"/>
        <v>318.00000000000017</v>
      </c>
      <c r="AX1246">
        <f t="shared" si="445"/>
        <v>318</v>
      </c>
      <c r="AY1246">
        <f t="shared" si="446"/>
        <v>318</v>
      </c>
      <c r="AZ1246">
        <f t="shared" si="447"/>
        <v>318</v>
      </c>
      <c r="BA1246">
        <f t="shared" si="448"/>
        <v>318</v>
      </c>
      <c r="BB1246">
        <f t="shared" si="449"/>
        <v>318</v>
      </c>
      <c r="BC1246">
        <f t="shared" si="434"/>
        <v>318</v>
      </c>
      <c r="BD1246">
        <v>0</v>
      </c>
      <c r="BE1246">
        <v>0</v>
      </c>
      <c r="BF1246">
        <v>0.187266666666666</v>
      </c>
      <c r="BG1246">
        <v>318</v>
      </c>
      <c r="BH1246">
        <v>0.187266666666666</v>
      </c>
      <c r="BI1246">
        <v>318</v>
      </c>
      <c r="BJ1246">
        <v>318</v>
      </c>
      <c r="BK1246">
        <v>0</v>
      </c>
    </row>
    <row r="1247" spans="1:63" x14ac:dyDescent="0.25">
      <c r="A1247" s="8" t="s">
        <v>97</v>
      </c>
      <c r="B1247">
        <v>1245</v>
      </c>
      <c r="C1247" t="s">
        <v>112</v>
      </c>
      <c r="D1247">
        <v>0</v>
      </c>
      <c r="E1247">
        <v>632.51043333174357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f t="shared" si="435"/>
        <v>1</v>
      </c>
      <c r="W1247" t="s">
        <v>19</v>
      </c>
      <c r="X1247" t="s">
        <v>57</v>
      </c>
      <c r="Y1247" t="s">
        <v>41</v>
      </c>
      <c r="Z1247">
        <v>843.9</v>
      </c>
      <c r="AA1247">
        <v>731.5</v>
      </c>
      <c r="AB1247">
        <v>632.51043333174357</v>
      </c>
      <c r="AC1247">
        <v>771.71560413650639</v>
      </c>
      <c r="AD1247">
        <v>0</v>
      </c>
      <c r="AE1247">
        <v>0</v>
      </c>
      <c r="AF1247">
        <v>0</v>
      </c>
      <c r="AG1247">
        <v>365.18006894932898</v>
      </c>
      <c r="AH1247">
        <v>553.46415516809691</v>
      </c>
      <c r="AI1247">
        <v>200000</v>
      </c>
      <c r="AJ1247">
        <f t="shared" si="436"/>
        <v>0.71301999999999999</v>
      </c>
      <c r="AK1247">
        <f t="shared" si="437"/>
        <v>0.71301999999999999</v>
      </c>
      <c r="AL1247">
        <v>0.95194369999999995</v>
      </c>
      <c r="AM1247">
        <v>0.92729603999999999</v>
      </c>
      <c r="AN1247">
        <f t="shared" si="438"/>
        <v>632.51043333174357</v>
      </c>
      <c r="AO1247">
        <f t="shared" si="439"/>
        <v>0</v>
      </c>
      <c r="AP1247">
        <f t="shared" si="440"/>
        <v>632.51043333174357</v>
      </c>
      <c r="AQ1247">
        <f t="shared" si="441"/>
        <v>632.510433331743</v>
      </c>
      <c r="AR1247">
        <v>210000</v>
      </c>
      <c r="AS1247">
        <v>0.28999999999999998</v>
      </c>
      <c r="AT1247">
        <f t="shared" si="442"/>
        <v>632.510433331743</v>
      </c>
      <c r="AU1247">
        <f t="shared" si="443"/>
        <v>632.51043333174277</v>
      </c>
      <c r="AV1247">
        <f t="shared" si="444"/>
        <v>632.51043333174323</v>
      </c>
      <c r="AW1247">
        <f t="shared" ref="AW1247:AW1310" si="450">((SUM(D1247:F1247)+SUM(G1247:I1247))^(1-AJ1247))*(SUM(D1247:F1247)^AJ1247)</f>
        <v>632.51043333174368</v>
      </c>
      <c r="AX1247">
        <f t="shared" si="445"/>
        <v>632.51043333174357</v>
      </c>
      <c r="AY1247">
        <f t="shared" si="446"/>
        <v>632.51043333174357</v>
      </c>
      <c r="AZ1247">
        <f t="shared" si="447"/>
        <v>632.51043333174357</v>
      </c>
      <c r="BA1247">
        <f t="shared" si="448"/>
        <v>632.51043333174357</v>
      </c>
      <c r="BB1247">
        <f t="shared" si="449"/>
        <v>632.51043333174357</v>
      </c>
      <c r="BC1247">
        <f t="shared" si="434"/>
        <v>632.51043333174357</v>
      </c>
      <c r="BD1247">
        <v>0</v>
      </c>
      <c r="BE1247">
        <v>0</v>
      </c>
      <c r="BF1247">
        <v>0.63503087027541205</v>
      </c>
      <c r="BG1247">
        <v>632.510433331743</v>
      </c>
      <c r="BH1247">
        <v>0.63503087027541205</v>
      </c>
      <c r="BI1247">
        <v>632.510433331743</v>
      </c>
      <c r="BJ1247">
        <v>632.510433331743</v>
      </c>
      <c r="BK1247">
        <v>0</v>
      </c>
    </row>
    <row r="1248" spans="1:63" x14ac:dyDescent="0.25">
      <c r="A1248" s="8" t="s">
        <v>97</v>
      </c>
      <c r="B1248">
        <v>1246</v>
      </c>
      <c r="C1248" t="s">
        <v>112</v>
      </c>
      <c r="D1248">
        <v>0</v>
      </c>
      <c r="E1248">
        <v>275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f t="shared" si="435"/>
        <v>1</v>
      </c>
      <c r="W1248" t="s">
        <v>19</v>
      </c>
      <c r="X1248" t="s">
        <v>56</v>
      </c>
      <c r="Y1248" t="s">
        <v>45</v>
      </c>
      <c r="Z1248">
        <v>815</v>
      </c>
      <c r="AA1248">
        <v>516</v>
      </c>
      <c r="AB1248">
        <v>275</v>
      </c>
      <c r="AC1248">
        <v>392</v>
      </c>
      <c r="AD1248">
        <v>0</v>
      </c>
      <c r="AE1248">
        <v>0</v>
      </c>
      <c r="AF1248">
        <v>0</v>
      </c>
      <c r="AG1248">
        <v>249</v>
      </c>
      <c r="AH1248">
        <v>414.47133757961785</v>
      </c>
      <c r="AI1248">
        <v>1500000</v>
      </c>
      <c r="AJ1248">
        <f t="shared" si="436"/>
        <v>0.42</v>
      </c>
      <c r="AK1248">
        <f t="shared" si="437"/>
        <v>0.48857796429681366</v>
      </c>
      <c r="AL1248">
        <v>0.98480380000000001</v>
      </c>
      <c r="AM1248">
        <v>1.0081363000000001</v>
      </c>
      <c r="AN1248">
        <f t="shared" si="438"/>
        <v>275</v>
      </c>
      <c r="AO1248">
        <f t="shared" si="439"/>
        <v>0</v>
      </c>
      <c r="AP1248">
        <f t="shared" si="440"/>
        <v>275</v>
      </c>
      <c r="AQ1248">
        <f t="shared" si="441"/>
        <v>275</v>
      </c>
      <c r="AR1248">
        <v>180000</v>
      </c>
      <c r="AS1248">
        <v>0.28999999999999998</v>
      </c>
      <c r="AT1248">
        <f t="shared" si="442"/>
        <v>275.00000000000028</v>
      </c>
      <c r="AU1248">
        <f t="shared" si="443"/>
        <v>275.00000000000023</v>
      </c>
      <c r="AV1248">
        <f t="shared" si="444"/>
        <v>275.00000000000023</v>
      </c>
      <c r="AW1248">
        <f t="shared" si="450"/>
        <v>275.00000000000028</v>
      </c>
      <c r="AX1248">
        <f t="shared" si="445"/>
        <v>275</v>
      </c>
      <c r="AY1248">
        <f t="shared" si="446"/>
        <v>275</v>
      </c>
      <c r="AZ1248">
        <f t="shared" si="447"/>
        <v>275</v>
      </c>
      <c r="BA1248">
        <f t="shared" si="448"/>
        <v>275</v>
      </c>
      <c r="BB1248">
        <f t="shared" si="449"/>
        <v>275</v>
      </c>
      <c r="BC1248">
        <f t="shared" si="434"/>
        <v>275</v>
      </c>
      <c r="BD1248">
        <v>0</v>
      </c>
      <c r="BE1248">
        <v>0</v>
      </c>
      <c r="BF1248">
        <v>0.140046296296296</v>
      </c>
      <c r="BG1248">
        <v>275</v>
      </c>
      <c r="BH1248">
        <v>0.140046296296296</v>
      </c>
      <c r="BI1248">
        <v>275</v>
      </c>
      <c r="BJ1248">
        <v>275</v>
      </c>
      <c r="BK1248">
        <v>0</v>
      </c>
    </row>
    <row r="1249" spans="1:63" x14ac:dyDescent="0.25">
      <c r="A1249" s="8" t="s">
        <v>97</v>
      </c>
      <c r="B1249">
        <v>1247</v>
      </c>
      <c r="C1249" t="s">
        <v>112</v>
      </c>
      <c r="D1249">
        <v>0</v>
      </c>
      <c r="E1249">
        <v>343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f t="shared" si="435"/>
        <v>1</v>
      </c>
      <c r="W1249" t="s">
        <v>19</v>
      </c>
      <c r="X1249" t="s">
        <v>58</v>
      </c>
      <c r="Y1249" t="s">
        <v>41</v>
      </c>
      <c r="Z1249">
        <v>710</v>
      </c>
      <c r="AA1249">
        <v>550</v>
      </c>
      <c r="AB1249">
        <v>343</v>
      </c>
      <c r="AC1249">
        <v>530</v>
      </c>
      <c r="AD1249">
        <v>0</v>
      </c>
      <c r="AE1249">
        <v>0</v>
      </c>
      <c r="AF1249">
        <v>0</v>
      </c>
      <c r="AG1249">
        <v>204</v>
      </c>
      <c r="AH1249">
        <v>350</v>
      </c>
      <c r="AI1249">
        <v>1500000</v>
      </c>
      <c r="AJ1249">
        <f t="shared" si="436"/>
        <v>0.73980000000000001</v>
      </c>
      <c r="AK1249">
        <f t="shared" si="437"/>
        <v>0.3722162167222508</v>
      </c>
      <c r="AL1249">
        <v>0.97914699999999999</v>
      </c>
      <c r="AM1249">
        <v>0.95216639999999997</v>
      </c>
      <c r="AN1249">
        <f t="shared" si="438"/>
        <v>343</v>
      </c>
      <c r="AO1249">
        <f t="shared" si="439"/>
        <v>0</v>
      </c>
      <c r="AP1249">
        <f t="shared" si="440"/>
        <v>343</v>
      </c>
      <c r="AQ1249">
        <f t="shared" si="441"/>
        <v>343</v>
      </c>
      <c r="AR1249">
        <v>210000</v>
      </c>
      <c r="AS1249">
        <v>0.28000000000000003</v>
      </c>
      <c r="AT1249">
        <f t="shared" si="442"/>
        <v>342.99999999999994</v>
      </c>
      <c r="AU1249">
        <f t="shared" si="443"/>
        <v>342.99999999999989</v>
      </c>
      <c r="AV1249">
        <f t="shared" si="444"/>
        <v>342.99999999999977</v>
      </c>
      <c r="AW1249">
        <f t="shared" si="450"/>
        <v>342.99999999999994</v>
      </c>
      <c r="AX1249">
        <f t="shared" si="445"/>
        <v>343</v>
      </c>
      <c r="AY1249">
        <f t="shared" si="446"/>
        <v>343</v>
      </c>
      <c r="AZ1249">
        <f t="shared" si="447"/>
        <v>343</v>
      </c>
      <c r="BA1249">
        <f t="shared" si="448"/>
        <v>343</v>
      </c>
      <c r="BB1249">
        <f t="shared" si="449"/>
        <v>343</v>
      </c>
      <c r="BC1249">
        <f t="shared" si="434"/>
        <v>343</v>
      </c>
      <c r="BD1249">
        <v>0</v>
      </c>
      <c r="BE1249">
        <v>0</v>
      </c>
      <c r="BF1249">
        <v>0.18674444444444399</v>
      </c>
      <c r="BG1249">
        <v>343</v>
      </c>
      <c r="BH1249">
        <v>0.18674444444444399</v>
      </c>
      <c r="BI1249">
        <v>343</v>
      </c>
      <c r="BJ1249">
        <v>343</v>
      </c>
      <c r="BK1249">
        <v>0</v>
      </c>
    </row>
    <row r="1250" spans="1:63" x14ac:dyDescent="0.25">
      <c r="A1250" s="8" t="s">
        <v>97</v>
      </c>
      <c r="B1250">
        <v>1248</v>
      </c>
      <c r="C1250" t="s">
        <v>112</v>
      </c>
      <c r="D1250">
        <v>0</v>
      </c>
      <c r="E1250">
        <v>322.72670498886123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f t="shared" si="435"/>
        <v>1</v>
      </c>
      <c r="W1250" t="s">
        <v>19</v>
      </c>
      <c r="X1250" t="s">
        <v>59</v>
      </c>
      <c r="Y1250" t="s">
        <v>45</v>
      </c>
      <c r="Z1250">
        <v>353.0394</v>
      </c>
      <c r="AA1250">
        <v>235</v>
      </c>
      <c r="AB1250">
        <v>322.72670498886123</v>
      </c>
      <c r="AC1250">
        <v>482.42777246702866</v>
      </c>
      <c r="AD1250">
        <v>0</v>
      </c>
      <c r="AE1250">
        <v>0</v>
      </c>
      <c r="AF1250">
        <v>0</v>
      </c>
      <c r="AG1250">
        <v>186.32634999999999</v>
      </c>
      <c r="AH1250">
        <v>318.78891990226151</v>
      </c>
      <c r="AI1250">
        <v>5000000</v>
      </c>
      <c r="AJ1250">
        <f t="shared" si="436"/>
        <v>0.42</v>
      </c>
      <c r="AK1250">
        <f t="shared" si="437"/>
        <v>0.41999999999999993</v>
      </c>
      <c r="AL1250">
        <v>0.91981584000000005</v>
      </c>
      <c r="AM1250">
        <v>0.77229990000000004</v>
      </c>
      <c r="AN1250">
        <f t="shared" si="438"/>
        <v>322.72670498886123</v>
      </c>
      <c r="AO1250">
        <f t="shared" si="439"/>
        <v>0</v>
      </c>
      <c r="AP1250">
        <f t="shared" si="440"/>
        <v>322.72670498886123</v>
      </c>
      <c r="AQ1250">
        <f t="shared" si="441"/>
        <v>322.726704988861</v>
      </c>
      <c r="AR1250">
        <v>180000</v>
      </c>
      <c r="AS1250">
        <v>0.31</v>
      </c>
      <c r="AT1250">
        <f t="shared" si="442"/>
        <v>322.72670498886129</v>
      </c>
      <c r="AU1250">
        <f t="shared" si="443"/>
        <v>322.726704988861</v>
      </c>
      <c r="AV1250">
        <f t="shared" si="444"/>
        <v>322.72670498886129</v>
      </c>
      <c r="AW1250">
        <f t="shared" si="450"/>
        <v>322.72670498886129</v>
      </c>
      <c r="AX1250">
        <f t="shared" si="445"/>
        <v>322.72670498886123</v>
      </c>
      <c r="AY1250">
        <f t="shared" si="446"/>
        <v>322.72670498886123</v>
      </c>
      <c r="AZ1250">
        <f t="shared" si="447"/>
        <v>322.72670498886123</v>
      </c>
      <c r="BA1250">
        <f t="shared" si="448"/>
        <v>322.72670498886123</v>
      </c>
      <c r="BB1250">
        <f t="shared" si="449"/>
        <v>322.72670498886123</v>
      </c>
      <c r="BC1250">
        <f t="shared" si="434"/>
        <v>322.72670498886123</v>
      </c>
      <c r="BD1250">
        <v>0</v>
      </c>
      <c r="BE1250">
        <v>0</v>
      </c>
      <c r="BF1250">
        <v>0.19287504835734701</v>
      </c>
      <c r="BG1250">
        <v>322.726704988861</v>
      </c>
      <c r="BH1250">
        <v>0.19287504835734701</v>
      </c>
      <c r="BI1250">
        <v>322.726704988861</v>
      </c>
      <c r="BJ1250">
        <v>322.726704988861</v>
      </c>
      <c r="BK1250">
        <v>0</v>
      </c>
    </row>
    <row r="1251" spans="1:63" x14ac:dyDescent="0.25">
      <c r="A1251" s="8" t="s">
        <v>97</v>
      </c>
      <c r="B1251">
        <v>1249</v>
      </c>
      <c r="C1251" t="s">
        <v>112</v>
      </c>
      <c r="D1251">
        <v>0</v>
      </c>
      <c r="E1251">
        <v>382.17636117101989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f t="shared" si="435"/>
        <v>1</v>
      </c>
      <c r="W1251" t="s">
        <v>19</v>
      </c>
      <c r="X1251" t="s">
        <v>60</v>
      </c>
      <c r="Y1251" t="s">
        <v>45</v>
      </c>
      <c r="Z1251">
        <v>514.84912499999996</v>
      </c>
      <c r="AA1251">
        <v>343</v>
      </c>
      <c r="AB1251">
        <v>382.17636117101989</v>
      </c>
      <c r="AC1251">
        <v>571.29604634253394</v>
      </c>
      <c r="AD1251">
        <v>0</v>
      </c>
      <c r="AE1251">
        <v>0</v>
      </c>
      <c r="AF1251">
        <v>0</v>
      </c>
      <c r="AG1251">
        <v>220.64962499999999</v>
      </c>
      <c r="AH1251">
        <v>377.51319462109916</v>
      </c>
      <c r="AI1251">
        <v>5000000</v>
      </c>
      <c r="AJ1251">
        <f t="shared" si="436"/>
        <v>0.42</v>
      </c>
      <c r="AK1251">
        <f t="shared" si="437"/>
        <v>0.41999999999999993</v>
      </c>
      <c r="AL1251">
        <v>0.99591960000000002</v>
      </c>
      <c r="AM1251">
        <v>0.88732016000000002</v>
      </c>
      <c r="AN1251">
        <f t="shared" si="438"/>
        <v>382.17636117101989</v>
      </c>
      <c r="AO1251">
        <f t="shared" si="439"/>
        <v>0</v>
      </c>
      <c r="AP1251">
        <f t="shared" si="440"/>
        <v>382.17636117101989</v>
      </c>
      <c r="AQ1251">
        <f t="shared" si="441"/>
        <v>382.17636117101898</v>
      </c>
      <c r="AR1251">
        <v>180000</v>
      </c>
      <c r="AS1251">
        <v>0.31</v>
      </c>
      <c r="AT1251">
        <f t="shared" si="442"/>
        <v>382.17636117101921</v>
      </c>
      <c r="AU1251">
        <f t="shared" si="443"/>
        <v>382.17636117101898</v>
      </c>
      <c r="AV1251">
        <f t="shared" si="444"/>
        <v>382.17636117101978</v>
      </c>
      <c r="AW1251">
        <f t="shared" si="450"/>
        <v>382.17636117101972</v>
      </c>
      <c r="AX1251">
        <f t="shared" si="445"/>
        <v>382.17636117101989</v>
      </c>
      <c r="AY1251">
        <f t="shared" si="446"/>
        <v>382.17636117101989</v>
      </c>
      <c r="AZ1251">
        <f t="shared" si="447"/>
        <v>382.17636117101989</v>
      </c>
      <c r="BA1251">
        <f t="shared" si="448"/>
        <v>382.17636117101989</v>
      </c>
      <c r="BB1251">
        <f t="shared" si="449"/>
        <v>382.17636117101989</v>
      </c>
      <c r="BC1251">
        <f t="shared" si="434"/>
        <v>382.17636117101989</v>
      </c>
      <c r="BD1251">
        <v>0</v>
      </c>
      <c r="BE1251">
        <v>0</v>
      </c>
      <c r="BF1251">
        <v>0.27047920562578098</v>
      </c>
      <c r="BG1251">
        <v>382.17636117101898</v>
      </c>
      <c r="BH1251">
        <v>0.27047920562578098</v>
      </c>
      <c r="BI1251">
        <v>382.17636117101898</v>
      </c>
      <c r="BJ1251">
        <v>382.17636117101898</v>
      </c>
      <c r="BK1251">
        <v>0</v>
      </c>
    </row>
    <row r="1252" spans="1:63" x14ac:dyDescent="0.25">
      <c r="A1252" s="8" t="s">
        <v>97</v>
      </c>
      <c r="B1252">
        <v>1250</v>
      </c>
      <c r="C1252" t="s">
        <v>112</v>
      </c>
      <c r="D1252">
        <v>0</v>
      </c>
      <c r="E1252">
        <v>399.15110860424772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f t="shared" si="435"/>
        <v>1</v>
      </c>
      <c r="W1252" t="s">
        <v>19</v>
      </c>
      <c r="X1252" t="s">
        <v>61</v>
      </c>
      <c r="Y1252" t="s">
        <v>45</v>
      </c>
      <c r="Z1252">
        <v>554.08000000000004</v>
      </c>
      <c r="AA1252">
        <v>358</v>
      </c>
      <c r="AB1252">
        <v>399.15110860424772</v>
      </c>
      <c r="AC1252">
        <v>596.67073478886243</v>
      </c>
      <c r="AD1252">
        <v>0</v>
      </c>
      <c r="AE1252">
        <v>0</v>
      </c>
      <c r="AF1252">
        <v>0</v>
      </c>
      <c r="AG1252">
        <v>230.45</v>
      </c>
      <c r="AH1252">
        <v>394.28082282230167</v>
      </c>
      <c r="AI1252">
        <v>5000000</v>
      </c>
      <c r="AJ1252">
        <f t="shared" si="436"/>
        <v>0.42</v>
      </c>
      <c r="AK1252">
        <f t="shared" si="437"/>
        <v>0.41999999999999993</v>
      </c>
      <c r="AL1252">
        <v>1.0402939</v>
      </c>
      <c r="AM1252">
        <v>0.92563289999999998</v>
      </c>
      <c r="AN1252">
        <f t="shared" si="438"/>
        <v>399.15110860424772</v>
      </c>
      <c r="AO1252">
        <f t="shared" si="439"/>
        <v>0</v>
      </c>
      <c r="AP1252">
        <f t="shared" si="440"/>
        <v>399.15110860424772</v>
      </c>
      <c r="AQ1252">
        <f t="shared" si="441"/>
        <v>399.15110860424699</v>
      </c>
      <c r="AR1252">
        <v>180000</v>
      </c>
      <c r="AS1252">
        <v>0.31</v>
      </c>
      <c r="AT1252">
        <f t="shared" si="442"/>
        <v>399.15110860424733</v>
      </c>
      <c r="AU1252">
        <f t="shared" si="443"/>
        <v>399.15110860424716</v>
      </c>
      <c r="AV1252">
        <f t="shared" si="444"/>
        <v>399.1511086042479</v>
      </c>
      <c r="AW1252">
        <f t="shared" si="450"/>
        <v>399.15110860424784</v>
      </c>
      <c r="AX1252">
        <f t="shared" si="445"/>
        <v>399.15110860424772</v>
      </c>
      <c r="AY1252">
        <f t="shared" si="446"/>
        <v>399.15110860424772</v>
      </c>
      <c r="AZ1252">
        <f t="shared" si="447"/>
        <v>399.15110860424772</v>
      </c>
      <c r="BA1252">
        <f t="shared" si="448"/>
        <v>399.15110860424772</v>
      </c>
      <c r="BB1252">
        <f t="shared" si="449"/>
        <v>399.15110860424772</v>
      </c>
      <c r="BC1252">
        <f t="shared" si="434"/>
        <v>399.15110860424772</v>
      </c>
      <c r="BD1252">
        <v>0</v>
      </c>
      <c r="BE1252">
        <v>0</v>
      </c>
      <c r="BF1252">
        <v>0.29504001388888801</v>
      </c>
      <c r="BG1252">
        <v>399.15110860424699</v>
      </c>
      <c r="BH1252">
        <v>0.29504001388888801</v>
      </c>
      <c r="BI1252">
        <v>399.15110860424699</v>
      </c>
      <c r="BJ1252">
        <v>399.15110860424699</v>
      </c>
      <c r="BK1252">
        <v>0</v>
      </c>
    </row>
    <row r="1253" spans="1:63" x14ac:dyDescent="0.25">
      <c r="A1253" s="8" t="s">
        <v>97</v>
      </c>
      <c r="B1253">
        <v>1251</v>
      </c>
      <c r="C1253" t="s">
        <v>112</v>
      </c>
      <c r="D1253">
        <v>0</v>
      </c>
      <c r="E1253">
        <v>475.60383125033792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f t="shared" si="435"/>
        <v>1</v>
      </c>
      <c r="W1253" t="s">
        <v>19</v>
      </c>
      <c r="X1253" t="s">
        <v>62</v>
      </c>
      <c r="Y1253" t="s">
        <v>45</v>
      </c>
      <c r="Z1253">
        <v>710.98</v>
      </c>
      <c r="AA1253">
        <v>593</v>
      </c>
      <c r="AB1253">
        <v>475.60383125033792</v>
      </c>
      <c r="AC1253">
        <v>710.95602979246576</v>
      </c>
      <c r="AD1253">
        <v>0</v>
      </c>
      <c r="AE1253">
        <v>0</v>
      </c>
      <c r="AF1253">
        <v>0</v>
      </c>
      <c r="AG1253">
        <v>274.58999999999997</v>
      </c>
      <c r="AH1253">
        <v>469.80069923530402</v>
      </c>
      <c r="AI1253">
        <v>5000000</v>
      </c>
      <c r="AJ1253">
        <f t="shared" si="436"/>
        <v>0.42</v>
      </c>
      <c r="AK1253">
        <f t="shared" si="437"/>
        <v>0.41999999999999993</v>
      </c>
      <c r="AL1253">
        <v>1.0728894</v>
      </c>
      <c r="AM1253">
        <v>1.0340123000000001</v>
      </c>
      <c r="AN1253">
        <f t="shared" si="438"/>
        <v>475.60383125033792</v>
      </c>
      <c r="AO1253">
        <f t="shared" si="439"/>
        <v>0</v>
      </c>
      <c r="AP1253">
        <f t="shared" si="440"/>
        <v>475.60383125033792</v>
      </c>
      <c r="AQ1253">
        <f t="shared" si="441"/>
        <v>475.60383125033701</v>
      </c>
      <c r="AR1253">
        <v>180000</v>
      </c>
      <c r="AS1253">
        <v>0.31</v>
      </c>
      <c r="AT1253">
        <f t="shared" si="442"/>
        <v>475.60383125033707</v>
      </c>
      <c r="AU1253">
        <f t="shared" si="443"/>
        <v>475.60383125033673</v>
      </c>
      <c r="AV1253">
        <f t="shared" si="444"/>
        <v>475.60383125033798</v>
      </c>
      <c r="AW1253">
        <f t="shared" si="450"/>
        <v>475.60383125033837</v>
      </c>
      <c r="AX1253">
        <f t="shared" si="445"/>
        <v>475.60383125033792</v>
      </c>
      <c r="AY1253">
        <f t="shared" si="446"/>
        <v>475.60383125033792</v>
      </c>
      <c r="AZ1253">
        <f t="shared" si="447"/>
        <v>475.60383125033792</v>
      </c>
      <c r="BA1253">
        <f t="shared" si="448"/>
        <v>475.60383125033792</v>
      </c>
      <c r="BB1253">
        <f t="shared" si="449"/>
        <v>475.60383125033792</v>
      </c>
      <c r="BC1253">
        <f t="shared" si="434"/>
        <v>475.60383125033792</v>
      </c>
      <c r="BD1253">
        <v>0</v>
      </c>
      <c r="BE1253">
        <v>0</v>
      </c>
      <c r="BF1253">
        <v>0.41888704499999901</v>
      </c>
      <c r="BG1253">
        <v>475.60383125033701</v>
      </c>
      <c r="BH1253">
        <v>0.41888704499999901</v>
      </c>
      <c r="BI1253">
        <v>475.60383125033701</v>
      </c>
      <c r="BJ1253">
        <v>475.60383125033701</v>
      </c>
      <c r="BK1253">
        <v>0</v>
      </c>
    </row>
    <row r="1254" spans="1:63" x14ac:dyDescent="0.25">
      <c r="A1254" s="8" t="s">
        <v>97</v>
      </c>
      <c r="B1254">
        <v>1252</v>
      </c>
      <c r="C1254" t="s">
        <v>112</v>
      </c>
      <c r="D1254">
        <v>0</v>
      </c>
      <c r="E1254">
        <v>339.70712488848386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f t="shared" si="435"/>
        <v>1</v>
      </c>
      <c r="W1254" t="s">
        <v>19</v>
      </c>
      <c r="X1254" t="s">
        <v>63</v>
      </c>
      <c r="Y1254" t="s">
        <v>45</v>
      </c>
      <c r="Z1254">
        <v>426.59</v>
      </c>
      <c r="AA1254">
        <v>289</v>
      </c>
      <c r="AB1254">
        <v>339.70712488848386</v>
      </c>
      <c r="AC1254">
        <v>507.81094039548532</v>
      </c>
      <c r="AD1254">
        <v>0</v>
      </c>
      <c r="AE1254">
        <v>0</v>
      </c>
      <c r="AF1254">
        <v>0</v>
      </c>
      <c r="AG1254">
        <v>196.13</v>
      </c>
      <c r="AH1254">
        <v>335.56215135664149</v>
      </c>
      <c r="AI1254">
        <v>5000000</v>
      </c>
      <c r="AJ1254">
        <f t="shared" si="436"/>
        <v>0.42</v>
      </c>
      <c r="AK1254">
        <f t="shared" si="437"/>
        <v>0.41999999999999993</v>
      </c>
      <c r="AL1254">
        <v>0.94459265000000003</v>
      </c>
      <c r="AM1254">
        <v>0.82874166999999999</v>
      </c>
      <c r="AN1254">
        <f t="shared" si="438"/>
        <v>339.70712488848386</v>
      </c>
      <c r="AO1254">
        <f t="shared" si="439"/>
        <v>0</v>
      </c>
      <c r="AP1254">
        <f t="shared" si="440"/>
        <v>339.70712488848386</v>
      </c>
      <c r="AQ1254">
        <f t="shared" si="441"/>
        <v>339.70712488848301</v>
      </c>
      <c r="AR1254">
        <v>180000</v>
      </c>
      <c r="AS1254">
        <v>0.28999999999999998</v>
      </c>
      <c r="AT1254">
        <f t="shared" si="442"/>
        <v>339.70712488848318</v>
      </c>
      <c r="AU1254">
        <f t="shared" si="443"/>
        <v>339.70712488848307</v>
      </c>
      <c r="AV1254">
        <f t="shared" si="444"/>
        <v>339.70712488848403</v>
      </c>
      <c r="AW1254">
        <f t="shared" si="450"/>
        <v>339.70712488848409</v>
      </c>
      <c r="AX1254">
        <f t="shared" si="445"/>
        <v>339.70712488848386</v>
      </c>
      <c r="AY1254">
        <f t="shared" si="446"/>
        <v>339.70712488848386</v>
      </c>
      <c r="AZ1254">
        <f t="shared" si="447"/>
        <v>339.70712488848386</v>
      </c>
      <c r="BA1254">
        <f t="shared" si="448"/>
        <v>339.70712488848386</v>
      </c>
      <c r="BB1254">
        <f t="shared" si="449"/>
        <v>339.70712488848386</v>
      </c>
      <c r="BC1254">
        <f t="shared" si="434"/>
        <v>339.70712488848386</v>
      </c>
      <c r="BD1254">
        <v>0</v>
      </c>
      <c r="BE1254">
        <v>0</v>
      </c>
      <c r="BF1254">
        <v>0.21370542722222199</v>
      </c>
      <c r="BG1254">
        <v>339.70712488848301</v>
      </c>
      <c r="BH1254">
        <v>0.21370542722222199</v>
      </c>
      <c r="BI1254">
        <v>339.70712488848301</v>
      </c>
      <c r="BJ1254">
        <v>339.70712488848301</v>
      </c>
      <c r="BK1254">
        <v>0</v>
      </c>
    </row>
    <row r="1255" spans="1:63" x14ac:dyDescent="0.25">
      <c r="A1255" s="8" t="s">
        <v>97</v>
      </c>
      <c r="B1255">
        <v>1253</v>
      </c>
      <c r="C1255" t="s">
        <v>112</v>
      </c>
      <c r="D1255">
        <v>0</v>
      </c>
      <c r="E1255">
        <v>424.64689649166161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f t="shared" si="435"/>
        <v>1</v>
      </c>
      <c r="W1255" t="s">
        <v>19</v>
      </c>
      <c r="X1255" t="s">
        <v>56</v>
      </c>
      <c r="Y1255" t="s">
        <v>45</v>
      </c>
      <c r="Z1255">
        <v>671.76</v>
      </c>
      <c r="AA1255">
        <v>417</v>
      </c>
      <c r="AB1255">
        <v>424.64689649166161</v>
      </c>
      <c r="AC1255">
        <v>634.78309415571891</v>
      </c>
      <c r="AD1255">
        <v>0</v>
      </c>
      <c r="AE1255">
        <v>0</v>
      </c>
      <c r="AF1255">
        <v>0</v>
      </c>
      <c r="AG1255">
        <v>245.17</v>
      </c>
      <c r="AH1255">
        <v>419.46552107330746</v>
      </c>
      <c r="AI1255">
        <v>5000000</v>
      </c>
      <c r="AJ1255">
        <f t="shared" si="436"/>
        <v>0.42</v>
      </c>
      <c r="AK1255">
        <f t="shared" si="437"/>
        <v>0.41999999999999971</v>
      </c>
      <c r="AL1255">
        <v>1.0783399</v>
      </c>
      <c r="AM1255">
        <v>1.0373085</v>
      </c>
      <c r="AN1255">
        <f t="shared" si="438"/>
        <v>424.64689649166161</v>
      </c>
      <c r="AO1255">
        <f t="shared" si="439"/>
        <v>0</v>
      </c>
      <c r="AP1255">
        <f t="shared" si="440"/>
        <v>424.64689649166161</v>
      </c>
      <c r="AQ1255">
        <f t="shared" si="441"/>
        <v>424.64689649166098</v>
      </c>
      <c r="AR1255">
        <v>180000</v>
      </c>
      <c r="AS1255">
        <v>0.28999999999999998</v>
      </c>
      <c r="AT1255">
        <f t="shared" si="442"/>
        <v>424.64689649166121</v>
      </c>
      <c r="AU1255">
        <f t="shared" si="443"/>
        <v>424.64689649166087</v>
      </c>
      <c r="AV1255">
        <f t="shared" si="444"/>
        <v>424.64689649166189</v>
      </c>
      <c r="AW1255">
        <f t="shared" si="450"/>
        <v>424.64689649166183</v>
      </c>
      <c r="AX1255">
        <f t="shared" si="445"/>
        <v>424.64689649166161</v>
      </c>
      <c r="AY1255">
        <f t="shared" si="446"/>
        <v>424.64689649166161</v>
      </c>
      <c r="AZ1255">
        <f t="shared" si="447"/>
        <v>424.64689649166161</v>
      </c>
      <c r="BA1255">
        <f t="shared" si="448"/>
        <v>424.64689649166161</v>
      </c>
      <c r="BB1255">
        <f t="shared" si="449"/>
        <v>424.64689649166161</v>
      </c>
      <c r="BC1255">
        <f t="shared" si="434"/>
        <v>424.64689649166161</v>
      </c>
      <c r="BD1255">
        <v>0</v>
      </c>
      <c r="BE1255">
        <v>0</v>
      </c>
      <c r="BF1255">
        <v>0.333935160555555</v>
      </c>
      <c r="BG1255">
        <v>424.64689649166098</v>
      </c>
      <c r="BH1255">
        <v>0.333935160555555</v>
      </c>
      <c r="BI1255">
        <v>424.64689649166098</v>
      </c>
      <c r="BJ1255">
        <v>424.64689649166098</v>
      </c>
      <c r="BK1255">
        <v>0</v>
      </c>
    </row>
    <row r="1256" spans="1:63" x14ac:dyDescent="0.25">
      <c r="A1256" s="8" t="s">
        <v>97</v>
      </c>
      <c r="B1256">
        <v>1254</v>
      </c>
      <c r="C1256" t="s">
        <v>112</v>
      </c>
      <c r="D1256">
        <v>0</v>
      </c>
      <c r="E1256">
        <v>509.56934758676363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f t="shared" si="435"/>
        <v>1</v>
      </c>
      <c r="W1256" t="s">
        <v>19</v>
      </c>
      <c r="X1256" t="s">
        <v>64</v>
      </c>
      <c r="Y1256" t="s">
        <v>45</v>
      </c>
      <c r="Z1256">
        <v>720.79</v>
      </c>
      <c r="AA1256">
        <v>485</v>
      </c>
      <c r="AB1256">
        <v>509.56934758676363</v>
      </c>
      <c r="AC1256">
        <v>761.72935636746945</v>
      </c>
      <c r="AD1256">
        <v>0</v>
      </c>
      <c r="AE1256">
        <v>0</v>
      </c>
      <c r="AF1256">
        <v>0</v>
      </c>
      <c r="AG1256">
        <v>294.2</v>
      </c>
      <c r="AH1256">
        <v>503.35178161996595</v>
      </c>
      <c r="AI1256">
        <v>5000000</v>
      </c>
      <c r="AJ1256">
        <f t="shared" si="436"/>
        <v>0.42</v>
      </c>
      <c r="AK1256">
        <f t="shared" si="437"/>
        <v>0.41999999999999993</v>
      </c>
      <c r="AL1256">
        <v>1.0736908999999999</v>
      </c>
      <c r="AM1256">
        <v>1.0772976999999999</v>
      </c>
      <c r="AN1256">
        <f t="shared" si="438"/>
        <v>509.56934758676363</v>
      </c>
      <c r="AO1256">
        <f t="shared" si="439"/>
        <v>0</v>
      </c>
      <c r="AP1256">
        <f t="shared" si="440"/>
        <v>509.56934758676363</v>
      </c>
      <c r="AQ1256">
        <f t="shared" si="441"/>
        <v>509.569347586763</v>
      </c>
      <c r="AR1256">
        <v>180000</v>
      </c>
      <c r="AS1256">
        <v>0.28999999999999998</v>
      </c>
      <c r="AT1256">
        <f t="shared" si="442"/>
        <v>509.56934758676306</v>
      </c>
      <c r="AU1256">
        <f t="shared" si="443"/>
        <v>509.56934758676255</v>
      </c>
      <c r="AV1256">
        <f t="shared" si="444"/>
        <v>509.5693475867638</v>
      </c>
      <c r="AW1256">
        <f t="shared" si="450"/>
        <v>509.56934758676391</v>
      </c>
      <c r="AX1256">
        <f t="shared" si="445"/>
        <v>509.56934758676363</v>
      </c>
      <c r="AY1256">
        <f t="shared" si="446"/>
        <v>509.56934758676363</v>
      </c>
      <c r="AZ1256">
        <f t="shared" si="447"/>
        <v>509.56934758676363</v>
      </c>
      <c r="BA1256">
        <f t="shared" si="448"/>
        <v>509.56934758676363</v>
      </c>
      <c r="BB1256">
        <f t="shared" si="449"/>
        <v>509.56934758676363</v>
      </c>
      <c r="BC1256">
        <f t="shared" si="434"/>
        <v>509.56934758676363</v>
      </c>
      <c r="BD1256">
        <v>0</v>
      </c>
      <c r="BE1256">
        <v>0</v>
      </c>
      <c r="BF1256">
        <v>0.48085355555555498</v>
      </c>
      <c r="BG1256">
        <v>509.569347586763</v>
      </c>
      <c r="BH1256">
        <v>0.48085355555555498</v>
      </c>
      <c r="BI1256">
        <v>509.569347586763</v>
      </c>
      <c r="BJ1256">
        <v>509.569347586763</v>
      </c>
      <c r="BK1256">
        <v>0</v>
      </c>
    </row>
    <row r="1257" spans="1:63" x14ac:dyDescent="0.25">
      <c r="A1257" s="8" t="s">
        <v>97</v>
      </c>
      <c r="B1257">
        <v>1255</v>
      </c>
      <c r="C1257" t="s">
        <v>112</v>
      </c>
      <c r="D1257">
        <v>0</v>
      </c>
      <c r="E1257">
        <v>410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f t="shared" si="435"/>
        <v>1</v>
      </c>
      <c r="W1257" t="s">
        <v>19</v>
      </c>
      <c r="X1257" t="s">
        <v>58</v>
      </c>
      <c r="Y1257" t="s">
        <v>41</v>
      </c>
      <c r="Z1257">
        <v>795</v>
      </c>
      <c r="AA1257">
        <v>530</v>
      </c>
      <c r="AB1257">
        <v>410</v>
      </c>
      <c r="AC1257">
        <v>640</v>
      </c>
      <c r="AD1257">
        <v>0</v>
      </c>
      <c r="AE1257">
        <v>0</v>
      </c>
      <c r="AF1257">
        <v>0</v>
      </c>
      <c r="AG1257">
        <v>256</v>
      </c>
      <c r="AH1257">
        <v>448.8767123287671</v>
      </c>
      <c r="AI1257">
        <v>1500000</v>
      </c>
      <c r="AJ1257">
        <f t="shared" si="436"/>
        <v>0.7228</v>
      </c>
      <c r="AK1257">
        <f t="shared" si="437"/>
        <v>0.35755200461808356</v>
      </c>
      <c r="AL1257">
        <v>1.0276129000000001</v>
      </c>
      <c r="AM1257">
        <v>1.052635</v>
      </c>
      <c r="AN1257">
        <f t="shared" si="438"/>
        <v>410</v>
      </c>
      <c r="AO1257">
        <f t="shared" si="439"/>
        <v>0</v>
      </c>
      <c r="AP1257">
        <f t="shared" si="440"/>
        <v>410</v>
      </c>
      <c r="AQ1257">
        <f t="shared" si="441"/>
        <v>409.99999999999898</v>
      </c>
      <c r="AR1257">
        <v>210000</v>
      </c>
      <c r="AS1257">
        <v>0.28000000000000003</v>
      </c>
      <c r="AT1257">
        <f t="shared" si="442"/>
        <v>409.99999999999898</v>
      </c>
      <c r="AU1257">
        <f t="shared" si="443"/>
        <v>409.9999999999992</v>
      </c>
      <c r="AV1257">
        <f t="shared" si="444"/>
        <v>410.00000000000011</v>
      </c>
      <c r="AW1257">
        <f t="shared" si="450"/>
        <v>410.00000000000034</v>
      </c>
      <c r="AX1257">
        <f t="shared" si="445"/>
        <v>410</v>
      </c>
      <c r="AY1257">
        <f t="shared" si="446"/>
        <v>410</v>
      </c>
      <c r="AZ1257">
        <f t="shared" si="447"/>
        <v>410</v>
      </c>
      <c r="BA1257">
        <f t="shared" si="448"/>
        <v>410</v>
      </c>
      <c r="BB1257">
        <f t="shared" si="449"/>
        <v>410</v>
      </c>
      <c r="BC1257">
        <f t="shared" si="434"/>
        <v>410</v>
      </c>
      <c r="BD1257">
        <v>0</v>
      </c>
      <c r="BE1257">
        <v>0</v>
      </c>
      <c r="BF1257">
        <v>0.26682539682539602</v>
      </c>
      <c r="BG1257">
        <v>409.99999999999898</v>
      </c>
      <c r="BH1257">
        <v>0.26682539682539602</v>
      </c>
      <c r="BI1257">
        <v>410</v>
      </c>
      <c r="BJ1257">
        <v>409.99999999999898</v>
      </c>
      <c r="BK1257">
        <v>0</v>
      </c>
    </row>
    <row r="1258" spans="1:63" x14ac:dyDescent="0.25">
      <c r="A1258" s="8" t="s">
        <v>97</v>
      </c>
      <c r="B1258">
        <v>1256</v>
      </c>
      <c r="C1258" t="s">
        <v>112</v>
      </c>
      <c r="D1258">
        <v>0</v>
      </c>
      <c r="E1258">
        <v>180.96082277427874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f t="shared" si="435"/>
        <v>1</v>
      </c>
      <c r="W1258" t="s">
        <v>19</v>
      </c>
      <c r="X1258" t="s">
        <v>65</v>
      </c>
      <c r="Y1258" t="s">
        <v>50</v>
      </c>
      <c r="Z1258">
        <v>545</v>
      </c>
      <c r="AA1258">
        <v>395</v>
      </c>
      <c r="AB1258">
        <v>180.96082277427874</v>
      </c>
      <c r="AC1258">
        <v>260.75183290964503</v>
      </c>
      <c r="AD1258">
        <v>0</v>
      </c>
      <c r="AE1258">
        <v>0</v>
      </c>
      <c r="AF1258">
        <v>0</v>
      </c>
      <c r="AG1258">
        <v>104.477779741506</v>
      </c>
      <c r="AH1258">
        <v>150.79</v>
      </c>
      <c r="AI1258">
        <v>1000000</v>
      </c>
      <c r="AJ1258">
        <f t="shared" si="436"/>
        <v>0.47299999999999998</v>
      </c>
      <c r="AK1258">
        <f t="shared" si="437"/>
        <v>0.47299999999999998</v>
      </c>
      <c r="AL1258">
        <v>0.61690619999999996</v>
      </c>
      <c r="AM1258">
        <v>0.67132645999999996</v>
      </c>
      <c r="AN1258">
        <f t="shared" si="438"/>
        <v>180.96082277427874</v>
      </c>
      <c r="AO1258">
        <f t="shared" si="439"/>
        <v>0</v>
      </c>
      <c r="AP1258">
        <f t="shared" si="440"/>
        <v>180.96082277427874</v>
      </c>
      <c r="AQ1258">
        <f t="shared" si="441"/>
        <v>180.960822774278</v>
      </c>
      <c r="AR1258">
        <v>73500</v>
      </c>
      <c r="AS1258">
        <v>0.33</v>
      </c>
      <c r="AT1258">
        <f t="shared" si="442"/>
        <v>180.96082277427806</v>
      </c>
      <c r="AU1258">
        <f t="shared" si="443"/>
        <v>180.96082277427806</v>
      </c>
      <c r="AV1258">
        <f t="shared" si="444"/>
        <v>180.96082277427868</v>
      </c>
      <c r="AW1258">
        <f t="shared" si="450"/>
        <v>180.96082277427868</v>
      </c>
      <c r="AX1258">
        <f t="shared" si="445"/>
        <v>180.96082277427874</v>
      </c>
      <c r="AY1258">
        <f t="shared" si="446"/>
        <v>180.96082277427874</v>
      </c>
      <c r="AZ1258">
        <f t="shared" si="447"/>
        <v>180.96082277427874</v>
      </c>
      <c r="BA1258">
        <f t="shared" si="448"/>
        <v>180.96082277427874</v>
      </c>
      <c r="BB1258">
        <f t="shared" si="449"/>
        <v>180.96082277427874</v>
      </c>
      <c r="BC1258">
        <f t="shared" si="434"/>
        <v>180.96082277427874</v>
      </c>
      <c r="BD1258">
        <v>0</v>
      </c>
      <c r="BE1258">
        <v>0</v>
      </c>
      <c r="BF1258">
        <v>0.14851165251312401</v>
      </c>
      <c r="BG1258">
        <v>180.960822774278</v>
      </c>
      <c r="BH1258">
        <v>0.14851165251312401</v>
      </c>
      <c r="BI1258">
        <v>180.960822774278</v>
      </c>
      <c r="BJ1258">
        <v>180.960822774278</v>
      </c>
      <c r="BK1258">
        <v>0</v>
      </c>
    </row>
    <row r="1259" spans="1:63" x14ac:dyDescent="0.25">
      <c r="A1259" s="8" t="s">
        <v>97</v>
      </c>
      <c r="B1259">
        <v>1257</v>
      </c>
      <c r="C1259" t="s">
        <v>112</v>
      </c>
      <c r="D1259">
        <v>0</v>
      </c>
      <c r="E1259">
        <v>146.72308520666027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f t="shared" si="435"/>
        <v>1</v>
      </c>
      <c r="W1259" t="s">
        <v>19</v>
      </c>
      <c r="X1259" t="s">
        <v>66</v>
      </c>
      <c r="Y1259" t="s">
        <v>50</v>
      </c>
      <c r="Z1259">
        <v>290</v>
      </c>
      <c r="AA1259">
        <v>230</v>
      </c>
      <c r="AB1259">
        <v>146.72308520666027</v>
      </c>
      <c r="AC1259">
        <v>211.4176583155579</v>
      </c>
      <c r="AD1259">
        <v>0</v>
      </c>
      <c r="AE1259">
        <v>0</v>
      </c>
      <c r="AF1259">
        <v>0</v>
      </c>
      <c r="AG1259">
        <v>84.710612740397707</v>
      </c>
      <c r="AH1259">
        <v>141.89425631970633</v>
      </c>
      <c r="AI1259">
        <v>1000000</v>
      </c>
      <c r="AJ1259">
        <f t="shared" si="436"/>
        <v>0.47299999999999998</v>
      </c>
      <c r="AK1259">
        <f t="shared" si="437"/>
        <v>0.47299999999999998</v>
      </c>
      <c r="AL1259">
        <v>0.79906887000000004</v>
      </c>
      <c r="AM1259">
        <v>0.73477780000000004</v>
      </c>
      <c r="AN1259">
        <f t="shared" si="438"/>
        <v>146.72308520666027</v>
      </c>
      <c r="AO1259">
        <f t="shared" si="439"/>
        <v>0</v>
      </c>
      <c r="AP1259">
        <f t="shared" si="440"/>
        <v>146.72308520666027</v>
      </c>
      <c r="AQ1259">
        <f t="shared" si="441"/>
        <v>146.72308520665999</v>
      </c>
      <c r="AR1259">
        <v>72000</v>
      </c>
      <c r="AS1259">
        <v>0.33</v>
      </c>
      <c r="AT1259">
        <f t="shared" si="442"/>
        <v>146.72308520665996</v>
      </c>
      <c r="AU1259">
        <f t="shared" si="443"/>
        <v>146.72308520666002</v>
      </c>
      <c r="AV1259">
        <f t="shared" si="444"/>
        <v>146.72308520666022</v>
      </c>
      <c r="AW1259">
        <f t="shared" si="450"/>
        <v>146.72308520666024</v>
      </c>
      <c r="AX1259">
        <f t="shared" si="445"/>
        <v>146.72308520666027</v>
      </c>
      <c r="AY1259">
        <f t="shared" si="446"/>
        <v>146.72308520666027</v>
      </c>
      <c r="AZ1259">
        <f t="shared" si="447"/>
        <v>146.72308520666027</v>
      </c>
      <c r="BA1259">
        <f t="shared" si="448"/>
        <v>146.72308520666027</v>
      </c>
      <c r="BB1259">
        <f t="shared" si="449"/>
        <v>146.72308520666027</v>
      </c>
      <c r="BC1259">
        <f t="shared" si="434"/>
        <v>146.72308520666027</v>
      </c>
      <c r="BD1259">
        <v>0</v>
      </c>
      <c r="BE1259">
        <v>0</v>
      </c>
      <c r="BF1259">
        <v>9.9665109872967006E-2</v>
      </c>
      <c r="BG1259">
        <v>146.72308520665999</v>
      </c>
      <c r="BH1259">
        <v>9.9665109872967006E-2</v>
      </c>
      <c r="BI1259">
        <v>146.72308520665999</v>
      </c>
      <c r="BJ1259">
        <v>146.72308520665999</v>
      </c>
      <c r="BK1259">
        <v>0</v>
      </c>
    </row>
    <row r="1260" spans="1:63" x14ac:dyDescent="0.25">
      <c r="A1260" s="8" t="s">
        <v>97</v>
      </c>
      <c r="B1260">
        <v>1258</v>
      </c>
      <c r="C1260" t="s">
        <v>112</v>
      </c>
      <c r="D1260">
        <v>0</v>
      </c>
      <c r="E1260">
        <v>516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f t="shared" si="435"/>
        <v>1</v>
      </c>
      <c r="W1260" t="s">
        <v>19</v>
      </c>
      <c r="X1260" t="s">
        <v>67</v>
      </c>
      <c r="Y1260" t="s">
        <v>41</v>
      </c>
      <c r="Z1260">
        <v>1028</v>
      </c>
      <c r="AA1260">
        <v>940</v>
      </c>
      <c r="AB1260">
        <v>516</v>
      </c>
      <c r="AC1260">
        <v>832</v>
      </c>
      <c r="AD1260">
        <v>0</v>
      </c>
      <c r="AE1260">
        <v>0</v>
      </c>
      <c r="AF1260">
        <v>0</v>
      </c>
      <c r="AG1260">
        <v>303</v>
      </c>
      <c r="AH1260">
        <v>532</v>
      </c>
      <c r="AI1260">
        <v>10000000</v>
      </c>
      <c r="AJ1260">
        <f t="shared" si="436"/>
        <v>0.67620000000000002</v>
      </c>
      <c r="AK1260">
        <f t="shared" si="437"/>
        <v>0.31078753728216202</v>
      </c>
      <c r="AL1260">
        <v>0.88626340000000003</v>
      </c>
      <c r="AM1260">
        <v>0.90039340000000001</v>
      </c>
      <c r="AN1260">
        <f t="shared" si="438"/>
        <v>516</v>
      </c>
      <c r="AO1260">
        <f t="shared" si="439"/>
        <v>0</v>
      </c>
      <c r="AP1260">
        <f t="shared" si="440"/>
        <v>516</v>
      </c>
      <c r="AQ1260">
        <f t="shared" si="441"/>
        <v>516</v>
      </c>
      <c r="AR1260">
        <v>210000</v>
      </c>
      <c r="AS1260">
        <v>0.3</v>
      </c>
      <c r="AT1260">
        <f t="shared" si="442"/>
        <v>516</v>
      </c>
      <c r="AU1260">
        <f t="shared" si="443"/>
        <v>516</v>
      </c>
      <c r="AV1260">
        <f t="shared" si="444"/>
        <v>515.99999999999989</v>
      </c>
      <c r="AW1260">
        <f t="shared" si="450"/>
        <v>516</v>
      </c>
      <c r="AX1260">
        <f t="shared" si="445"/>
        <v>516</v>
      </c>
      <c r="AY1260">
        <f t="shared" si="446"/>
        <v>516</v>
      </c>
      <c r="AZ1260">
        <f t="shared" si="447"/>
        <v>516</v>
      </c>
      <c r="BA1260">
        <f t="shared" si="448"/>
        <v>516</v>
      </c>
      <c r="BB1260">
        <f t="shared" si="449"/>
        <v>516</v>
      </c>
      <c r="BC1260">
        <f t="shared" si="434"/>
        <v>516</v>
      </c>
      <c r="BD1260">
        <v>0</v>
      </c>
      <c r="BE1260">
        <v>0</v>
      </c>
      <c r="BF1260">
        <v>0.42262857142857102</v>
      </c>
      <c r="BG1260">
        <v>516</v>
      </c>
      <c r="BH1260">
        <v>0.42262857142857102</v>
      </c>
      <c r="BI1260">
        <v>516</v>
      </c>
      <c r="BJ1260">
        <v>516</v>
      </c>
      <c r="BK1260">
        <v>0</v>
      </c>
    </row>
    <row r="1261" spans="1:63" x14ac:dyDescent="0.25">
      <c r="A1261" s="8" t="s">
        <v>97</v>
      </c>
      <c r="B1261">
        <v>1259</v>
      </c>
      <c r="C1261" t="s">
        <v>112</v>
      </c>
      <c r="D1261">
        <v>0</v>
      </c>
      <c r="E1261">
        <v>141.46120156603271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f t="shared" si="435"/>
        <v>1</v>
      </c>
      <c r="W1261" t="s">
        <v>19</v>
      </c>
      <c r="X1261" t="s">
        <v>68</v>
      </c>
      <c r="Y1261" t="s">
        <v>69</v>
      </c>
      <c r="Z1261">
        <v>320</v>
      </c>
      <c r="AA1261">
        <v>113</v>
      </c>
      <c r="AB1261">
        <v>141.46120156603271</v>
      </c>
      <c r="AC1261">
        <v>180.17594606727761</v>
      </c>
      <c r="AD1261">
        <v>0</v>
      </c>
      <c r="AE1261">
        <v>0</v>
      </c>
      <c r="AF1261">
        <v>0</v>
      </c>
      <c r="AG1261">
        <v>81.672662804036904</v>
      </c>
      <c r="AH1261">
        <v>127.10431219625673</v>
      </c>
      <c r="AI1261">
        <v>10000000</v>
      </c>
      <c r="AJ1261">
        <f t="shared" si="436"/>
        <v>0.45</v>
      </c>
      <c r="AK1261">
        <f t="shared" si="437"/>
        <v>0.65099999999999991</v>
      </c>
      <c r="AL1261">
        <v>0.78015500000000004</v>
      </c>
      <c r="AM1261">
        <v>0.67432093999999998</v>
      </c>
      <c r="AN1261">
        <f t="shared" si="438"/>
        <v>141.46120156603271</v>
      </c>
      <c r="AO1261">
        <f t="shared" si="439"/>
        <v>0</v>
      </c>
      <c r="AP1261">
        <f t="shared" si="440"/>
        <v>141.46120156603271</v>
      </c>
      <c r="AQ1261">
        <f t="shared" si="441"/>
        <v>141.461201566032</v>
      </c>
      <c r="AR1261">
        <v>97000</v>
      </c>
      <c r="AS1261">
        <v>0.34</v>
      </c>
      <c r="AT1261">
        <f t="shared" si="442"/>
        <v>141.46120156603212</v>
      </c>
      <c r="AU1261">
        <f t="shared" si="443"/>
        <v>141.461201566032</v>
      </c>
      <c r="AV1261">
        <f t="shared" si="444"/>
        <v>141.46120156603266</v>
      </c>
      <c r="AW1261">
        <f t="shared" si="450"/>
        <v>141.46120156603274</v>
      </c>
      <c r="AX1261">
        <f t="shared" si="445"/>
        <v>141.46120156603271</v>
      </c>
      <c r="AY1261">
        <f t="shared" si="446"/>
        <v>141.46120156603271</v>
      </c>
      <c r="AZ1261">
        <f t="shared" si="447"/>
        <v>141.46120156603271</v>
      </c>
      <c r="BA1261">
        <f t="shared" si="448"/>
        <v>141.46120156603271</v>
      </c>
      <c r="BB1261">
        <f t="shared" si="449"/>
        <v>141.46120156603271</v>
      </c>
      <c r="BC1261">
        <f t="shared" si="434"/>
        <v>141.46120156603271</v>
      </c>
      <c r="BD1261">
        <v>0</v>
      </c>
      <c r="BE1261">
        <v>0</v>
      </c>
      <c r="BF1261">
        <v>6.8767256180432001E-2</v>
      </c>
      <c r="BG1261">
        <v>141.461201566032</v>
      </c>
      <c r="BH1261">
        <v>6.8767256180432001E-2</v>
      </c>
      <c r="BI1261">
        <v>141.461201566032</v>
      </c>
      <c r="BJ1261">
        <v>141.461201566032</v>
      </c>
      <c r="BK1261">
        <v>0</v>
      </c>
    </row>
    <row r="1262" spans="1:63" x14ac:dyDescent="0.25">
      <c r="A1262" s="8" t="s">
        <v>97</v>
      </c>
      <c r="B1262">
        <v>1260</v>
      </c>
      <c r="C1262" t="s">
        <v>112</v>
      </c>
      <c r="D1262">
        <v>0</v>
      </c>
      <c r="E1262">
        <v>361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f t="shared" si="435"/>
        <v>1</v>
      </c>
      <c r="W1262" t="s">
        <v>19</v>
      </c>
      <c r="X1262" t="s">
        <v>70</v>
      </c>
      <c r="Y1262" t="s">
        <v>41</v>
      </c>
      <c r="Z1262">
        <v>780</v>
      </c>
      <c r="AA1262">
        <v>660</v>
      </c>
      <c r="AB1262">
        <v>361</v>
      </c>
      <c r="AC1262">
        <v>600</v>
      </c>
      <c r="AD1262">
        <v>0</v>
      </c>
      <c r="AE1262">
        <v>0</v>
      </c>
      <c r="AF1262">
        <v>0</v>
      </c>
      <c r="AG1262">
        <v>228</v>
      </c>
      <c r="AH1262">
        <v>413.91830559757943</v>
      </c>
      <c r="AI1262">
        <v>2000000</v>
      </c>
      <c r="AJ1262">
        <f t="shared" si="436"/>
        <v>0.7258</v>
      </c>
      <c r="AK1262">
        <f t="shared" si="437"/>
        <v>0.26703633639129021</v>
      </c>
      <c r="AL1262">
        <v>0.99898589999999998</v>
      </c>
      <c r="AM1262">
        <v>0.99621934000000001</v>
      </c>
      <c r="AN1262">
        <f t="shared" si="438"/>
        <v>361</v>
      </c>
      <c r="AO1262">
        <f t="shared" si="439"/>
        <v>0</v>
      </c>
      <c r="AP1262">
        <f t="shared" si="440"/>
        <v>361</v>
      </c>
      <c r="AQ1262">
        <f t="shared" si="441"/>
        <v>361</v>
      </c>
      <c r="AR1262">
        <v>210000</v>
      </c>
      <c r="AS1262">
        <v>0.28999999999999998</v>
      </c>
      <c r="AT1262">
        <f t="shared" si="442"/>
        <v>360.99999999999977</v>
      </c>
      <c r="AU1262">
        <f t="shared" si="443"/>
        <v>360.99999999999977</v>
      </c>
      <c r="AV1262">
        <f t="shared" si="444"/>
        <v>360.99999999999983</v>
      </c>
      <c r="AW1262">
        <f t="shared" si="450"/>
        <v>360.99999999999977</v>
      </c>
      <c r="AX1262">
        <f t="shared" si="445"/>
        <v>361</v>
      </c>
      <c r="AY1262">
        <f t="shared" si="446"/>
        <v>361</v>
      </c>
      <c r="AZ1262">
        <f t="shared" si="447"/>
        <v>361</v>
      </c>
      <c r="BA1262">
        <f t="shared" si="448"/>
        <v>361</v>
      </c>
      <c r="BB1262">
        <f t="shared" si="449"/>
        <v>361</v>
      </c>
      <c r="BC1262">
        <f t="shared" si="434"/>
        <v>361</v>
      </c>
      <c r="BD1262">
        <v>0</v>
      </c>
      <c r="BE1262">
        <v>0</v>
      </c>
      <c r="BF1262">
        <v>0.20685873015872999</v>
      </c>
      <c r="BG1262">
        <v>361</v>
      </c>
      <c r="BH1262">
        <v>0.20685873015872999</v>
      </c>
      <c r="BI1262">
        <v>361</v>
      </c>
      <c r="BJ1262">
        <v>361</v>
      </c>
      <c r="BK1262">
        <v>0</v>
      </c>
    </row>
    <row r="1263" spans="1:63" x14ac:dyDescent="0.25">
      <c r="A1263" s="8" t="s">
        <v>97</v>
      </c>
      <c r="B1263">
        <v>1261</v>
      </c>
      <c r="C1263" t="s">
        <v>112</v>
      </c>
      <c r="D1263">
        <v>0</v>
      </c>
      <c r="E1263">
        <v>340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f t="shared" si="435"/>
        <v>1</v>
      </c>
      <c r="W1263" t="s">
        <v>19</v>
      </c>
      <c r="X1263" t="s">
        <v>70</v>
      </c>
      <c r="Y1263" t="s">
        <v>41</v>
      </c>
      <c r="Z1263">
        <v>780</v>
      </c>
      <c r="AA1263">
        <v>660</v>
      </c>
      <c r="AB1263">
        <v>340</v>
      </c>
      <c r="AC1263">
        <v>600</v>
      </c>
      <c r="AD1263">
        <v>0</v>
      </c>
      <c r="AE1263">
        <v>0</v>
      </c>
      <c r="AF1263">
        <v>0</v>
      </c>
      <c r="AG1263">
        <v>228</v>
      </c>
      <c r="AH1263">
        <v>427.5</v>
      </c>
      <c r="AI1263">
        <v>2000000</v>
      </c>
      <c r="AJ1263">
        <f t="shared" si="436"/>
        <v>0.7258</v>
      </c>
      <c r="AK1263">
        <f t="shared" si="437"/>
        <v>0.18057224564182084</v>
      </c>
      <c r="AL1263">
        <v>0.9617483</v>
      </c>
      <c r="AM1263">
        <v>0.96181225999999997</v>
      </c>
      <c r="AN1263">
        <f t="shared" si="438"/>
        <v>340</v>
      </c>
      <c r="AO1263">
        <f t="shared" si="439"/>
        <v>0</v>
      </c>
      <c r="AP1263">
        <f t="shared" si="440"/>
        <v>340</v>
      </c>
      <c r="AQ1263">
        <f t="shared" si="441"/>
        <v>340</v>
      </c>
      <c r="AR1263">
        <v>210000</v>
      </c>
      <c r="AS1263">
        <v>0.28999999999999998</v>
      </c>
      <c r="AT1263">
        <f t="shared" si="442"/>
        <v>340.00000000000034</v>
      </c>
      <c r="AU1263">
        <f t="shared" si="443"/>
        <v>340.00000000000023</v>
      </c>
      <c r="AV1263">
        <f t="shared" si="444"/>
        <v>340.00000000000006</v>
      </c>
      <c r="AW1263">
        <f t="shared" si="450"/>
        <v>340.00000000000034</v>
      </c>
      <c r="AX1263">
        <f t="shared" si="445"/>
        <v>340</v>
      </c>
      <c r="AY1263">
        <f t="shared" si="446"/>
        <v>340</v>
      </c>
      <c r="AZ1263">
        <f t="shared" si="447"/>
        <v>340</v>
      </c>
      <c r="BA1263">
        <f t="shared" si="448"/>
        <v>340</v>
      </c>
      <c r="BB1263">
        <f t="shared" si="449"/>
        <v>340</v>
      </c>
      <c r="BC1263">
        <f t="shared" si="434"/>
        <v>340</v>
      </c>
      <c r="BD1263">
        <v>0</v>
      </c>
      <c r="BE1263">
        <v>0</v>
      </c>
      <c r="BF1263">
        <v>0.18349206349206301</v>
      </c>
      <c r="BG1263">
        <v>340</v>
      </c>
      <c r="BH1263">
        <v>0.18349206349206301</v>
      </c>
      <c r="BI1263">
        <v>340</v>
      </c>
      <c r="BJ1263">
        <v>340</v>
      </c>
      <c r="BK1263">
        <v>0</v>
      </c>
    </row>
    <row r="1264" spans="1:63" x14ac:dyDescent="0.25">
      <c r="A1264" s="8" t="s">
        <v>97</v>
      </c>
      <c r="B1264">
        <v>1262</v>
      </c>
      <c r="C1264" t="s">
        <v>112</v>
      </c>
      <c r="D1264">
        <v>0</v>
      </c>
      <c r="E1264">
        <v>322.16145020781119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f t="shared" si="435"/>
        <v>1</v>
      </c>
      <c r="W1264" t="s">
        <v>19</v>
      </c>
      <c r="X1264" t="s">
        <v>71</v>
      </c>
      <c r="Y1264" t="s">
        <v>41</v>
      </c>
      <c r="Z1264">
        <v>520</v>
      </c>
      <c r="AA1264">
        <v>350</v>
      </c>
      <c r="AB1264">
        <v>322.16145020781119</v>
      </c>
      <c r="AC1264">
        <v>375.80489843021172</v>
      </c>
      <c r="AD1264">
        <v>0</v>
      </c>
      <c r="AE1264">
        <v>0</v>
      </c>
      <c r="AF1264">
        <v>0</v>
      </c>
      <c r="AG1264">
        <v>186</v>
      </c>
      <c r="AH1264">
        <v>274.08217357512837</v>
      </c>
      <c r="AI1264">
        <v>1000000</v>
      </c>
      <c r="AJ1264">
        <f t="shared" si="436"/>
        <v>0.77780000000000005</v>
      </c>
      <c r="AK1264">
        <f t="shared" si="437"/>
        <v>0.77780000000000005</v>
      </c>
      <c r="AL1264">
        <v>1.0049167999999999</v>
      </c>
      <c r="AM1264">
        <v>1.0569755999999999</v>
      </c>
      <c r="AN1264">
        <f t="shared" si="438"/>
        <v>322.16145020781119</v>
      </c>
      <c r="AO1264">
        <f t="shared" si="439"/>
        <v>0</v>
      </c>
      <c r="AP1264">
        <f t="shared" si="440"/>
        <v>322.16145020781119</v>
      </c>
      <c r="AQ1264">
        <f t="shared" si="441"/>
        <v>322.16145020781101</v>
      </c>
      <c r="AR1264">
        <v>210000</v>
      </c>
      <c r="AS1264">
        <v>0.3</v>
      </c>
      <c r="AT1264">
        <f t="shared" si="442"/>
        <v>322.16145020781107</v>
      </c>
      <c r="AU1264">
        <f t="shared" si="443"/>
        <v>322.16145020781084</v>
      </c>
      <c r="AV1264">
        <f t="shared" si="444"/>
        <v>322.16145020781113</v>
      </c>
      <c r="AW1264">
        <f t="shared" si="450"/>
        <v>322.16145020781113</v>
      </c>
      <c r="AX1264">
        <f t="shared" si="445"/>
        <v>322.16145020781119</v>
      </c>
      <c r="AY1264">
        <f t="shared" si="446"/>
        <v>322.16145020781119</v>
      </c>
      <c r="AZ1264">
        <f t="shared" si="447"/>
        <v>322.16145020781119</v>
      </c>
      <c r="BA1264">
        <f t="shared" si="448"/>
        <v>322.16145020781119</v>
      </c>
      <c r="BB1264">
        <f t="shared" si="449"/>
        <v>322.16145020781119</v>
      </c>
      <c r="BC1264">
        <f t="shared" si="434"/>
        <v>322.16145020781119</v>
      </c>
      <c r="BD1264">
        <v>0</v>
      </c>
      <c r="BE1264">
        <v>0</v>
      </c>
      <c r="BF1264">
        <v>0.164742857142857</v>
      </c>
      <c r="BG1264">
        <v>322.16145020781101</v>
      </c>
      <c r="BH1264">
        <v>0.164742857142857</v>
      </c>
      <c r="BI1264">
        <v>322.16145020781101</v>
      </c>
      <c r="BJ1264">
        <v>322.16145020781101</v>
      </c>
      <c r="BK1264">
        <v>0</v>
      </c>
    </row>
    <row r="1265" spans="1:63" x14ac:dyDescent="0.25">
      <c r="A1265" s="8" t="s">
        <v>97</v>
      </c>
      <c r="B1265">
        <v>1263</v>
      </c>
      <c r="C1265" t="s">
        <v>112</v>
      </c>
      <c r="D1265">
        <v>0</v>
      </c>
      <c r="E1265">
        <v>184.161859976312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f t="shared" si="435"/>
        <v>1</v>
      </c>
      <c r="W1265" t="s">
        <v>19</v>
      </c>
      <c r="X1265" t="s">
        <v>72</v>
      </c>
      <c r="Y1265" t="s">
        <v>69</v>
      </c>
      <c r="Z1265">
        <v>300</v>
      </c>
      <c r="AA1265">
        <v>200</v>
      </c>
      <c r="AB1265">
        <v>184.161859976312</v>
      </c>
      <c r="AC1265">
        <v>234.56281286606136</v>
      </c>
      <c r="AD1265">
        <v>0</v>
      </c>
      <c r="AE1265">
        <v>0</v>
      </c>
      <c r="AF1265">
        <v>0</v>
      </c>
      <c r="AG1265">
        <v>97.497237097830407</v>
      </c>
      <c r="AH1265">
        <v>151.73154439801823</v>
      </c>
      <c r="AI1265">
        <v>100000</v>
      </c>
      <c r="AJ1265">
        <f t="shared" si="436"/>
        <v>0.45</v>
      </c>
      <c r="AK1265">
        <f t="shared" si="437"/>
        <v>0.65099999999999991</v>
      </c>
      <c r="AL1265">
        <v>0.85826725000000004</v>
      </c>
      <c r="AM1265">
        <v>0.80998009999999998</v>
      </c>
      <c r="AN1265">
        <f t="shared" si="438"/>
        <v>184.161859976312</v>
      </c>
      <c r="AO1265">
        <f t="shared" si="439"/>
        <v>0</v>
      </c>
      <c r="AP1265">
        <f t="shared" si="440"/>
        <v>184.161859976312</v>
      </c>
      <c r="AQ1265">
        <f t="shared" si="441"/>
        <v>184.161859976312</v>
      </c>
      <c r="AR1265">
        <v>120000</v>
      </c>
      <c r="AS1265">
        <v>0.34</v>
      </c>
      <c r="AT1265">
        <f t="shared" si="442"/>
        <v>184.16185997631206</v>
      </c>
      <c r="AU1265">
        <f t="shared" si="443"/>
        <v>184.16185997631203</v>
      </c>
      <c r="AV1265">
        <f t="shared" si="444"/>
        <v>184.16185997631203</v>
      </c>
      <c r="AW1265">
        <f t="shared" si="450"/>
        <v>184.16185997631206</v>
      </c>
      <c r="AX1265">
        <f t="shared" si="445"/>
        <v>184.161859976312</v>
      </c>
      <c r="AY1265">
        <f t="shared" si="446"/>
        <v>184.161859976312</v>
      </c>
      <c r="AZ1265">
        <f t="shared" si="447"/>
        <v>184.161859976312</v>
      </c>
      <c r="BA1265">
        <f t="shared" si="448"/>
        <v>184.161859976312</v>
      </c>
      <c r="BB1265">
        <f t="shared" si="449"/>
        <v>184.161859976312</v>
      </c>
      <c r="BC1265">
        <f t="shared" si="434"/>
        <v>184.161859976312</v>
      </c>
      <c r="BD1265">
        <v>0</v>
      </c>
      <c r="BE1265">
        <v>0</v>
      </c>
      <c r="BF1265">
        <v>9.4209974083152001E-2</v>
      </c>
      <c r="BG1265">
        <v>184.161859976312</v>
      </c>
      <c r="BH1265">
        <v>9.4209974083152001E-2</v>
      </c>
      <c r="BI1265">
        <v>184.161859976312</v>
      </c>
      <c r="BJ1265">
        <v>184.161859976312</v>
      </c>
      <c r="BK1265">
        <v>0</v>
      </c>
    </row>
    <row r="1266" spans="1:63" x14ac:dyDescent="0.25">
      <c r="A1266" s="8" t="s">
        <v>97</v>
      </c>
      <c r="B1266">
        <v>1264</v>
      </c>
      <c r="C1266" t="s">
        <v>112</v>
      </c>
      <c r="D1266">
        <v>0</v>
      </c>
      <c r="E1266">
        <v>312.969921029673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f t="shared" si="435"/>
        <v>1</v>
      </c>
      <c r="W1266" t="s">
        <v>19</v>
      </c>
      <c r="X1266" t="s">
        <v>73</v>
      </c>
      <c r="Y1266" t="s">
        <v>41</v>
      </c>
      <c r="Z1266">
        <v>416</v>
      </c>
      <c r="AA1266">
        <v>277.33333333333331</v>
      </c>
      <c r="AB1266">
        <v>312.969921029673</v>
      </c>
      <c r="AC1266">
        <v>359.85707154897335</v>
      </c>
      <c r="AD1266">
        <v>0</v>
      </c>
      <c r="AE1266">
        <v>0</v>
      </c>
      <c r="AF1266">
        <v>0</v>
      </c>
      <c r="AG1266">
        <v>258.58675414045399</v>
      </c>
      <c r="AH1266">
        <v>377.57988811602559</v>
      </c>
      <c r="AI1266">
        <v>200000</v>
      </c>
      <c r="AJ1266">
        <f t="shared" si="436"/>
        <v>0.79859999999999998</v>
      </c>
      <c r="AK1266">
        <f t="shared" si="437"/>
        <v>0.79859999999999987</v>
      </c>
      <c r="AL1266">
        <v>1.1489202999999999</v>
      </c>
      <c r="AM1266">
        <v>0.95992880000000003</v>
      </c>
      <c r="AN1266">
        <f t="shared" si="438"/>
        <v>312.969921029673</v>
      </c>
      <c r="AO1266">
        <f t="shared" si="439"/>
        <v>0</v>
      </c>
      <c r="AP1266">
        <f t="shared" si="440"/>
        <v>312.969921029673</v>
      </c>
      <c r="AQ1266">
        <f t="shared" si="441"/>
        <v>312.969921029673</v>
      </c>
      <c r="AR1266">
        <v>200000</v>
      </c>
      <c r="AS1266">
        <v>0.3</v>
      </c>
      <c r="AT1266">
        <f t="shared" si="442"/>
        <v>312.96992102967289</v>
      </c>
      <c r="AU1266">
        <f t="shared" si="443"/>
        <v>312.96992102967278</v>
      </c>
      <c r="AV1266">
        <f t="shared" si="444"/>
        <v>312.96992102967278</v>
      </c>
      <c r="AW1266">
        <f t="shared" si="450"/>
        <v>312.96992102967289</v>
      </c>
      <c r="AX1266">
        <f t="shared" si="445"/>
        <v>312.969921029673</v>
      </c>
      <c r="AY1266">
        <f t="shared" si="446"/>
        <v>312.969921029673</v>
      </c>
      <c r="AZ1266">
        <f t="shared" si="447"/>
        <v>312.969921029673</v>
      </c>
      <c r="BA1266">
        <f t="shared" si="448"/>
        <v>312.969921029673</v>
      </c>
      <c r="BB1266">
        <f t="shared" si="449"/>
        <v>312.969921029673</v>
      </c>
      <c r="BC1266">
        <f t="shared" si="434"/>
        <v>312.969921029673</v>
      </c>
      <c r="BD1266">
        <v>0</v>
      </c>
      <c r="BE1266">
        <v>0</v>
      </c>
      <c r="BF1266">
        <v>0.16325028578219899</v>
      </c>
      <c r="BG1266">
        <v>312.969921029673</v>
      </c>
      <c r="BH1266">
        <v>0.16325028578219899</v>
      </c>
      <c r="BI1266">
        <v>312.969921029673</v>
      </c>
      <c r="BJ1266">
        <v>312.969921029673</v>
      </c>
      <c r="BK1266">
        <v>0</v>
      </c>
    </row>
    <row r="1267" spans="1:63" x14ac:dyDescent="0.25">
      <c r="A1267" s="8" t="s">
        <v>97</v>
      </c>
      <c r="B1267">
        <v>1265</v>
      </c>
      <c r="C1267" t="s">
        <v>112</v>
      </c>
      <c r="D1267">
        <v>0</v>
      </c>
      <c r="E1267">
        <v>185.692970010241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f t="shared" si="435"/>
        <v>1</v>
      </c>
      <c r="W1267" t="s">
        <v>19</v>
      </c>
      <c r="X1267" t="s">
        <v>74</v>
      </c>
      <c r="Y1267" t="s">
        <v>45</v>
      </c>
      <c r="Z1267">
        <v>498</v>
      </c>
      <c r="AA1267">
        <v>367.66</v>
      </c>
      <c r="AB1267">
        <v>185.692970010241</v>
      </c>
      <c r="AC1267">
        <v>236.62659926044699</v>
      </c>
      <c r="AD1267">
        <v>0</v>
      </c>
      <c r="AE1267">
        <v>0</v>
      </c>
      <c r="AF1267">
        <v>0</v>
      </c>
      <c r="AG1267">
        <v>185.563013926466</v>
      </c>
      <c r="AH1267">
        <v>268.33331535918802</v>
      </c>
      <c r="AI1267">
        <v>500000</v>
      </c>
      <c r="AJ1267">
        <f t="shared" si="436"/>
        <v>0.42</v>
      </c>
      <c r="AK1267">
        <f t="shared" si="437"/>
        <v>0.65030694202603057</v>
      </c>
      <c r="AL1267">
        <v>0.96970860000000003</v>
      </c>
      <c r="AM1267">
        <v>1.1665517999999999</v>
      </c>
      <c r="AN1267">
        <f t="shared" si="438"/>
        <v>185.692970010241</v>
      </c>
      <c r="AO1267">
        <f t="shared" si="439"/>
        <v>0</v>
      </c>
      <c r="AP1267">
        <f t="shared" si="440"/>
        <v>185.692970010241</v>
      </c>
      <c r="AQ1267">
        <f t="shared" si="441"/>
        <v>185.692970010241</v>
      </c>
      <c r="AR1267">
        <v>160000</v>
      </c>
      <c r="AS1267">
        <v>0.27</v>
      </c>
      <c r="AT1267">
        <f t="shared" si="442"/>
        <v>185.69297001024114</v>
      </c>
      <c r="AU1267">
        <f t="shared" si="443"/>
        <v>185.692970010241</v>
      </c>
      <c r="AV1267">
        <f t="shared" si="444"/>
        <v>185.69297001024097</v>
      </c>
      <c r="AW1267">
        <f t="shared" si="450"/>
        <v>185.69297001024114</v>
      </c>
      <c r="AX1267">
        <f t="shared" si="445"/>
        <v>185.692970010241</v>
      </c>
      <c r="AY1267">
        <f t="shared" si="446"/>
        <v>185.692970010241</v>
      </c>
      <c r="AZ1267">
        <f t="shared" si="447"/>
        <v>185.692970010241</v>
      </c>
      <c r="BA1267">
        <f t="shared" si="448"/>
        <v>185.692970010241</v>
      </c>
      <c r="BB1267">
        <f t="shared" si="449"/>
        <v>185.692970010241</v>
      </c>
      <c r="BC1267">
        <f t="shared" si="434"/>
        <v>185.692970010241</v>
      </c>
      <c r="BD1267">
        <v>0</v>
      </c>
      <c r="BE1267">
        <v>0</v>
      </c>
      <c r="BF1267">
        <v>7.1837248148383798E-2</v>
      </c>
      <c r="BG1267">
        <v>185.692970010241</v>
      </c>
      <c r="BH1267">
        <v>7.1837248148383798E-2</v>
      </c>
      <c r="BI1267">
        <v>185.692970010241</v>
      </c>
      <c r="BJ1267">
        <v>185.692970010241</v>
      </c>
      <c r="BK1267">
        <v>0</v>
      </c>
    </row>
    <row r="1268" spans="1:63" x14ac:dyDescent="0.25">
      <c r="A1268" s="8" t="s">
        <v>97</v>
      </c>
      <c r="B1268">
        <v>1266</v>
      </c>
      <c r="C1268" t="s">
        <v>112</v>
      </c>
      <c r="D1268">
        <v>0</v>
      </c>
      <c r="E1268">
        <v>321.40456812625024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f t="shared" si="435"/>
        <v>1</v>
      </c>
      <c r="W1268" t="s">
        <v>19</v>
      </c>
      <c r="X1268" t="s">
        <v>74</v>
      </c>
      <c r="Y1268" t="s">
        <v>45</v>
      </c>
      <c r="Z1268">
        <v>498</v>
      </c>
      <c r="AA1268">
        <v>367.66</v>
      </c>
      <c r="AB1268">
        <v>321.40456812625024</v>
      </c>
      <c r="AC1268">
        <v>480.45137717136208</v>
      </c>
      <c r="AD1268">
        <v>0</v>
      </c>
      <c r="AE1268">
        <v>0</v>
      </c>
      <c r="AF1268">
        <v>0</v>
      </c>
      <c r="AG1268">
        <v>185.563013926466</v>
      </c>
      <c r="AH1268">
        <v>268.33331535918802</v>
      </c>
      <c r="AI1268">
        <v>500000</v>
      </c>
      <c r="AJ1268">
        <f t="shared" si="436"/>
        <v>0.42</v>
      </c>
      <c r="AK1268">
        <f t="shared" si="437"/>
        <v>0.41999999999999993</v>
      </c>
      <c r="AL1268">
        <v>0.67156106000000004</v>
      </c>
      <c r="AM1268">
        <v>0.66876360000000001</v>
      </c>
      <c r="AN1268">
        <f t="shared" si="438"/>
        <v>321.40456812625024</v>
      </c>
      <c r="AO1268">
        <f t="shared" si="439"/>
        <v>0</v>
      </c>
      <c r="AP1268">
        <f t="shared" si="440"/>
        <v>321.40456812625024</v>
      </c>
      <c r="AQ1268">
        <f t="shared" si="441"/>
        <v>321.40456812625001</v>
      </c>
      <c r="AR1268">
        <v>160000</v>
      </c>
      <c r="AS1268">
        <v>0.27</v>
      </c>
      <c r="AT1268">
        <f t="shared" si="442"/>
        <v>321.40456812625024</v>
      </c>
      <c r="AU1268">
        <f t="shared" si="443"/>
        <v>321.40456812625013</v>
      </c>
      <c r="AV1268">
        <f t="shared" si="444"/>
        <v>321.40456812625013</v>
      </c>
      <c r="AW1268">
        <f t="shared" si="450"/>
        <v>321.40456812625024</v>
      </c>
      <c r="AX1268">
        <f t="shared" si="445"/>
        <v>321.40456812625024</v>
      </c>
      <c r="AY1268">
        <f t="shared" si="446"/>
        <v>321.40456812625024</v>
      </c>
      <c r="AZ1268">
        <f t="shared" si="447"/>
        <v>321.40456812625024</v>
      </c>
      <c r="BA1268">
        <f t="shared" si="448"/>
        <v>321.40456812625024</v>
      </c>
      <c r="BB1268">
        <f t="shared" si="449"/>
        <v>321.40456812625024</v>
      </c>
      <c r="BC1268">
        <f t="shared" si="434"/>
        <v>321.40456812625024</v>
      </c>
      <c r="BD1268">
        <v>0</v>
      </c>
      <c r="BE1268">
        <v>0</v>
      </c>
      <c r="BF1268">
        <v>0.215210200859211</v>
      </c>
      <c r="BG1268">
        <v>321.40456812625001</v>
      </c>
      <c r="BH1268">
        <v>0.215210200859211</v>
      </c>
      <c r="BI1268">
        <v>321.40456812625001</v>
      </c>
      <c r="BJ1268">
        <v>321.40456812625001</v>
      </c>
      <c r="BK1268">
        <v>0</v>
      </c>
    </row>
    <row r="1269" spans="1:63" x14ac:dyDescent="0.25">
      <c r="A1269" s="8" t="s">
        <v>97</v>
      </c>
      <c r="B1269">
        <v>1267</v>
      </c>
      <c r="C1269" t="s">
        <v>112</v>
      </c>
      <c r="D1269">
        <v>0</v>
      </c>
      <c r="E1269">
        <v>207.2597269400531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f t="shared" si="435"/>
        <v>1</v>
      </c>
      <c r="W1269" t="s">
        <v>19</v>
      </c>
      <c r="X1269" t="s">
        <v>75</v>
      </c>
      <c r="Y1269" t="s">
        <v>50</v>
      </c>
      <c r="Z1269">
        <v>498</v>
      </c>
      <c r="AA1269">
        <v>332</v>
      </c>
      <c r="AB1269">
        <v>207.2597269400531</v>
      </c>
      <c r="AC1269">
        <v>298.64670628394686</v>
      </c>
      <c r="AD1269">
        <v>0</v>
      </c>
      <c r="AE1269">
        <v>0</v>
      </c>
      <c r="AF1269">
        <v>0</v>
      </c>
      <c r="AG1269">
        <v>119.661459141008</v>
      </c>
      <c r="AH1269">
        <v>218.9</v>
      </c>
      <c r="AI1269">
        <v>2000000</v>
      </c>
      <c r="AJ1269">
        <f t="shared" si="436"/>
        <v>0.47299999999999998</v>
      </c>
      <c r="AK1269">
        <f t="shared" si="437"/>
        <v>0.47299999999999975</v>
      </c>
      <c r="AL1269">
        <v>0.88791125999999998</v>
      </c>
      <c r="AM1269">
        <v>0.86925905999999997</v>
      </c>
      <c r="AN1269">
        <f t="shared" si="438"/>
        <v>207.2597269400531</v>
      </c>
      <c r="AO1269">
        <f t="shared" si="439"/>
        <v>0</v>
      </c>
      <c r="AP1269">
        <f t="shared" si="440"/>
        <v>207.2597269400531</v>
      </c>
      <c r="AQ1269">
        <f t="shared" si="441"/>
        <v>207.25972694005301</v>
      </c>
      <c r="AR1269">
        <v>73100</v>
      </c>
      <c r="AS1269">
        <v>0.33</v>
      </c>
      <c r="AT1269">
        <f t="shared" si="442"/>
        <v>207.25972694005304</v>
      </c>
      <c r="AU1269">
        <f t="shared" si="443"/>
        <v>207.25972694005307</v>
      </c>
      <c r="AV1269">
        <f t="shared" si="444"/>
        <v>207.25972694005307</v>
      </c>
      <c r="AW1269">
        <f t="shared" si="450"/>
        <v>207.25972694005304</v>
      </c>
      <c r="AX1269">
        <f t="shared" si="445"/>
        <v>207.2597269400531</v>
      </c>
      <c r="AY1269">
        <f t="shared" si="446"/>
        <v>207.2597269400531</v>
      </c>
      <c r="AZ1269">
        <f t="shared" si="447"/>
        <v>207.2597269400531</v>
      </c>
      <c r="BA1269">
        <f t="shared" si="448"/>
        <v>207.2597269400531</v>
      </c>
      <c r="BB1269">
        <f t="shared" si="449"/>
        <v>207.2597269400531</v>
      </c>
      <c r="BC1269">
        <f t="shared" si="434"/>
        <v>207.2597269400531</v>
      </c>
      <c r="BD1269">
        <v>0</v>
      </c>
      <c r="BE1269">
        <v>0</v>
      </c>
      <c r="BF1269">
        <v>0.195880503471342</v>
      </c>
      <c r="BG1269">
        <v>207.25972694005301</v>
      </c>
      <c r="BH1269">
        <v>0.195880503471342</v>
      </c>
      <c r="BI1269">
        <v>207.25972694005301</v>
      </c>
      <c r="BJ1269">
        <v>207.25972694005301</v>
      </c>
      <c r="BK1269">
        <v>0</v>
      </c>
    </row>
    <row r="1270" spans="1:63" x14ac:dyDescent="0.25">
      <c r="A1270" s="8" t="s">
        <v>97</v>
      </c>
      <c r="B1270">
        <v>1268</v>
      </c>
      <c r="C1270" t="s">
        <v>112</v>
      </c>
      <c r="D1270">
        <v>0</v>
      </c>
      <c r="E1270">
        <v>705.03728458150374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f t="shared" si="435"/>
        <v>1</v>
      </c>
      <c r="W1270" t="s">
        <v>19</v>
      </c>
      <c r="X1270" t="s">
        <v>76</v>
      </c>
      <c r="Y1270" t="s">
        <v>41</v>
      </c>
      <c r="Z1270">
        <v>1014</v>
      </c>
      <c r="AA1270">
        <v>912</v>
      </c>
      <c r="AB1270">
        <v>705.03728458150374</v>
      </c>
      <c r="AC1270">
        <v>880.72984434039154</v>
      </c>
      <c r="AD1270">
        <v>0</v>
      </c>
      <c r="AE1270">
        <v>0</v>
      </c>
      <c r="AF1270">
        <v>0</v>
      </c>
      <c r="AG1270">
        <v>407.05346604185399</v>
      </c>
      <c r="AH1270">
        <v>625.98820514229283</v>
      </c>
      <c r="AI1270">
        <v>200000</v>
      </c>
      <c r="AJ1270">
        <f t="shared" si="436"/>
        <v>0.67900000000000005</v>
      </c>
      <c r="AK1270">
        <f t="shared" si="437"/>
        <v>0.67900000000000016</v>
      </c>
      <c r="AL1270">
        <v>0.89101580000000002</v>
      </c>
      <c r="AM1270">
        <v>0.75727049999999996</v>
      </c>
      <c r="AN1270">
        <f t="shared" si="438"/>
        <v>705.03728458150374</v>
      </c>
      <c r="AO1270">
        <f t="shared" si="439"/>
        <v>0</v>
      </c>
      <c r="AP1270">
        <f t="shared" si="440"/>
        <v>705.03728458150374</v>
      </c>
      <c r="AQ1270">
        <f t="shared" si="441"/>
        <v>705.03728458150295</v>
      </c>
      <c r="AR1270">
        <v>212000</v>
      </c>
      <c r="AS1270">
        <v>0.28999999999999998</v>
      </c>
      <c r="AT1270">
        <f t="shared" si="442"/>
        <v>705.03728458150283</v>
      </c>
      <c r="AU1270">
        <f t="shared" si="443"/>
        <v>705.03728458150351</v>
      </c>
      <c r="AV1270">
        <f t="shared" si="444"/>
        <v>705.03728458150351</v>
      </c>
      <c r="AW1270">
        <f t="shared" si="450"/>
        <v>705.03728458150374</v>
      </c>
      <c r="AX1270">
        <f t="shared" si="445"/>
        <v>705.03728458150374</v>
      </c>
      <c r="AY1270">
        <f t="shared" si="446"/>
        <v>705.03728458150374</v>
      </c>
      <c r="AZ1270">
        <f t="shared" si="447"/>
        <v>705.03728458150374</v>
      </c>
      <c r="BA1270">
        <f t="shared" si="448"/>
        <v>705.03728458150374</v>
      </c>
      <c r="BB1270">
        <f t="shared" si="449"/>
        <v>705.03728458150374</v>
      </c>
      <c r="BC1270">
        <f t="shared" si="434"/>
        <v>705.03728458150374</v>
      </c>
      <c r="BD1270">
        <v>0</v>
      </c>
      <c r="BE1270">
        <v>0</v>
      </c>
      <c r="BF1270">
        <v>0.78156851045606901</v>
      </c>
      <c r="BG1270">
        <v>705.03728458150295</v>
      </c>
      <c r="BH1270">
        <v>0.78156851045606901</v>
      </c>
      <c r="BI1270">
        <v>705.03728458150295</v>
      </c>
      <c r="BJ1270">
        <v>705.03728458150295</v>
      </c>
      <c r="BK1270">
        <v>0</v>
      </c>
    </row>
    <row r="1271" spans="1:63" x14ac:dyDescent="0.25">
      <c r="A1271" s="8" t="s">
        <v>97</v>
      </c>
      <c r="B1271">
        <v>1269</v>
      </c>
      <c r="C1271" t="s">
        <v>112</v>
      </c>
      <c r="D1271">
        <v>0</v>
      </c>
      <c r="E1271">
        <v>419.58501179157702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f t="shared" si="435"/>
        <v>1</v>
      </c>
      <c r="W1271" t="s">
        <v>19</v>
      </c>
      <c r="X1271" t="s">
        <v>77</v>
      </c>
      <c r="Y1271" t="s">
        <v>41</v>
      </c>
      <c r="Z1271">
        <v>850</v>
      </c>
      <c r="AA1271">
        <v>807</v>
      </c>
      <c r="AB1271">
        <v>419.58501179157702</v>
      </c>
      <c r="AC1271">
        <v>718.25476919906396</v>
      </c>
      <c r="AD1271">
        <v>0</v>
      </c>
      <c r="AE1271">
        <v>0</v>
      </c>
      <c r="AF1271">
        <v>0</v>
      </c>
      <c r="AG1271">
        <v>286.225562166212</v>
      </c>
      <c r="AH1271">
        <v>528.00719763888469</v>
      </c>
      <c r="AI1271">
        <v>100000</v>
      </c>
      <c r="AJ1271">
        <f t="shared" si="436"/>
        <v>0.71179999999999999</v>
      </c>
      <c r="AK1271">
        <f t="shared" si="437"/>
        <v>0.22446747633701936</v>
      </c>
      <c r="AL1271">
        <v>0.9222631</v>
      </c>
      <c r="AM1271">
        <v>0.87353544999999999</v>
      </c>
      <c r="AN1271">
        <f t="shared" si="438"/>
        <v>419.58501179157702</v>
      </c>
      <c r="AO1271">
        <f t="shared" si="439"/>
        <v>0</v>
      </c>
      <c r="AP1271">
        <f t="shared" si="440"/>
        <v>419.58501179157702</v>
      </c>
      <c r="AQ1271">
        <f t="shared" si="441"/>
        <v>419.58501179157702</v>
      </c>
      <c r="AR1271">
        <v>212000</v>
      </c>
      <c r="AS1271">
        <v>0.28999999999999998</v>
      </c>
      <c r="AT1271">
        <f t="shared" si="442"/>
        <v>419.58501179157673</v>
      </c>
      <c r="AU1271">
        <f t="shared" si="443"/>
        <v>419.58501179157696</v>
      </c>
      <c r="AV1271">
        <f t="shared" si="444"/>
        <v>419.58501179157707</v>
      </c>
      <c r="AW1271">
        <f t="shared" si="450"/>
        <v>419.58501179157673</v>
      </c>
      <c r="AX1271">
        <f t="shared" si="445"/>
        <v>419.58501179157702</v>
      </c>
      <c r="AY1271">
        <f t="shared" si="446"/>
        <v>419.58501179157702</v>
      </c>
      <c r="AZ1271">
        <f t="shared" si="447"/>
        <v>419.58501179157702</v>
      </c>
      <c r="BA1271">
        <f t="shared" si="448"/>
        <v>419.58501179157702</v>
      </c>
      <c r="BB1271">
        <f t="shared" si="449"/>
        <v>419.58501179157702</v>
      </c>
      <c r="BC1271">
        <f t="shared" si="434"/>
        <v>419.58501179157702</v>
      </c>
      <c r="BD1271">
        <v>0</v>
      </c>
      <c r="BE1271">
        <v>0</v>
      </c>
      <c r="BF1271">
        <v>0.27681066371090801</v>
      </c>
      <c r="BG1271">
        <v>419.58501179157702</v>
      </c>
      <c r="BH1271">
        <v>0.27681066371090801</v>
      </c>
      <c r="BI1271">
        <v>419.58501179157702</v>
      </c>
      <c r="BJ1271">
        <v>419.58501179157702</v>
      </c>
      <c r="BK1271">
        <v>0</v>
      </c>
    </row>
    <row r="1272" spans="1:63" x14ac:dyDescent="0.25">
      <c r="A1272" s="8" t="s">
        <v>97</v>
      </c>
      <c r="B1272">
        <v>1270</v>
      </c>
      <c r="C1272" t="s">
        <v>112</v>
      </c>
      <c r="D1272">
        <v>0</v>
      </c>
      <c r="E1272">
        <v>465.77691615861801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f t="shared" si="435"/>
        <v>1</v>
      </c>
      <c r="W1272" t="s">
        <v>19</v>
      </c>
      <c r="X1272" t="s">
        <v>78</v>
      </c>
      <c r="Y1272" t="s">
        <v>41</v>
      </c>
      <c r="Z1272">
        <v>1076</v>
      </c>
      <c r="AA1272">
        <v>971</v>
      </c>
      <c r="AB1272">
        <v>465.77691615861801</v>
      </c>
      <c r="AC1272">
        <v>586.86925971496908</v>
      </c>
      <c r="AD1272">
        <v>0</v>
      </c>
      <c r="AE1272">
        <v>0</v>
      </c>
      <c r="AF1272">
        <v>0</v>
      </c>
      <c r="AG1272">
        <v>302.54324471120299</v>
      </c>
      <c r="AH1272">
        <v>467.73084784372492</v>
      </c>
      <c r="AI1272">
        <v>500000</v>
      </c>
      <c r="AJ1272">
        <f t="shared" si="436"/>
        <v>0.66660000000000008</v>
      </c>
      <c r="AK1272">
        <f t="shared" si="437"/>
        <v>0.66660000000000041</v>
      </c>
      <c r="AL1272">
        <v>0.95501935000000004</v>
      </c>
      <c r="AM1272">
        <v>0.88564889999999996</v>
      </c>
      <c r="AN1272">
        <f t="shared" si="438"/>
        <v>465.77691615861801</v>
      </c>
      <c r="AO1272">
        <f t="shared" si="439"/>
        <v>0</v>
      </c>
      <c r="AP1272">
        <f t="shared" si="440"/>
        <v>465.77691615861801</v>
      </c>
      <c r="AQ1272">
        <f t="shared" si="441"/>
        <v>465.77691615861801</v>
      </c>
      <c r="AR1272">
        <v>215000</v>
      </c>
      <c r="AS1272">
        <v>0.28999999999999998</v>
      </c>
      <c r="AT1272">
        <f t="shared" si="442"/>
        <v>465.77691615861801</v>
      </c>
      <c r="AU1272">
        <f t="shared" si="443"/>
        <v>465.77691615861806</v>
      </c>
      <c r="AV1272">
        <f t="shared" si="444"/>
        <v>465.77691615861795</v>
      </c>
      <c r="AW1272">
        <f t="shared" si="450"/>
        <v>465.77691615861801</v>
      </c>
      <c r="AX1272">
        <f t="shared" si="445"/>
        <v>465.77691615861801</v>
      </c>
      <c r="AY1272">
        <f t="shared" si="446"/>
        <v>465.77691615861801</v>
      </c>
      <c r="AZ1272">
        <f t="shared" si="447"/>
        <v>465.77691615861801</v>
      </c>
      <c r="BA1272">
        <f t="shared" si="448"/>
        <v>465.77691615861801</v>
      </c>
      <c r="BB1272">
        <f t="shared" si="449"/>
        <v>465.77691615861801</v>
      </c>
      <c r="BC1272">
        <f t="shared" si="434"/>
        <v>465.77691615861801</v>
      </c>
      <c r="BD1272">
        <v>0</v>
      </c>
      <c r="BE1272">
        <v>0</v>
      </c>
      <c r="BF1272">
        <v>0.336353698645321</v>
      </c>
      <c r="BG1272">
        <v>465.77691615861801</v>
      </c>
      <c r="BH1272">
        <v>0.336353698645321</v>
      </c>
      <c r="BI1272">
        <v>465.77691615861801</v>
      </c>
      <c r="BJ1272">
        <v>465.77691615861801</v>
      </c>
      <c r="BK1272">
        <v>0</v>
      </c>
    </row>
    <row r="1273" spans="1:63" x14ac:dyDescent="0.25">
      <c r="A1273" s="8" t="s">
        <v>97</v>
      </c>
      <c r="B1273">
        <v>1271</v>
      </c>
      <c r="C1273" t="s">
        <v>112</v>
      </c>
      <c r="D1273">
        <v>0</v>
      </c>
      <c r="E1273">
        <v>477.143360545093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f t="shared" si="435"/>
        <v>1</v>
      </c>
      <c r="W1273" t="s">
        <v>19</v>
      </c>
      <c r="X1273" t="s">
        <v>78</v>
      </c>
      <c r="Y1273" t="s">
        <v>41</v>
      </c>
      <c r="Z1273">
        <v>1076</v>
      </c>
      <c r="AA1273">
        <v>971</v>
      </c>
      <c r="AB1273">
        <v>477.143360545093</v>
      </c>
      <c r="AC1273">
        <v>601.19074403775664</v>
      </c>
      <c r="AD1273">
        <v>0</v>
      </c>
      <c r="AE1273">
        <v>0</v>
      </c>
      <c r="AF1273">
        <v>0</v>
      </c>
      <c r="AG1273">
        <v>307.90652690760299</v>
      </c>
      <c r="AH1273">
        <v>476.02246424171113</v>
      </c>
      <c r="AI1273">
        <v>500000</v>
      </c>
      <c r="AJ1273">
        <f t="shared" si="436"/>
        <v>0.66660000000000008</v>
      </c>
      <c r="AK1273">
        <f t="shared" si="437"/>
        <v>0.66660000000000019</v>
      </c>
      <c r="AL1273">
        <v>0.948384</v>
      </c>
      <c r="AM1273">
        <v>0.87093942999999996</v>
      </c>
      <c r="AN1273">
        <f t="shared" si="438"/>
        <v>477.143360545093</v>
      </c>
      <c r="AO1273">
        <f t="shared" si="439"/>
        <v>0</v>
      </c>
      <c r="AP1273">
        <f t="shared" si="440"/>
        <v>477.143360545093</v>
      </c>
      <c r="AQ1273">
        <f t="shared" si="441"/>
        <v>477.14336054509198</v>
      </c>
      <c r="AR1273">
        <v>215000</v>
      </c>
      <c r="AS1273">
        <v>0.28999999999999998</v>
      </c>
      <c r="AT1273">
        <f t="shared" si="442"/>
        <v>477.14336054509238</v>
      </c>
      <c r="AU1273">
        <f t="shared" si="443"/>
        <v>477.14336054509204</v>
      </c>
      <c r="AV1273">
        <f t="shared" si="444"/>
        <v>477.14336054509289</v>
      </c>
      <c r="AW1273">
        <f t="shared" si="450"/>
        <v>477.143360545093</v>
      </c>
      <c r="AX1273">
        <f t="shared" si="445"/>
        <v>477.143360545093</v>
      </c>
      <c r="AY1273">
        <f t="shared" si="446"/>
        <v>477.143360545093</v>
      </c>
      <c r="AZ1273">
        <f t="shared" si="447"/>
        <v>477.143360545093</v>
      </c>
      <c r="BA1273">
        <f t="shared" si="448"/>
        <v>477.143360545093</v>
      </c>
      <c r="BB1273">
        <f t="shared" si="449"/>
        <v>477.143360545093</v>
      </c>
      <c r="BC1273">
        <f t="shared" si="434"/>
        <v>477.143360545093</v>
      </c>
      <c r="BD1273">
        <v>0</v>
      </c>
      <c r="BE1273">
        <v>0</v>
      </c>
      <c r="BF1273">
        <v>0.35297021164692099</v>
      </c>
      <c r="BG1273">
        <v>477.14336054509198</v>
      </c>
      <c r="BH1273">
        <v>0.35297021164692099</v>
      </c>
      <c r="BI1273">
        <v>477.143360545093</v>
      </c>
      <c r="BJ1273">
        <v>477.14336054509198</v>
      </c>
      <c r="BK1273">
        <v>0</v>
      </c>
    </row>
    <row r="1274" spans="1:63" x14ac:dyDescent="0.25">
      <c r="A1274" s="8" t="s">
        <v>98</v>
      </c>
      <c r="B1274">
        <v>1272</v>
      </c>
      <c r="C1274" t="s">
        <v>112</v>
      </c>
      <c r="D1274">
        <v>0</v>
      </c>
      <c r="E1274">
        <v>0</v>
      </c>
      <c r="F1274">
        <v>488.232162837619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f t="shared" si="435"/>
        <v>1</v>
      </c>
      <c r="W1274" t="s">
        <v>19</v>
      </c>
      <c r="X1274" t="s">
        <v>40</v>
      </c>
      <c r="Y1274" t="s">
        <v>41</v>
      </c>
      <c r="Z1274">
        <v>1100</v>
      </c>
      <c r="AA1274">
        <v>980</v>
      </c>
      <c r="AB1274">
        <v>488.232162837619</v>
      </c>
      <c r="AC1274">
        <v>617.21252448473797</v>
      </c>
      <c r="AD1274">
        <v>0</v>
      </c>
      <c r="AE1274">
        <v>0</v>
      </c>
      <c r="AF1274">
        <v>0</v>
      </c>
      <c r="AG1274">
        <v>403.840393115479</v>
      </c>
      <c r="AH1274">
        <v>625.61076544142088</v>
      </c>
      <c r="AI1274">
        <v>200000</v>
      </c>
      <c r="AJ1274">
        <f t="shared" si="436"/>
        <v>0.66180000000000005</v>
      </c>
      <c r="AK1274">
        <f t="shared" si="437"/>
        <v>0.66179999999999994</v>
      </c>
      <c r="AL1274">
        <v>0.68665569999999998</v>
      </c>
      <c r="AM1274">
        <v>0.65873250000000005</v>
      </c>
      <c r="AN1274">
        <f t="shared" si="438"/>
        <v>488.232162837619</v>
      </c>
      <c r="AO1274">
        <f t="shared" si="439"/>
        <v>0</v>
      </c>
      <c r="AP1274">
        <f t="shared" si="440"/>
        <v>488.232162837619</v>
      </c>
      <c r="AQ1274">
        <f t="shared" si="441"/>
        <v>488.232162837619</v>
      </c>
      <c r="AR1274">
        <v>212000</v>
      </c>
      <c r="AS1274">
        <v>0.28000000000000003</v>
      </c>
      <c r="AT1274">
        <f t="shared" si="442"/>
        <v>488.232162837619</v>
      </c>
      <c r="AU1274">
        <f t="shared" si="443"/>
        <v>488.23216283761877</v>
      </c>
      <c r="AV1274">
        <f t="shared" si="444"/>
        <v>488.23216283761928</v>
      </c>
      <c r="AW1274">
        <f t="shared" si="450"/>
        <v>488.232162837619</v>
      </c>
      <c r="AX1274">
        <f t="shared" si="445"/>
        <v>488.232162837619</v>
      </c>
      <c r="AY1274">
        <f t="shared" si="446"/>
        <v>488.232162837619</v>
      </c>
      <c r="AZ1274">
        <f t="shared" si="447"/>
        <v>488.232162837619</v>
      </c>
      <c r="BA1274">
        <f t="shared" si="448"/>
        <v>488.232162837619</v>
      </c>
      <c r="BB1274">
        <f t="shared" si="449"/>
        <v>488.232162837619</v>
      </c>
      <c r="BC1274">
        <f t="shared" si="434"/>
        <v>488.232162837619</v>
      </c>
      <c r="BD1274">
        <v>0</v>
      </c>
      <c r="BE1274">
        <v>0</v>
      </c>
      <c r="BF1274">
        <v>0.37479661136650799</v>
      </c>
      <c r="BG1274">
        <v>488.232162837619</v>
      </c>
      <c r="BH1274">
        <v>0.37479661136650799</v>
      </c>
      <c r="BI1274">
        <v>488.232162837619</v>
      </c>
      <c r="BJ1274">
        <v>488.232162837619</v>
      </c>
      <c r="BK1274">
        <v>0</v>
      </c>
    </row>
    <row r="1275" spans="1:63" x14ac:dyDescent="0.25">
      <c r="A1275" s="8" t="s">
        <v>98</v>
      </c>
      <c r="B1275">
        <v>1273</v>
      </c>
      <c r="C1275" t="s">
        <v>112</v>
      </c>
      <c r="D1275">
        <v>0</v>
      </c>
      <c r="E1275">
        <v>0</v>
      </c>
      <c r="F1275">
        <v>342.09130391707498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f t="shared" si="435"/>
        <v>1</v>
      </c>
      <c r="W1275" t="s">
        <v>19</v>
      </c>
      <c r="X1275" t="s">
        <v>42</v>
      </c>
      <c r="Y1275" t="s">
        <v>41</v>
      </c>
      <c r="Z1275">
        <v>706.1</v>
      </c>
      <c r="AA1275">
        <v>539</v>
      </c>
      <c r="AB1275">
        <v>342.09130391707498</v>
      </c>
      <c r="AC1275">
        <v>540.52331464941096</v>
      </c>
      <c r="AD1275">
        <v>0</v>
      </c>
      <c r="AE1275">
        <v>0</v>
      </c>
      <c r="AF1275">
        <v>0</v>
      </c>
      <c r="AG1275">
        <v>230.021350091551</v>
      </c>
      <c r="AH1275">
        <v>430.31817266245798</v>
      </c>
      <c r="AI1275">
        <v>100000</v>
      </c>
      <c r="AJ1275">
        <f t="shared" si="436"/>
        <v>0.74058000000000002</v>
      </c>
      <c r="AK1275">
        <f t="shared" si="437"/>
        <v>0.34002458299564819</v>
      </c>
      <c r="AL1275">
        <v>0.99069339999999995</v>
      </c>
      <c r="AM1275">
        <v>0.94792829999999995</v>
      </c>
      <c r="AN1275">
        <f t="shared" si="438"/>
        <v>342.09130391707498</v>
      </c>
      <c r="AO1275">
        <f t="shared" si="439"/>
        <v>0</v>
      </c>
      <c r="AP1275">
        <f t="shared" si="440"/>
        <v>342.09130391707498</v>
      </c>
      <c r="AQ1275">
        <f t="shared" si="441"/>
        <v>342.09130391707498</v>
      </c>
      <c r="AR1275">
        <v>212000</v>
      </c>
      <c r="AS1275">
        <v>0.28999999999999998</v>
      </c>
      <c r="AT1275">
        <f t="shared" si="442"/>
        <v>342.09130391707475</v>
      </c>
      <c r="AU1275">
        <f t="shared" si="443"/>
        <v>342.09130391707492</v>
      </c>
      <c r="AV1275">
        <f t="shared" si="444"/>
        <v>342.09130391707498</v>
      </c>
      <c r="AW1275">
        <f t="shared" si="450"/>
        <v>342.09130391707475</v>
      </c>
      <c r="AX1275">
        <f t="shared" si="445"/>
        <v>342.09130391707498</v>
      </c>
      <c r="AY1275">
        <f t="shared" si="446"/>
        <v>342.09130391707498</v>
      </c>
      <c r="AZ1275">
        <f t="shared" si="447"/>
        <v>342.09130391707498</v>
      </c>
      <c r="BA1275">
        <f t="shared" si="448"/>
        <v>342.09130391707498</v>
      </c>
      <c r="BB1275">
        <f t="shared" si="449"/>
        <v>342.09130391707498</v>
      </c>
      <c r="BC1275">
        <f t="shared" si="434"/>
        <v>342.09130391707498</v>
      </c>
      <c r="BD1275">
        <v>0</v>
      </c>
      <c r="BE1275">
        <v>0</v>
      </c>
      <c r="BF1275">
        <v>0.184003868263655</v>
      </c>
      <c r="BG1275">
        <v>342.09130391707498</v>
      </c>
      <c r="BH1275">
        <v>0.184003868263655</v>
      </c>
      <c r="BI1275">
        <v>342.09130391707498</v>
      </c>
      <c r="BJ1275">
        <v>342.09130391707498</v>
      </c>
      <c r="BK1275">
        <v>0</v>
      </c>
    </row>
    <row r="1276" spans="1:63" x14ac:dyDescent="0.25">
      <c r="A1276" s="8" t="s">
        <v>98</v>
      </c>
      <c r="B1276">
        <v>1274</v>
      </c>
      <c r="C1276" t="s">
        <v>112</v>
      </c>
      <c r="D1276">
        <v>0</v>
      </c>
      <c r="E1276">
        <v>0</v>
      </c>
      <c r="F1276">
        <v>430.67955980380901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f t="shared" si="435"/>
        <v>1</v>
      </c>
      <c r="W1276" t="s">
        <v>19</v>
      </c>
      <c r="X1276" t="s">
        <v>43</v>
      </c>
      <c r="Y1276" t="s">
        <v>41</v>
      </c>
      <c r="Z1276">
        <v>902.2</v>
      </c>
      <c r="AA1276">
        <v>706</v>
      </c>
      <c r="AB1276">
        <v>430.67955980380901</v>
      </c>
      <c r="AC1276">
        <v>683.68285859404</v>
      </c>
      <c r="AD1276">
        <v>0</v>
      </c>
      <c r="AE1276">
        <v>0</v>
      </c>
      <c r="AF1276">
        <v>0</v>
      </c>
      <c r="AG1276">
        <v>318.64892360058599</v>
      </c>
      <c r="AH1276">
        <v>574.17474515951506</v>
      </c>
      <c r="AI1276">
        <v>200000</v>
      </c>
      <c r="AJ1276">
        <f t="shared" si="436"/>
        <v>0.70135999999999998</v>
      </c>
      <c r="AK1276">
        <f t="shared" si="437"/>
        <v>0.33328760011754577</v>
      </c>
      <c r="AL1276">
        <v>0.93617399999999995</v>
      </c>
      <c r="AM1276">
        <v>0.85647439999999997</v>
      </c>
      <c r="AN1276">
        <f t="shared" si="438"/>
        <v>430.67955980380901</v>
      </c>
      <c r="AO1276">
        <f t="shared" si="439"/>
        <v>0</v>
      </c>
      <c r="AP1276">
        <f t="shared" si="440"/>
        <v>430.67955980380901</v>
      </c>
      <c r="AQ1276">
        <f t="shared" si="441"/>
        <v>430.67955980380799</v>
      </c>
      <c r="AR1276">
        <v>210000</v>
      </c>
      <c r="AS1276">
        <v>0.3</v>
      </c>
      <c r="AT1276">
        <f t="shared" si="442"/>
        <v>430.67955980380788</v>
      </c>
      <c r="AU1276">
        <f t="shared" si="443"/>
        <v>430.67955980380771</v>
      </c>
      <c r="AV1276">
        <f t="shared" si="444"/>
        <v>430.67955980380884</v>
      </c>
      <c r="AW1276">
        <f t="shared" si="450"/>
        <v>430.67955980380896</v>
      </c>
      <c r="AX1276">
        <f t="shared" si="445"/>
        <v>430.67955980380901</v>
      </c>
      <c r="AY1276">
        <f t="shared" si="446"/>
        <v>430.67955980380901</v>
      </c>
      <c r="AZ1276">
        <f t="shared" si="447"/>
        <v>430.67955980380901</v>
      </c>
      <c r="BA1276">
        <f t="shared" si="448"/>
        <v>430.67955980380901</v>
      </c>
      <c r="BB1276">
        <f t="shared" si="449"/>
        <v>430.67955980380901</v>
      </c>
      <c r="BC1276">
        <f t="shared" si="434"/>
        <v>430.67955980380901</v>
      </c>
      <c r="BD1276">
        <v>0</v>
      </c>
      <c r="BE1276">
        <v>0</v>
      </c>
      <c r="BF1276">
        <v>0.29442044957587699</v>
      </c>
      <c r="BG1276">
        <v>430.67955980380799</v>
      </c>
      <c r="BH1276">
        <v>0.29442044957587699</v>
      </c>
      <c r="BI1276">
        <v>430.67955980380901</v>
      </c>
      <c r="BJ1276">
        <v>430.67955980380799</v>
      </c>
      <c r="BK1276">
        <v>0</v>
      </c>
    </row>
    <row r="1277" spans="1:63" x14ac:dyDescent="0.25">
      <c r="A1277" s="8" t="s">
        <v>98</v>
      </c>
      <c r="B1277">
        <v>1275</v>
      </c>
      <c r="C1277" t="s">
        <v>112</v>
      </c>
      <c r="D1277">
        <v>0</v>
      </c>
      <c r="E1277">
        <v>0</v>
      </c>
      <c r="F1277">
        <v>394.90758412570398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f t="shared" si="435"/>
        <v>1</v>
      </c>
      <c r="W1277" t="s">
        <v>19</v>
      </c>
      <c r="X1277" t="s">
        <v>44</v>
      </c>
      <c r="Y1277" t="s">
        <v>45</v>
      </c>
      <c r="Z1277">
        <v>750</v>
      </c>
      <c r="AA1277">
        <v>416</v>
      </c>
      <c r="AB1277">
        <v>394.90758412570398</v>
      </c>
      <c r="AC1277">
        <v>590.32730541054741</v>
      </c>
      <c r="AD1277">
        <v>0</v>
      </c>
      <c r="AE1277">
        <v>0</v>
      </c>
      <c r="AF1277">
        <v>0</v>
      </c>
      <c r="AG1277">
        <v>228</v>
      </c>
      <c r="AH1277">
        <v>390.08907617046992</v>
      </c>
      <c r="AI1277">
        <v>1000000</v>
      </c>
      <c r="AJ1277">
        <f t="shared" si="436"/>
        <v>0.42</v>
      </c>
      <c r="AK1277">
        <f t="shared" si="437"/>
        <v>0.41999999999999971</v>
      </c>
      <c r="AL1277">
        <v>0.9882474</v>
      </c>
      <c r="AM1277">
        <v>0.99045689999999997</v>
      </c>
      <c r="AN1277">
        <f t="shared" si="438"/>
        <v>394.90758412570398</v>
      </c>
      <c r="AO1277">
        <f t="shared" si="439"/>
        <v>0</v>
      </c>
      <c r="AP1277">
        <f t="shared" si="440"/>
        <v>394.90758412570398</v>
      </c>
      <c r="AQ1277">
        <f t="shared" si="441"/>
        <v>394.90758412570398</v>
      </c>
      <c r="AR1277">
        <v>169000</v>
      </c>
      <c r="AS1277">
        <v>0.27500000000000002</v>
      </c>
      <c r="AT1277">
        <f t="shared" si="442"/>
        <v>394.90758412570415</v>
      </c>
      <c r="AU1277">
        <f t="shared" si="443"/>
        <v>394.90758412570403</v>
      </c>
      <c r="AV1277">
        <f t="shared" si="444"/>
        <v>394.90758412570386</v>
      </c>
      <c r="AW1277">
        <f t="shared" si="450"/>
        <v>394.90758412570415</v>
      </c>
      <c r="AX1277">
        <f t="shared" si="445"/>
        <v>394.90758412570398</v>
      </c>
      <c r="AY1277">
        <f t="shared" si="446"/>
        <v>394.90758412570398</v>
      </c>
      <c r="AZ1277">
        <f t="shared" si="447"/>
        <v>394.90758412570398</v>
      </c>
      <c r="BA1277">
        <f t="shared" si="448"/>
        <v>394.90758412570398</v>
      </c>
      <c r="BB1277">
        <f t="shared" si="449"/>
        <v>394.90758412570398</v>
      </c>
      <c r="BC1277">
        <f t="shared" si="434"/>
        <v>394.90758412570398</v>
      </c>
      <c r="BD1277">
        <v>0</v>
      </c>
      <c r="BE1277">
        <v>0</v>
      </c>
      <c r="BF1277">
        <v>0.30759763313609401</v>
      </c>
      <c r="BG1277">
        <v>394.90758412570398</v>
      </c>
      <c r="BH1277">
        <v>0.30759763313609401</v>
      </c>
      <c r="BI1277">
        <v>394.90758412570398</v>
      </c>
      <c r="BJ1277">
        <v>394.90758412570398</v>
      </c>
      <c r="BK1277">
        <v>0</v>
      </c>
    </row>
    <row r="1278" spans="1:63" x14ac:dyDescent="0.25">
      <c r="A1278" s="8" t="s">
        <v>98</v>
      </c>
      <c r="B1278">
        <v>1276</v>
      </c>
      <c r="C1278" t="s">
        <v>112</v>
      </c>
      <c r="D1278">
        <v>0</v>
      </c>
      <c r="E1278">
        <v>0</v>
      </c>
      <c r="F1278">
        <v>866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f t="shared" si="435"/>
        <v>1</v>
      </c>
      <c r="W1278" t="s">
        <v>19</v>
      </c>
      <c r="X1278" t="s">
        <v>46</v>
      </c>
      <c r="Y1278" t="s">
        <v>41</v>
      </c>
      <c r="Z1278">
        <v>2467</v>
      </c>
      <c r="AA1278">
        <v>2115</v>
      </c>
      <c r="AB1278">
        <v>866</v>
      </c>
      <c r="AC1278">
        <v>1060</v>
      </c>
      <c r="AD1278">
        <v>0</v>
      </c>
      <c r="AE1278">
        <v>0</v>
      </c>
      <c r="AF1278">
        <v>0</v>
      </c>
      <c r="AG1278">
        <v>541</v>
      </c>
      <c r="AH1278">
        <v>821.57593123209176</v>
      </c>
      <c r="AI1278">
        <v>10000000</v>
      </c>
      <c r="AJ1278">
        <f t="shared" si="436"/>
        <v>0.38840000000000002</v>
      </c>
      <c r="AK1278">
        <f t="shared" si="437"/>
        <v>0.70837466527616333</v>
      </c>
      <c r="AL1278">
        <v>0.27335631999999999</v>
      </c>
      <c r="AM1278">
        <v>0.48841557000000002</v>
      </c>
      <c r="AN1278">
        <f t="shared" si="438"/>
        <v>866</v>
      </c>
      <c r="AO1278">
        <f t="shared" si="439"/>
        <v>0</v>
      </c>
      <c r="AP1278">
        <f t="shared" si="440"/>
        <v>866</v>
      </c>
      <c r="AQ1278">
        <f t="shared" si="441"/>
        <v>865.99999999999898</v>
      </c>
      <c r="AR1278">
        <v>210000</v>
      </c>
      <c r="AS1278">
        <v>0.3</v>
      </c>
      <c r="AT1278">
        <f t="shared" si="442"/>
        <v>865.9999999999992</v>
      </c>
      <c r="AU1278">
        <f t="shared" si="443"/>
        <v>865.99999999999909</v>
      </c>
      <c r="AV1278">
        <f t="shared" si="444"/>
        <v>865.99999999999977</v>
      </c>
      <c r="AW1278">
        <f t="shared" si="450"/>
        <v>865.99999999999955</v>
      </c>
      <c r="AX1278">
        <f t="shared" si="445"/>
        <v>866</v>
      </c>
      <c r="AY1278">
        <f t="shared" si="446"/>
        <v>866</v>
      </c>
      <c r="AZ1278">
        <f t="shared" si="447"/>
        <v>866</v>
      </c>
      <c r="BA1278">
        <f t="shared" si="448"/>
        <v>866</v>
      </c>
      <c r="BB1278">
        <f t="shared" si="449"/>
        <v>866</v>
      </c>
      <c r="BC1278">
        <f t="shared" si="434"/>
        <v>866</v>
      </c>
      <c r="BD1278">
        <v>0</v>
      </c>
      <c r="BE1278">
        <v>0</v>
      </c>
      <c r="BF1278">
        <v>1.1904063492063399</v>
      </c>
      <c r="BG1278">
        <v>865.99999999999898</v>
      </c>
      <c r="BH1278">
        <v>1.1904063492063399</v>
      </c>
      <c r="BI1278">
        <v>866</v>
      </c>
      <c r="BJ1278">
        <v>865.99999999999898</v>
      </c>
      <c r="BK1278">
        <v>0</v>
      </c>
    </row>
    <row r="1279" spans="1:63" x14ac:dyDescent="0.25">
      <c r="A1279" s="8" t="s">
        <v>98</v>
      </c>
      <c r="B1279">
        <v>1277</v>
      </c>
      <c r="C1279" t="s">
        <v>112</v>
      </c>
      <c r="D1279">
        <v>0</v>
      </c>
      <c r="E1279">
        <v>0</v>
      </c>
      <c r="F1279">
        <v>382.2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f t="shared" si="435"/>
        <v>1</v>
      </c>
      <c r="W1279" t="s">
        <v>19</v>
      </c>
      <c r="X1279" t="s">
        <v>47</v>
      </c>
      <c r="Y1279" t="s">
        <v>41</v>
      </c>
      <c r="Z1279">
        <v>995</v>
      </c>
      <c r="AA1279">
        <v>900</v>
      </c>
      <c r="AB1279">
        <v>382.2</v>
      </c>
      <c r="AC1279">
        <v>476.18684916954049</v>
      </c>
      <c r="AD1279">
        <v>0</v>
      </c>
      <c r="AE1279">
        <v>0</v>
      </c>
      <c r="AF1279">
        <v>0</v>
      </c>
      <c r="AG1279">
        <v>306.89999999999998</v>
      </c>
      <c r="AH1279">
        <v>471.20197705774649</v>
      </c>
      <c r="AI1279">
        <v>500000</v>
      </c>
      <c r="AJ1279">
        <f t="shared" si="436"/>
        <v>0.68280000000000007</v>
      </c>
      <c r="AK1279">
        <f t="shared" si="437"/>
        <v>0.68280000000000007</v>
      </c>
      <c r="AL1279">
        <v>0.69242389999999998</v>
      </c>
      <c r="AM1279">
        <v>0.96177393</v>
      </c>
      <c r="AN1279">
        <f t="shared" si="438"/>
        <v>382.2</v>
      </c>
      <c r="AO1279">
        <f t="shared" si="439"/>
        <v>0</v>
      </c>
      <c r="AP1279">
        <f t="shared" si="440"/>
        <v>382.2</v>
      </c>
      <c r="AQ1279">
        <f t="shared" si="441"/>
        <v>382.2</v>
      </c>
      <c r="AR1279">
        <v>205000</v>
      </c>
      <c r="AS1279">
        <v>0.28999999999999998</v>
      </c>
      <c r="AT1279">
        <f t="shared" si="442"/>
        <v>382.2000000000001</v>
      </c>
      <c r="AU1279">
        <f t="shared" si="443"/>
        <v>382.19999999999987</v>
      </c>
      <c r="AV1279">
        <f t="shared" si="444"/>
        <v>382.20000000000022</v>
      </c>
      <c r="AW1279">
        <f t="shared" si="450"/>
        <v>382.2000000000001</v>
      </c>
      <c r="AX1279">
        <f t="shared" si="445"/>
        <v>382.2</v>
      </c>
      <c r="AY1279">
        <f t="shared" si="446"/>
        <v>382.2</v>
      </c>
      <c r="AZ1279">
        <f t="shared" si="447"/>
        <v>382.2</v>
      </c>
      <c r="BA1279">
        <f t="shared" si="448"/>
        <v>382.2</v>
      </c>
      <c r="BB1279">
        <f t="shared" si="449"/>
        <v>382.2</v>
      </c>
      <c r="BC1279">
        <f t="shared" si="434"/>
        <v>382.2</v>
      </c>
      <c r="BD1279">
        <v>0</v>
      </c>
      <c r="BE1279">
        <v>0</v>
      </c>
      <c r="BF1279">
        <v>0.23752331707317001</v>
      </c>
      <c r="BG1279">
        <v>382.2</v>
      </c>
      <c r="BH1279">
        <v>0.23752331707317001</v>
      </c>
      <c r="BI1279">
        <v>382.2</v>
      </c>
      <c r="BJ1279">
        <v>382.2</v>
      </c>
      <c r="BK1279">
        <v>0</v>
      </c>
    </row>
    <row r="1280" spans="1:63" x14ac:dyDescent="0.25">
      <c r="A1280" s="8" t="s">
        <v>98</v>
      </c>
      <c r="B1280">
        <v>1278</v>
      </c>
      <c r="C1280" t="s">
        <v>112</v>
      </c>
      <c r="D1280">
        <v>0</v>
      </c>
      <c r="E1280">
        <v>0</v>
      </c>
      <c r="F1280">
        <v>196.5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f t="shared" si="435"/>
        <v>1</v>
      </c>
      <c r="W1280" t="s">
        <v>19</v>
      </c>
      <c r="X1280" t="s">
        <v>48</v>
      </c>
      <c r="Y1280" t="s">
        <v>45</v>
      </c>
      <c r="Z1280">
        <v>330</v>
      </c>
      <c r="AA1280">
        <v>220</v>
      </c>
      <c r="AB1280">
        <v>196.5</v>
      </c>
      <c r="AC1280">
        <v>293.73787735676541</v>
      </c>
      <c r="AD1280">
        <v>0</v>
      </c>
      <c r="AE1280">
        <v>0</v>
      </c>
      <c r="AF1280">
        <v>0</v>
      </c>
      <c r="AG1280">
        <v>177.5</v>
      </c>
      <c r="AH1280">
        <v>303.68776763271234</v>
      </c>
      <c r="AI1280">
        <v>10000000</v>
      </c>
      <c r="AJ1280">
        <f t="shared" si="436"/>
        <v>0.42</v>
      </c>
      <c r="AK1280">
        <f t="shared" si="437"/>
        <v>0.41999999999999993</v>
      </c>
      <c r="AL1280">
        <v>0.99662490000000004</v>
      </c>
      <c r="AM1280">
        <v>0.79032950000000002</v>
      </c>
      <c r="AN1280">
        <f t="shared" si="438"/>
        <v>196.5</v>
      </c>
      <c r="AO1280">
        <f t="shared" si="439"/>
        <v>0</v>
      </c>
      <c r="AP1280">
        <f t="shared" si="440"/>
        <v>196.5</v>
      </c>
      <c r="AQ1280">
        <f t="shared" si="441"/>
        <v>196.49999999999901</v>
      </c>
      <c r="AR1280">
        <v>170000</v>
      </c>
      <c r="AS1280">
        <v>0.27500000000000002</v>
      </c>
      <c r="AT1280">
        <f t="shared" si="442"/>
        <v>196.49999999999889</v>
      </c>
      <c r="AU1280">
        <f t="shared" si="443"/>
        <v>196.49999999999889</v>
      </c>
      <c r="AV1280">
        <f t="shared" si="444"/>
        <v>196.49999999999991</v>
      </c>
      <c r="AW1280">
        <f t="shared" si="450"/>
        <v>196.49999999999997</v>
      </c>
      <c r="AX1280">
        <f t="shared" si="445"/>
        <v>196.5</v>
      </c>
      <c r="AY1280">
        <f t="shared" si="446"/>
        <v>196.5</v>
      </c>
      <c r="AZ1280">
        <f t="shared" si="447"/>
        <v>196.5</v>
      </c>
      <c r="BA1280">
        <f t="shared" si="448"/>
        <v>196.5</v>
      </c>
      <c r="BB1280">
        <f t="shared" si="449"/>
        <v>196.5</v>
      </c>
      <c r="BC1280">
        <f t="shared" si="434"/>
        <v>196.5</v>
      </c>
      <c r="BD1280">
        <v>0</v>
      </c>
      <c r="BE1280">
        <v>0</v>
      </c>
      <c r="BF1280">
        <v>7.5710294117647001E-2</v>
      </c>
      <c r="BG1280">
        <v>196.49999999999901</v>
      </c>
      <c r="BH1280">
        <v>7.5710294117647001E-2</v>
      </c>
      <c r="BI1280">
        <v>196.5</v>
      </c>
      <c r="BJ1280">
        <v>196.49999999999901</v>
      </c>
      <c r="BK1280">
        <v>0</v>
      </c>
    </row>
    <row r="1281" spans="1:63" x14ac:dyDescent="0.25">
      <c r="A1281" s="8" t="s">
        <v>98</v>
      </c>
      <c r="B1281">
        <v>1279</v>
      </c>
      <c r="C1281" t="s">
        <v>112</v>
      </c>
      <c r="D1281">
        <v>0</v>
      </c>
      <c r="E1281">
        <v>0</v>
      </c>
      <c r="F1281">
        <v>198.30582411501899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f t="shared" si="435"/>
        <v>1</v>
      </c>
      <c r="W1281" t="s">
        <v>19</v>
      </c>
      <c r="X1281" t="s">
        <v>49</v>
      </c>
      <c r="Y1281" t="s">
        <v>50</v>
      </c>
      <c r="Z1281">
        <v>477.1</v>
      </c>
      <c r="AA1281">
        <v>440</v>
      </c>
      <c r="AB1281">
        <v>198.30582411501899</v>
      </c>
      <c r="AC1281">
        <v>258.67365615018798</v>
      </c>
      <c r="AD1281">
        <v>0</v>
      </c>
      <c r="AE1281">
        <v>0</v>
      </c>
      <c r="AF1281">
        <v>0</v>
      </c>
      <c r="AG1281">
        <v>109.976953539688</v>
      </c>
      <c r="AH1281">
        <v>173.65346345605556</v>
      </c>
      <c r="AI1281">
        <v>500000</v>
      </c>
      <c r="AJ1281">
        <f t="shared" si="436"/>
        <v>0.47299999999999998</v>
      </c>
      <c r="AK1281">
        <f t="shared" si="437"/>
        <v>0.6165939147035101</v>
      </c>
      <c r="AL1281">
        <v>0.92558693999999997</v>
      </c>
      <c r="AM1281">
        <v>1.0444059000000001</v>
      </c>
      <c r="AN1281">
        <f t="shared" si="438"/>
        <v>198.30582411501899</v>
      </c>
      <c r="AO1281">
        <f t="shared" si="439"/>
        <v>0</v>
      </c>
      <c r="AP1281">
        <f t="shared" si="440"/>
        <v>198.30582411501899</v>
      </c>
      <c r="AQ1281">
        <f t="shared" si="441"/>
        <v>198.30582411501899</v>
      </c>
      <c r="AR1281">
        <v>73000</v>
      </c>
      <c r="AS1281">
        <v>0.33</v>
      </c>
      <c r="AT1281">
        <f t="shared" si="442"/>
        <v>198.30582411501899</v>
      </c>
      <c r="AU1281">
        <f t="shared" si="443"/>
        <v>198.30582411501911</v>
      </c>
      <c r="AV1281">
        <f t="shared" si="444"/>
        <v>198.30582411501905</v>
      </c>
      <c r="AW1281">
        <f t="shared" si="450"/>
        <v>198.30582411501899</v>
      </c>
      <c r="AX1281">
        <f t="shared" si="445"/>
        <v>198.30582411501899</v>
      </c>
      <c r="AY1281">
        <f t="shared" si="446"/>
        <v>198.30582411501899</v>
      </c>
      <c r="AZ1281">
        <f t="shared" si="447"/>
        <v>198.30582411501899</v>
      </c>
      <c r="BA1281">
        <f t="shared" si="448"/>
        <v>198.30582411501899</v>
      </c>
      <c r="BB1281">
        <f t="shared" si="449"/>
        <v>198.30582411501899</v>
      </c>
      <c r="BC1281">
        <f t="shared" si="434"/>
        <v>198.30582411501899</v>
      </c>
      <c r="BD1281">
        <v>0</v>
      </c>
      <c r="BE1281">
        <v>0</v>
      </c>
      <c r="BF1281">
        <v>0.17956712273030501</v>
      </c>
      <c r="BG1281">
        <v>198.30582411501899</v>
      </c>
      <c r="BH1281">
        <v>0.17956712273030501</v>
      </c>
      <c r="BI1281">
        <v>198.30582411501899</v>
      </c>
      <c r="BJ1281">
        <v>198.30582411501899</v>
      </c>
      <c r="BK1281">
        <v>0</v>
      </c>
    </row>
    <row r="1282" spans="1:63" x14ac:dyDescent="0.25">
      <c r="A1282" s="8" t="s">
        <v>98</v>
      </c>
      <c r="B1282">
        <v>1280</v>
      </c>
      <c r="C1282" t="s">
        <v>112</v>
      </c>
      <c r="D1282">
        <v>0</v>
      </c>
      <c r="E1282">
        <v>0</v>
      </c>
      <c r="F1282">
        <v>153.42331698821499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f t="shared" si="435"/>
        <v>1</v>
      </c>
      <c r="W1282" t="s">
        <v>19</v>
      </c>
      <c r="X1282" t="s">
        <v>49</v>
      </c>
      <c r="Y1282" t="s">
        <v>50</v>
      </c>
      <c r="Z1282">
        <v>477.1</v>
      </c>
      <c r="AA1282">
        <v>439.8</v>
      </c>
      <c r="AB1282">
        <v>153.42331698821499</v>
      </c>
      <c r="AC1282">
        <v>238.57047671784599</v>
      </c>
      <c r="AD1282">
        <v>0</v>
      </c>
      <c r="AE1282">
        <v>0</v>
      </c>
      <c r="AF1282">
        <v>0</v>
      </c>
      <c r="AG1282">
        <v>109.100774595164</v>
      </c>
      <c r="AH1282">
        <v>178.01341139202199</v>
      </c>
      <c r="AI1282">
        <v>500000</v>
      </c>
      <c r="AJ1282">
        <f t="shared" si="436"/>
        <v>0.47299999999999998</v>
      </c>
      <c r="AK1282">
        <f t="shared" si="437"/>
        <v>0.36310223814750442</v>
      </c>
      <c r="AL1282">
        <v>0.854487</v>
      </c>
      <c r="AM1282">
        <v>0.81578229999999996</v>
      </c>
      <c r="AN1282">
        <f t="shared" si="438"/>
        <v>153.42331698821499</v>
      </c>
      <c r="AO1282">
        <f t="shared" si="439"/>
        <v>0</v>
      </c>
      <c r="AP1282">
        <f t="shared" si="440"/>
        <v>153.42331698821499</v>
      </c>
      <c r="AQ1282">
        <f t="shared" si="441"/>
        <v>153.42331698821499</v>
      </c>
      <c r="AR1282">
        <v>73000</v>
      </c>
      <c r="AS1282">
        <v>0.33</v>
      </c>
      <c r="AT1282">
        <f t="shared" si="442"/>
        <v>153.42331698821502</v>
      </c>
      <c r="AU1282">
        <f t="shared" si="443"/>
        <v>153.42331698821505</v>
      </c>
      <c r="AV1282">
        <f t="shared" si="444"/>
        <v>153.42331698821499</v>
      </c>
      <c r="AW1282">
        <f t="shared" si="450"/>
        <v>153.42331698821502</v>
      </c>
      <c r="AX1282">
        <f t="shared" si="445"/>
        <v>153.42331698821499</v>
      </c>
      <c r="AY1282">
        <f t="shared" si="446"/>
        <v>153.42331698821499</v>
      </c>
      <c r="AZ1282">
        <f t="shared" si="447"/>
        <v>153.42331698821499</v>
      </c>
      <c r="BA1282">
        <f t="shared" si="448"/>
        <v>153.42331698821499</v>
      </c>
      <c r="BB1282">
        <f t="shared" si="449"/>
        <v>153.42331698821499</v>
      </c>
      <c r="BC1282">
        <f t="shared" ref="BC1282:BC1345" si="451">AN1282/(1-((AO1282/Z1282)^2))</f>
        <v>153.42331698821499</v>
      </c>
      <c r="BD1282">
        <v>0</v>
      </c>
      <c r="BE1282">
        <v>0</v>
      </c>
      <c r="BF1282">
        <v>0.10748271322222</v>
      </c>
      <c r="BG1282">
        <v>153.42331698821499</v>
      </c>
      <c r="BH1282">
        <v>0.10748271322222</v>
      </c>
      <c r="BI1282">
        <v>153.42331698821499</v>
      </c>
      <c r="BJ1282">
        <v>153.42331698821499</v>
      </c>
      <c r="BK1282">
        <v>0</v>
      </c>
    </row>
    <row r="1283" spans="1:63" x14ac:dyDescent="0.25">
      <c r="A1283" s="8" t="s">
        <v>98</v>
      </c>
      <c r="B1283">
        <v>1281</v>
      </c>
      <c r="C1283" t="s">
        <v>112</v>
      </c>
      <c r="D1283">
        <v>0</v>
      </c>
      <c r="E1283">
        <v>0</v>
      </c>
      <c r="F1283">
        <v>235.53659739052651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f t="shared" ref="V1283:V1346" si="452">IF(SUM(P1283:U1283)&gt;0,0,1)</f>
        <v>1</v>
      </c>
      <c r="W1283" t="s">
        <v>19</v>
      </c>
      <c r="X1283" t="s">
        <v>49</v>
      </c>
      <c r="Y1283" t="s">
        <v>50</v>
      </c>
      <c r="Z1283">
        <v>477.1</v>
      </c>
      <c r="AA1283">
        <v>439.8</v>
      </c>
      <c r="AB1283">
        <v>235.53659739052651</v>
      </c>
      <c r="AC1283">
        <v>339.39169012006994</v>
      </c>
      <c r="AD1283">
        <v>0</v>
      </c>
      <c r="AE1283">
        <v>0</v>
      </c>
      <c r="AF1283">
        <v>0</v>
      </c>
      <c r="AG1283">
        <v>135.987117907429</v>
      </c>
      <c r="AH1283">
        <v>227.78481161112973</v>
      </c>
      <c r="AI1283">
        <v>200000</v>
      </c>
      <c r="AJ1283">
        <f t="shared" ref="AJ1283:AJ1346" si="453">IF(Y1283="S",((-0.0002*Z1283)+0.8818),IF(Y1283="CI",0.42,IF(Y1283="A",0.473,0.45)))</f>
        <v>0.47299999999999998</v>
      </c>
      <c r="AK1283">
        <f t="shared" ref="AK1283:AK1346" si="454">1-LOG((AC1283/AB1283),2)</f>
        <v>0.47299999999999998</v>
      </c>
      <c r="AL1283">
        <v>0.79218476999999998</v>
      </c>
      <c r="AM1283">
        <v>1.0375656</v>
      </c>
      <c r="AN1283">
        <f t="shared" ref="AN1283:AN1346" si="455">SQRT( 0.5* ((D1283-E1283)^2+(E1283-F1283)^2+(F1283-D1283)^2+(6*(J1283^2+K1283^2+L1283^2))) )</f>
        <v>235.53659739052651</v>
      </c>
      <c r="AO1283">
        <f t="shared" ref="AO1283:AO1346" si="456">SQRT( 0.5* ((G1283-H1283)^2+(H1283-I1283)^2+(I1283-G1283)^2+(6*(M1283^2+N1283^2+O1283^2))) )</f>
        <v>0</v>
      </c>
      <c r="AP1283">
        <f t="shared" ref="AP1283:AP1346" si="457">AN1283+AO1283</f>
        <v>235.53659739052651</v>
      </c>
      <c r="AQ1283">
        <f t="shared" ref="AQ1283:AQ1346" si="458">BJ1283+BK1283</f>
        <v>235.536597390526</v>
      </c>
      <c r="AR1283">
        <v>73000</v>
      </c>
      <c r="AS1283">
        <v>0.33</v>
      </c>
      <c r="AT1283">
        <f t="shared" ref="AT1283:AT1346" si="459">((BJ1283+BK1283)^(1-AJ1283))*(BJ1283^AJ1283)</f>
        <v>235.53659739052597</v>
      </c>
      <c r="AU1283">
        <f t="shared" ref="AU1283:AU1346" si="460">((BJ1283+BK1283)^(1-AM1283))*(BJ1283^AM1283)</f>
        <v>235.53659739052597</v>
      </c>
      <c r="AV1283">
        <f t="shared" ref="AV1283:AV1346" si="461">((AN1283+AO1283)^(1-AL1283))*(AN1283^AL1283)</f>
        <v>235.5365973905264</v>
      </c>
      <c r="AW1283">
        <f t="shared" si="450"/>
        <v>235.53659739052642</v>
      </c>
      <c r="AX1283">
        <f t="shared" ref="AX1283:AX1346" si="462">SQRT((AN1283+AO1283)*AN1283)</f>
        <v>235.53659739052651</v>
      </c>
      <c r="AY1283">
        <f t="shared" ref="AY1283:AY1346" si="463">AN1283*(1+AO1283/Z1283)/(1-AO1283/Z1283)</f>
        <v>235.53659739052651</v>
      </c>
      <c r="AZ1283">
        <f t="shared" ref="AZ1283:AZ1346" si="464">AN1283/(1-AO1283/AA1283)</f>
        <v>235.53659739052651</v>
      </c>
      <c r="BA1283">
        <f t="shared" ref="BA1283:BA1346" si="465">AN1283/((1-(AO1283/AA1283)^2)^0.5)</f>
        <v>235.53659739052651</v>
      </c>
      <c r="BB1283">
        <f t="shared" ref="BB1283:BB1346" si="466">AN1283/((1-(AO1283/AA1283)^4))</f>
        <v>235.53659739052651</v>
      </c>
      <c r="BC1283">
        <f t="shared" si="451"/>
        <v>235.53659739052651</v>
      </c>
      <c r="BD1283">
        <v>0</v>
      </c>
      <c r="BE1283">
        <v>0</v>
      </c>
      <c r="BF1283">
        <v>0.25332186625710901</v>
      </c>
      <c r="BG1283">
        <v>235.536597390526</v>
      </c>
      <c r="BH1283">
        <v>0.25332186625710901</v>
      </c>
      <c r="BI1283">
        <v>235.536597390526</v>
      </c>
      <c r="BJ1283">
        <v>235.536597390526</v>
      </c>
      <c r="BK1283">
        <v>0</v>
      </c>
    </row>
    <row r="1284" spans="1:63" x14ac:dyDescent="0.25">
      <c r="A1284" s="8" t="s">
        <v>98</v>
      </c>
      <c r="B1284">
        <v>1282</v>
      </c>
      <c r="C1284" t="s">
        <v>112</v>
      </c>
      <c r="D1284">
        <v>0</v>
      </c>
      <c r="E1284">
        <v>0</v>
      </c>
      <c r="F1284">
        <v>244.50693662748299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f t="shared" si="452"/>
        <v>1</v>
      </c>
      <c r="W1284" t="s">
        <v>19</v>
      </c>
      <c r="X1284" t="s">
        <v>51</v>
      </c>
      <c r="Y1284" t="s">
        <v>41</v>
      </c>
      <c r="Z1284">
        <v>560</v>
      </c>
      <c r="AA1284">
        <v>400</v>
      </c>
      <c r="AB1284">
        <v>244.50693662748299</v>
      </c>
      <c r="AC1284">
        <v>385.32154502160398</v>
      </c>
      <c r="AD1284">
        <v>0</v>
      </c>
      <c r="AE1284">
        <v>0</v>
      </c>
      <c r="AF1284">
        <v>0</v>
      </c>
      <c r="AG1284">
        <v>168.99265775664901</v>
      </c>
      <c r="AH1284">
        <v>330.54098503042701</v>
      </c>
      <c r="AI1284">
        <v>750000</v>
      </c>
      <c r="AJ1284">
        <f t="shared" si="453"/>
        <v>0.76980000000000004</v>
      </c>
      <c r="AK1284">
        <f t="shared" si="454"/>
        <v>0.34381253913880627</v>
      </c>
      <c r="AL1284">
        <v>0.90257173999999996</v>
      </c>
      <c r="AM1284">
        <v>1.1594736999999999</v>
      </c>
      <c r="AN1284">
        <f t="shared" si="455"/>
        <v>244.50693662748299</v>
      </c>
      <c r="AO1284">
        <f t="shared" si="456"/>
        <v>0</v>
      </c>
      <c r="AP1284">
        <f t="shared" si="457"/>
        <v>244.50693662748299</v>
      </c>
      <c r="AQ1284">
        <f t="shared" si="458"/>
        <v>244.50693662748199</v>
      </c>
      <c r="AR1284">
        <v>210000</v>
      </c>
      <c r="AS1284">
        <v>0.3</v>
      </c>
      <c r="AT1284">
        <f t="shared" si="459"/>
        <v>244.50693662748199</v>
      </c>
      <c r="AU1284">
        <f t="shared" si="460"/>
        <v>244.50693662748199</v>
      </c>
      <c r="AV1284">
        <f t="shared" si="461"/>
        <v>244.50693662748284</v>
      </c>
      <c r="AW1284">
        <f t="shared" si="450"/>
        <v>244.50693662748287</v>
      </c>
      <c r="AX1284">
        <f t="shared" si="462"/>
        <v>244.50693662748299</v>
      </c>
      <c r="AY1284">
        <f t="shared" si="463"/>
        <v>244.50693662748299</v>
      </c>
      <c r="AZ1284">
        <f t="shared" si="464"/>
        <v>244.50693662748299</v>
      </c>
      <c r="BA1284">
        <f t="shared" si="465"/>
        <v>244.50693662748299</v>
      </c>
      <c r="BB1284">
        <f t="shared" si="466"/>
        <v>244.50693662748299</v>
      </c>
      <c r="BC1284">
        <f t="shared" si="451"/>
        <v>244.50693662748299</v>
      </c>
      <c r="BD1284">
        <v>0</v>
      </c>
      <c r="BE1284">
        <v>0</v>
      </c>
      <c r="BF1284">
        <v>9.4894669934850698E-2</v>
      </c>
      <c r="BG1284">
        <v>244.50693662748199</v>
      </c>
      <c r="BH1284">
        <v>9.4894669934850698E-2</v>
      </c>
      <c r="BI1284">
        <v>244.50693662748299</v>
      </c>
      <c r="BJ1284">
        <v>244.50693662748199</v>
      </c>
      <c r="BK1284">
        <v>0</v>
      </c>
    </row>
    <row r="1285" spans="1:63" x14ac:dyDescent="0.25">
      <c r="A1285" s="8" t="s">
        <v>98</v>
      </c>
      <c r="B1285">
        <v>1283</v>
      </c>
      <c r="C1285" t="s">
        <v>112</v>
      </c>
      <c r="D1285">
        <v>0</v>
      </c>
      <c r="E1285">
        <v>0</v>
      </c>
      <c r="F1285">
        <v>292.7038693406148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f t="shared" si="452"/>
        <v>1</v>
      </c>
      <c r="W1285" t="s">
        <v>19</v>
      </c>
      <c r="X1285" t="s">
        <v>51</v>
      </c>
      <c r="Y1285" t="s">
        <v>41</v>
      </c>
      <c r="Z1285">
        <v>560</v>
      </c>
      <c r="AA1285">
        <v>400</v>
      </c>
      <c r="AB1285">
        <v>292.7038693406148</v>
      </c>
      <c r="AC1285">
        <v>343.34092159739845</v>
      </c>
      <c r="AD1285">
        <v>0</v>
      </c>
      <c r="AE1285">
        <v>0</v>
      </c>
      <c r="AF1285">
        <v>0</v>
      </c>
      <c r="AG1285">
        <v>168.99265775664901</v>
      </c>
      <c r="AH1285">
        <v>330.54098503042701</v>
      </c>
      <c r="AI1285">
        <v>750000</v>
      </c>
      <c r="AJ1285">
        <f t="shared" si="453"/>
        <v>0.76980000000000004</v>
      </c>
      <c r="AK1285">
        <f t="shared" si="454"/>
        <v>0.76980000000000004</v>
      </c>
      <c r="AL1285">
        <v>1.2422868</v>
      </c>
      <c r="AM1285">
        <v>1.4940804999999999</v>
      </c>
      <c r="AN1285">
        <f t="shared" si="455"/>
        <v>292.7038693406148</v>
      </c>
      <c r="AO1285">
        <f t="shared" si="456"/>
        <v>0</v>
      </c>
      <c r="AP1285">
        <f t="shared" si="457"/>
        <v>292.7038693406148</v>
      </c>
      <c r="AQ1285">
        <f t="shared" si="458"/>
        <v>292.70386934061401</v>
      </c>
      <c r="AR1285">
        <v>210000</v>
      </c>
      <c r="AS1285">
        <v>0.3</v>
      </c>
      <c r="AT1285">
        <f t="shared" si="459"/>
        <v>292.70386934061383</v>
      </c>
      <c r="AU1285">
        <f t="shared" si="460"/>
        <v>292.70386934061378</v>
      </c>
      <c r="AV1285">
        <f t="shared" si="461"/>
        <v>292.70386934061474</v>
      </c>
      <c r="AW1285">
        <f t="shared" si="450"/>
        <v>292.7038693406148</v>
      </c>
      <c r="AX1285">
        <f t="shared" si="462"/>
        <v>292.7038693406148</v>
      </c>
      <c r="AY1285">
        <f t="shared" si="463"/>
        <v>292.7038693406148</v>
      </c>
      <c r="AZ1285">
        <f t="shared" si="464"/>
        <v>292.7038693406148</v>
      </c>
      <c r="BA1285">
        <f t="shared" si="465"/>
        <v>292.7038693406148</v>
      </c>
      <c r="BB1285">
        <f t="shared" si="466"/>
        <v>292.7038693406148</v>
      </c>
      <c r="BC1285">
        <f t="shared" si="451"/>
        <v>292.7038693406148</v>
      </c>
      <c r="BD1285">
        <v>0</v>
      </c>
      <c r="BE1285">
        <v>0</v>
      </c>
      <c r="BF1285">
        <v>0.13599294464598</v>
      </c>
      <c r="BG1285">
        <v>292.70386934061401</v>
      </c>
      <c r="BH1285">
        <v>0.13599294464598</v>
      </c>
      <c r="BI1285">
        <v>292.70386934061401</v>
      </c>
      <c r="BJ1285">
        <v>292.70386934061401</v>
      </c>
      <c r="BK1285">
        <v>0</v>
      </c>
    </row>
    <row r="1286" spans="1:63" x14ac:dyDescent="0.25">
      <c r="A1286" s="8" t="s">
        <v>98</v>
      </c>
      <c r="B1286">
        <v>1284</v>
      </c>
      <c r="C1286" t="s">
        <v>112</v>
      </c>
      <c r="D1286">
        <v>0</v>
      </c>
      <c r="E1286">
        <v>0</v>
      </c>
      <c r="F1286">
        <v>298.9305948071725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f t="shared" si="452"/>
        <v>1</v>
      </c>
      <c r="W1286" t="s">
        <v>19</v>
      </c>
      <c r="X1286" t="s">
        <v>52</v>
      </c>
      <c r="Y1286" t="s">
        <v>50</v>
      </c>
      <c r="Z1286">
        <v>507.5</v>
      </c>
      <c r="AA1286">
        <v>470</v>
      </c>
      <c r="AB1286">
        <v>298.9305948071725</v>
      </c>
      <c r="AC1286">
        <v>430.73798689546942</v>
      </c>
      <c r="AD1286">
        <v>0</v>
      </c>
      <c r="AE1286">
        <v>0</v>
      </c>
      <c r="AF1286">
        <v>0</v>
      </c>
      <c r="AG1286">
        <v>172.587659380936</v>
      </c>
      <c r="AH1286">
        <v>288.60000000000002</v>
      </c>
      <c r="AI1286">
        <v>200000</v>
      </c>
      <c r="AJ1286">
        <f t="shared" si="453"/>
        <v>0.47299999999999998</v>
      </c>
      <c r="AK1286">
        <f t="shared" si="454"/>
        <v>0.47299999999999998</v>
      </c>
      <c r="AL1286">
        <v>0.74020993999999996</v>
      </c>
      <c r="AM1286">
        <v>1.0195388000000001</v>
      </c>
      <c r="AN1286">
        <f t="shared" si="455"/>
        <v>298.9305948071725</v>
      </c>
      <c r="AO1286">
        <f t="shared" si="456"/>
        <v>0</v>
      </c>
      <c r="AP1286">
        <f t="shared" si="457"/>
        <v>298.9305948071725</v>
      </c>
      <c r="AQ1286">
        <f t="shared" si="458"/>
        <v>298.93059480717199</v>
      </c>
      <c r="AR1286">
        <v>71700</v>
      </c>
      <c r="AS1286">
        <v>0.33</v>
      </c>
      <c r="AT1286">
        <f t="shared" si="459"/>
        <v>298.93059480717204</v>
      </c>
      <c r="AU1286">
        <f t="shared" si="460"/>
        <v>298.93059480717199</v>
      </c>
      <c r="AV1286">
        <f t="shared" si="461"/>
        <v>298.93059480717244</v>
      </c>
      <c r="AW1286">
        <f t="shared" si="450"/>
        <v>298.93059480717255</v>
      </c>
      <c r="AX1286">
        <f t="shared" si="462"/>
        <v>298.9305948071725</v>
      </c>
      <c r="AY1286">
        <f t="shared" si="463"/>
        <v>298.9305948071725</v>
      </c>
      <c r="AZ1286">
        <f t="shared" si="464"/>
        <v>298.9305948071725</v>
      </c>
      <c r="BA1286">
        <f t="shared" si="465"/>
        <v>298.9305948071725</v>
      </c>
      <c r="BB1286">
        <f t="shared" si="466"/>
        <v>298.9305948071725</v>
      </c>
      <c r="BC1286">
        <f t="shared" si="451"/>
        <v>298.9305948071725</v>
      </c>
      <c r="BD1286">
        <v>0</v>
      </c>
      <c r="BE1286">
        <v>0</v>
      </c>
      <c r="BF1286">
        <v>0.41543235942245399</v>
      </c>
      <c r="BG1286">
        <v>298.93059480717199</v>
      </c>
      <c r="BH1286">
        <v>0.41543235942245399</v>
      </c>
      <c r="BI1286">
        <v>298.93059480717199</v>
      </c>
      <c r="BJ1286">
        <v>298.93059480717199</v>
      </c>
      <c r="BK1286">
        <v>0</v>
      </c>
    </row>
    <row r="1287" spans="1:63" x14ac:dyDescent="0.25">
      <c r="A1287" s="8" t="s">
        <v>98</v>
      </c>
      <c r="B1287">
        <v>1285</v>
      </c>
      <c r="C1287" t="s">
        <v>112</v>
      </c>
      <c r="D1287">
        <v>0</v>
      </c>
      <c r="E1287">
        <v>0</v>
      </c>
      <c r="F1287">
        <v>718.80108514108406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f t="shared" si="452"/>
        <v>1</v>
      </c>
      <c r="W1287" t="s">
        <v>19</v>
      </c>
      <c r="X1287" t="s">
        <v>53</v>
      </c>
      <c r="Y1287" t="s">
        <v>41</v>
      </c>
      <c r="Z1287">
        <v>1220</v>
      </c>
      <c r="AA1287">
        <v>813.33333333333337</v>
      </c>
      <c r="AB1287">
        <v>718.80108514108406</v>
      </c>
      <c r="AC1287">
        <v>923.9357858224314</v>
      </c>
      <c r="AD1287">
        <v>0</v>
      </c>
      <c r="AE1287">
        <v>0</v>
      </c>
      <c r="AF1287">
        <v>0</v>
      </c>
      <c r="AG1287">
        <v>415</v>
      </c>
      <c r="AH1287">
        <v>649.46379561697063</v>
      </c>
      <c r="AI1287">
        <v>1000000</v>
      </c>
      <c r="AJ1287">
        <f t="shared" si="453"/>
        <v>0.63780000000000003</v>
      </c>
      <c r="AK1287">
        <f t="shared" si="454"/>
        <v>0.63779999999999992</v>
      </c>
      <c r="AL1287">
        <v>0.84831977000000003</v>
      </c>
      <c r="AM1287">
        <v>0.93459440000000005</v>
      </c>
      <c r="AN1287">
        <f t="shared" si="455"/>
        <v>718.80108514108406</v>
      </c>
      <c r="AO1287">
        <f t="shared" si="456"/>
        <v>0</v>
      </c>
      <c r="AP1287">
        <f t="shared" si="457"/>
        <v>718.80108514108406</v>
      </c>
      <c r="AQ1287">
        <f t="shared" si="458"/>
        <v>718.80108514108395</v>
      </c>
      <c r="AR1287">
        <v>210000</v>
      </c>
      <c r="AS1287">
        <v>0.28999999999999998</v>
      </c>
      <c r="AT1287">
        <f t="shared" si="459"/>
        <v>718.80108514108451</v>
      </c>
      <c r="AU1287">
        <f t="shared" si="460"/>
        <v>718.8010851410844</v>
      </c>
      <c r="AV1287">
        <f t="shared" si="461"/>
        <v>718.8010851410844</v>
      </c>
      <c r="AW1287">
        <f t="shared" si="450"/>
        <v>718.80108514108451</v>
      </c>
      <c r="AX1287">
        <f t="shared" si="462"/>
        <v>718.80108514108406</v>
      </c>
      <c r="AY1287">
        <f t="shared" si="463"/>
        <v>718.80108514108406</v>
      </c>
      <c r="AZ1287">
        <f t="shared" si="464"/>
        <v>718.80108514108406</v>
      </c>
      <c r="BA1287">
        <f t="shared" si="465"/>
        <v>718.80108514108406</v>
      </c>
      <c r="BB1287">
        <f t="shared" si="466"/>
        <v>718.80108514108406</v>
      </c>
      <c r="BC1287">
        <f t="shared" si="451"/>
        <v>718.80108514108406</v>
      </c>
      <c r="BD1287">
        <v>0</v>
      </c>
      <c r="BE1287">
        <v>0</v>
      </c>
      <c r="BF1287">
        <v>0.82011904761904697</v>
      </c>
      <c r="BG1287">
        <v>718.80108514108395</v>
      </c>
      <c r="BH1287">
        <v>0.82011904761904697</v>
      </c>
      <c r="BI1287">
        <v>718.80108514108395</v>
      </c>
      <c r="BJ1287">
        <v>718.80108514108395</v>
      </c>
      <c r="BK1287">
        <v>0</v>
      </c>
    </row>
    <row r="1288" spans="1:63" x14ac:dyDescent="0.25">
      <c r="A1288" s="8" t="s">
        <v>98</v>
      </c>
      <c r="B1288">
        <v>1286</v>
      </c>
      <c r="C1288" t="s">
        <v>112</v>
      </c>
      <c r="D1288">
        <v>0</v>
      </c>
      <c r="E1288">
        <v>0</v>
      </c>
      <c r="F1288">
        <v>747.29226977020448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f t="shared" si="452"/>
        <v>1</v>
      </c>
      <c r="W1288" t="s">
        <v>19</v>
      </c>
      <c r="X1288" t="s">
        <v>54</v>
      </c>
      <c r="Y1288" t="s">
        <v>41</v>
      </c>
      <c r="Z1288">
        <v>947</v>
      </c>
      <c r="AA1288">
        <v>802</v>
      </c>
      <c r="AB1288">
        <v>747.29226977020448</v>
      </c>
      <c r="AC1288">
        <v>924.88410651672541</v>
      </c>
      <c r="AD1288">
        <v>0</v>
      </c>
      <c r="AE1288">
        <v>0</v>
      </c>
      <c r="AF1288">
        <v>0</v>
      </c>
      <c r="AG1288">
        <v>431.44939311515401</v>
      </c>
      <c r="AH1288">
        <v>659.71623498206645</v>
      </c>
      <c r="AI1288">
        <v>2000000</v>
      </c>
      <c r="AJ1288">
        <f t="shared" si="453"/>
        <v>0.69240000000000002</v>
      </c>
      <c r="AK1288">
        <f t="shared" si="454"/>
        <v>0.69240000000000013</v>
      </c>
      <c r="AL1288">
        <v>0.93266959999999999</v>
      </c>
      <c r="AM1288">
        <v>0.89916529999999995</v>
      </c>
      <c r="AN1288">
        <f t="shared" si="455"/>
        <v>747.29226977020448</v>
      </c>
      <c r="AO1288">
        <f t="shared" si="456"/>
        <v>0</v>
      </c>
      <c r="AP1288">
        <f t="shared" si="457"/>
        <v>747.29226977020448</v>
      </c>
      <c r="AQ1288">
        <f t="shared" si="458"/>
        <v>747.29226977020403</v>
      </c>
      <c r="AR1288">
        <v>210000</v>
      </c>
      <c r="AS1288">
        <v>0.3</v>
      </c>
      <c r="AT1288">
        <f t="shared" si="459"/>
        <v>747.29226977020437</v>
      </c>
      <c r="AU1288">
        <f t="shared" si="460"/>
        <v>747.29226977020392</v>
      </c>
      <c r="AV1288">
        <f t="shared" si="461"/>
        <v>747.29226977020494</v>
      </c>
      <c r="AW1288">
        <f t="shared" si="450"/>
        <v>747.29226977020437</v>
      </c>
      <c r="AX1288">
        <f t="shared" si="462"/>
        <v>747.29226977020448</v>
      </c>
      <c r="AY1288">
        <f t="shared" si="463"/>
        <v>747.29226977020448</v>
      </c>
      <c r="AZ1288">
        <f t="shared" si="464"/>
        <v>747.29226977020448</v>
      </c>
      <c r="BA1288">
        <f t="shared" si="465"/>
        <v>747.29226977020448</v>
      </c>
      <c r="BB1288">
        <f t="shared" si="466"/>
        <v>747.29226977020448</v>
      </c>
      <c r="BC1288">
        <f t="shared" si="451"/>
        <v>747.29226977020448</v>
      </c>
      <c r="BD1288">
        <v>2000000</v>
      </c>
      <c r="BE1288">
        <v>0.69240000000000002</v>
      </c>
      <c r="BF1288">
        <v>0.88642180390206904</v>
      </c>
      <c r="BG1288">
        <v>747.29226977020403</v>
      </c>
      <c r="BH1288">
        <v>0.88642180390206904</v>
      </c>
      <c r="BI1288">
        <v>747.29226977020403</v>
      </c>
      <c r="BJ1288">
        <v>747.29226977020403</v>
      </c>
      <c r="BK1288">
        <v>0</v>
      </c>
    </row>
    <row r="1289" spans="1:63" x14ac:dyDescent="0.25">
      <c r="A1289" s="8" t="s">
        <v>98</v>
      </c>
      <c r="B1289">
        <v>1287</v>
      </c>
      <c r="C1289" t="s">
        <v>112</v>
      </c>
      <c r="D1289">
        <v>0</v>
      </c>
      <c r="E1289">
        <v>0</v>
      </c>
      <c r="F1289">
        <v>648.1409953874097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f t="shared" si="452"/>
        <v>1</v>
      </c>
      <c r="W1289" t="s">
        <v>19</v>
      </c>
      <c r="X1289" t="s">
        <v>54</v>
      </c>
      <c r="Y1289" t="s">
        <v>41</v>
      </c>
      <c r="Z1289">
        <v>945</v>
      </c>
      <c r="AA1289">
        <v>857</v>
      </c>
      <c r="AB1289">
        <v>648.1409953874097</v>
      </c>
      <c r="AC1289">
        <v>801.94744197846524</v>
      </c>
      <c r="AD1289">
        <v>0</v>
      </c>
      <c r="AE1289">
        <v>0</v>
      </c>
      <c r="AF1289">
        <v>0</v>
      </c>
      <c r="AG1289">
        <v>374.20437815975299</v>
      </c>
      <c r="AH1289">
        <v>572.08661580650289</v>
      </c>
      <c r="AI1289">
        <v>2000000</v>
      </c>
      <c r="AJ1289">
        <f t="shared" si="453"/>
        <v>0.69280000000000008</v>
      </c>
      <c r="AK1289">
        <f t="shared" si="454"/>
        <v>0.69280000000000008</v>
      </c>
      <c r="AL1289">
        <v>0.91724139999999998</v>
      </c>
      <c r="AM1289">
        <v>0.93731620000000004</v>
      </c>
      <c r="AN1289">
        <f t="shared" si="455"/>
        <v>648.1409953874097</v>
      </c>
      <c r="AO1289">
        <f t="shared" si="456"/>
        <v>0</v>
      </c>
      <c r="AP1289">
        <f t="shared" si="457"/>
        <v>648.1409953874097</v>
      </c>
      <c r="AQ1289">
        <f t="shared" si="458"/>
        <v>648.14099538740902</v>
      </c>
      <c r="AR1289">
        <v>210000</v>
      </c>
      <c r="AS1289">
        <v>0.3</v>
      </c>
      <c r="AT1289">
        <f t="shared" si="459"/>
        <v>648.14099538740936</v>
      </c>
      <c r="AU1289">
        <f t="shared" si="460"/>
        <v>648.14099538740925</v>
      </c>
      <c r="AV1289">
        <f t="shared" si="461"/>
        <v>648.14099538740959</v>
      </c>
      <c r="AW1289">
        <f t="shared" si="450"/>
        <v>648.14099538741004</v>
      </c>
      <c r="AX1289">
        <f t="shared" si="462"/>
        <v>648.1409953874097</v>
      </c>
      <c r="AY1289">
        <f t="shared" si="463"/>
        <v>648.1409953874097</v>
      </c>
      <c r="AZ1289">
        <f t="shared" si="464"/>
        <v>648.1409953874097</v>
      </c>
      <c r="BA1289">
        <f t="shared" si="465"/>
        <v>648.1409953874097</v>
      </c>
      <c r="BB1289">
        <f t="shared" si="466"/>
        <v>648.1409953874097</v>
      </c>
      <c r="BC1289">
        <f t="shared" si="451"/>
        <v>648.1409953874097</v>
      </c>
      <c r="BD1289">
        <v>2000000</v>
      </c>
      <c r="BE1289">
        <v>0.69279999999999997</v>
      </c>
      <c r="BF1289">
        <v>0.66680436492346296</v>
      </c>
      <c r="BG1289">
        <v>648.14099538740902</v>
      </c>
      <c r="BH1289">
        <v>0.66680436492346296</v>
      </c>
      <c r="BI1289">
        <v>648.14099538740902</v>
      </c>
      <c r="BJ1289">
        <v>648.14099538740902</v>
      </c>
      <c r="BK1289">
        <v>0</v>
      </c>
    </row>
    <row r="1290" spans="1:63" x14ac:dyDescent="0.25">
      <c r="A1290" s="8" t="s">
        <v>98</v>
      </c>
      <c r="B1290">
        <v>1288</v>
      </c>
      <c r="C1290" t="s">
        <v>112</v>
      </c>
      <c r="D1290">
        <v>0</v>
      </c>
      <c r="E1290">
        <v>0</v>
      </c>
      <c r="F1290">
        <v>289.77210010627317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f t="shared" si="452"/>
        <v>1</v>
      </c>
      <c r="W1290" t="s">
        <v>19</v>
      </c>
      <c r="X1290" t="s">
        <v>55</v>
      </c>
      <c r="Y1290" t="s">
        <v>41</v>
      </c>
      <c r="Z1290">
        <v>432.4</v>
      </c>
      <c r="AA1290">
        <v>256.39999999999998</v>
      </c>
      <c r="AB1290">
        <v>289.77210010627317</v>
      </c>
      <c r="AC1290">
        <v>333.94226449590315</v>
      </c>
      <c r="AD1290">
        <v>0</v>
      </c>
      <c r="AE1290">
        <v>0</v>
      </c>
      <c r="AF1290">
        <v>0</v>
      </c>
      <c r="AG1290">
        <v>167.3</v>
      </c>
      <c r="AH1290">
        <v>244.63872430992498</v>
      </c>
      <c r="AI1290">
        <v>1000000</v>
      </c>
      <c r="AJ1290">
        <f t="shared" si="453"/>
        <v>0.79532000000000003</v>
      </c>
      <c r="AK1290">
        <f t="shared" si="454"/>
        <v>0.79531999999999992</v>
      </c>
      <c r="AL1290">
        <v>0.88242083999999998</v>
      </c>
      <c r="AM1290">
        <v>1.1506289999999999</v>
      </c>
      <c r="AN1290">
        <f t="shared" si="455"/>
        <v>289.77210010627317</v>
      </c>
      <c r="AO1290">
        <f t="shared" si="456"/>
        <v>0</v>
      </c>
      <c r="AP1290">
        <f t="shared" si="457"/>
        <v>289.77210010627317</v>
      </c>
      <c r="AQ1290">
        <f t="shared" si="458"/>
        <v>289.772100106273</v>
      </c>
      <c r="AR1290">
        <v>210000</v>
      </c>
      <c r="AS1290">
        <v>0.3</v>
      </c>
      <c r="AT1290">
        <f t="shared" si="459"/>
        <v>289.77210010627294</v>
      </c>
      <c r="AU1290">
        <f t="shared" si="460"/>
        <v>289.77210010627289</v>
      </c>
      <c r="AV1290">
        <f t="shared" si="461"/>
        <v>289.77210010627323</v>
      </c>
      <c r="AW1290">
        <f t="shared" si="450"/>
        <v>289.77210010627323</v>
      </c>
      <c r="AX1290">
        <f t="shared" si="462"/>
        <v>289.77210010627317</v>
      </c>
      <c r="AY1290">
        <f t="shared" si="463"/>
        <v>289.77210010627317</v>
      </c>
      <c r="AZ1290">
        <f t="shared" si="464"/>
        <v>289.77210010627317</v>
      </c>
      <c r="BA1290">
        <f t="shared" si="465"/>
        <v>289.77210010627317</v>
      </c>
      <c r="BB1290">
        <f t="shared" si="466"/>
        <v>289.77210010627317</v>
      </c>
      <c r="BC1290">
        <f t="shared" si="451"/>
        <v>289.77210010627317</v>
      </c>
      <c r="BD1290">
        <v>0</v>
      </c>
      <c r="BE1290">
        <v>0</v>
      </c>
      <c r="BF1290">
        <v>0.133282333333333</v>
      </c>
      <c r="BG1290">
        <v>289.772100106273</v>
      </c>
      <c r="BH1290">
        <v>0.133282333333333</v>
      </c>
      <c r="BI1290">
        <v>289.772100106273</v>
      </c>
      <c r="BJ1290">
        <v>289.772100106273</v>
      </c>
      <c r="BK1290">
        <v>0</v>
      </c>
    </row>
    <row r="1291" spans="1:63" x14ac:dyDescent="0.25">
      <c r="A1291" s="8" t="s">
        <v>98</v>
      </c>
      <c r="B1291">
        <v>1289</v>
      </c>
      <c r="C1291" t="s">
        <v>112</v>
      </c>
      <c r="D1291">
        <v>0</v>
      </c>
      <c r="E1291">
        <v>0</v>
      </c>
      <c r="F1291">
        <v>258.42198048927645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f t="shared" si="452"/>
        <v>1</v>
      </c>
      <c r="W1291" t="s">
        <v>19</v>
      </c>
      <c r="X1291" t="s">
        <v>55</v>
      </c>
      <c r="Y1291" t="s">
        <v>41</v>
      </c>
      <c r="Z1291">
        <v>432.4</v>
      </c>
      <c r="AA1291">
        <v>256.39999999999998</v>
      </c>
      <c r="AB1291">
        <v>258.42198048927645</v>
      </c>
      <c r="AC1291">
        <v>297.81342416490583</v>
      </c>
      <c r="AD1291">
        <v>0</v>
      </c>
      <c r="AE1291">
        <v>0</v>
      </c>
      <c r="AF1291">
        <v>0</v>
      </c>
      <c r="AG1291">
        <v>149.19999999999999</v>
      </c>
      <c r="AH1291">
        <v>218.17153417238978</v>
      </c>
      <c r="AI1291">
        <v>1000000</v>
      </c>
      <c r="AJ1291">
        <f t="shared" si="453"/>
        <v>0.79532000000000003</v>
      </c>
      <c r="AK1291">
        <f t="shared" si="454"/>
        <v>0.79531999999999992</v>
      </c>
      <c r="AL1291">
        <v>0.93013000000000001</v>
      </c>
      <c r="AM1291">
        <v>1.0984018</v>
      </c>
      <c r="AN1291">
        <f t="shared" si="455"/>
        <v>258.42198048927645</v>
      </c>
      <c r="AO1291">
        <f t="shared" si="456"/>
        <v>0</v>
      </c>
      <c r="AP1291">
        <f t="shared" si="457"/>
        <v>258.42198048927645</v>
      </c>
      <c r="AQ1291">
        <f t="shared" si="458"/>
        <v>258.421980489276</v>
      </c>
      <c r="AR1291">
        <v>210000</v>
      </c>
      <c r="AS1291">
        <v>0.3</v>
      </c>
      <c r="AT1291">
        <f t="shared" si="459"/>
        <v>258.42198048927611</v>
      </c>
      <c r="AU1291">
        <f t="shared" si="460"/>
        <v>258.42198048927605</v>
      </c>
      <c r="AV1291">
        <f t="shared" si="461"/>
        <v>258.42198048927656</v>
      </c>
      <c r="AW1291">
        <f t="shared" si="450"/>
        <v>258.42198048927645</v>
      </c>
      <c r="AX1291">
        <f t="shared" si="462"/>
        <v>258.42198048927645</v>
      </c>
      <c r="AY1291">
        <f t="shared" si="463"/>
        <v>258.42198048927645</v>
      </c>
      <c r="AZ1291">
        <f t="shared" si="464"/>
        <v>258.42198048927645</v>
      </c>
      <c r="BA1291">
        <f t="shared" si="465"/>
        <v>258.42198048927645</v>
      </c>
      <c r="BB1291">
        <f t="shared" si="466"/>
        <v>258.42198048927645</v>
      </c>
      <c r="BC1291">
        <f t="shared" si="451"/>
        <v>258.42198048927645</v>
      </c>
      <c r="BD1291">
        <v>0</v>
      </c>
      <c r="BE1291">
        <v>0</v>
      </c>
      <c r="BF1291">
        <v>0.106003047619047</v>
      </c>
      <c r="BG1291">
        <v>258.421980489276</v>
      </c>
      <c r="BH1291">
        <v>0.106003047619047</v>
      </c>
      <c r="BI1291">
        <v>258.421980489276</v>
      </c>
      <c r="BJ1291">
        <v>258.421980489276</v>
      </c>
      <c r="BK1291">
        <v>0</v>
      </c>
    </row>
    <row r="1292" spans="1:63" x14ac:dyDescent="0.25">
      <c r="A1292" s="8" t="s">
        <v>98</v>
      </c>
      <c r="B1292">
        <v>1290</v>
      </c>
      <c r="C1292" t="s">
        <v>112</v>
      </c>
      <c r="D1292">
        <v>0</v>
      </c>
      <c r="E1292">
        <v>0</v>
      </c>
      <c r="F1292">
        <v>318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f t="shared" si="452"/>
        <v>1</v>
      </c>
      <c r="W1292" t="s">
        <v>19</v>
      </c>
      <c r="X1292" t="s">
        <v>56</v>
      </c>
      <c r="Y1292" t="s">
        <v>45</v>
      </c>
      <c r="Z1292">
        <v>635</v>
      </c>
      <c r="AA1292">
        <v>425</v>
      </c>
      <c r="AB1292">
        <v>318</v>
      </c>
      <c r="AC1292">
        <v>400</v>
      </c>
      <c r="AD1292">
        <v>0</v>
      </c>
      <c r="AE1292">
        <v>0</v>
      </c>
      <c r="AF1292">
        <v>0</v>
      </c>
      <c r="AG1292">
        <v>225</v>
      </c>
      <c r="AH1292">
        <v>411</v>
      </c>
      <c r="AI1292">
        <v>200000</v>
      </c>
      <c r="AJ1292">
        <f t="shared" si="453"/>
        <v>0.42</v>
      </c>
      <c r="AK1292">
        <f t="shared" si="454"/>
        <v>0.66902676550963069</v>
      </c>
      <c r="AL1292">
        <v>1.1826447</v>
      </c>
      <c r="AM1292">
        <v>1.2019694000000001</v>
      </c>
      <c r="AN1292">
        <f t="shared" si="455"/>
        <v>318</v>
      </c>
      <c r="AO1292">
        <f t="shared" si="456"/>
        <v>0</v>
      </c>
      <c r="AP1292">
        <f t="shared" si="457"/>
        <v>318</v>
      </c>
      <c r="AQ1292">
        <f t="shared" si="458"/>
        <v>318</v>
      </c>
      <c r="AR1292">
        <v>180000</v>
      </c>
      <c r="AS1292">
        <v>0.28999999999999998</v>
      </c>
      <c r="AT1292">
        <f t="shared" si="459"/>
        <v>318.00000000000017</v>
      </c>
      <c r="AU1292">
        <f t="shared" si="460"/>
        <v>318.00000000000011</v>
      </c>
      <c r="AV1292">
        <f t="shared" si="461"/>
        <v>318</v>
      </c>
      <c r="AW1292">
        <f t="shared" si="450"/>
        <v>318.00000000000017</v>
      </c>
      <c r="AX1292">
        <f t="shared" si="462"/>
        <v>318</v>
      </c>
      <c r="AY1292">
        <f t="shared" si="463"/>
        <v>318</v>
      </c>
      <c r="AZ1292">
        <f t="shared" si="464"/>
        <v>318</v>
      </c>
      <c r="BA1292">
        <f t="shared" si="465"/>
        <v>318</v>
      </c>
      <c r="BB1292">
        <f t="shared" si="466"/>
        <v>318</v>
      </c>
      <c r="BC1292">
        <f t="shared" si="451"/>
        <v>318</v>
      </c>
      <c r="BD1292">
        <v>0</v>
      </c>
      <c r="BE1292">
        <v>0</v>
      </c>
      <c r="BF1292">
        <v>0.187266666666666</v>
      </c>
      <c r="BG1292">
        <v>318</v>
      </c>
      <c r="BH1292">
        <v>0.187266666666666</v>
      </c>
      <c r="BI1292">
        <v>318</v>
      </c>
      <c r="BJ1292">
        <v>318</v>
      </c>
      <c r="BK1292">
        <v>0</v>
      </c>
    </row>
    <row r="1293" spans="1:63" x14ac:dyDescent="0.25">
      <c r="A1293" s="8" t="s">
        <v>98</v>
      </c>
      <c r="B1293">
        <v>1291</v>
      </c>
      <c r="C1293" t="s">
        <v>112</v>
      </c>
      <c r="D1293">
        <v>0</v>
      </c>
      <c r="E1293">
        <v>0</v>
      </c>
      <c r="F1293">
        <v>632.51043333174357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f t="shared" si="452"/>
        <v>1</v>
      </c>
      <c r="W1293" t="s">
        <v>19</v>
      </c>
      <c r="X1293" t="s">
        <v>57</v>
      </c>
      <c r="Y1293" t="s">
        <v>41</v>
      </c>
      <c r="Z1293">
        <v>843.9</v>
      </c>
      <c r="AA1293">
        <v>731.5</v>
      </c>
      <c r="AB1293">
        <v>632.51043333174357</v>
      </c>
      <c r="AC1293">
        <v>771.71560413650639</v>
      </c>
      <c r="AD1293">
        <v>0</v>
      </c>
      <c r="AE1293">
        <v>0</v>
      </c>
      <c r="AF1293">
        <v>0</v>
      </c>
      <c r="AG1293">
        <v>365.18006894932898</v>
      </c>
      <c r="AH1293">
        <v>553.46415516809691</v>
      </c>
      <c r="AI1293">
        <v>200000</v>
      </c>
      <c r="AJ1293">
        <f t="shared" si="453"/>
        <v>0.71301999999999999</v>
      </c>
      <c r="AK1293">
        <f t="shared" si="454"/>
        <v>0.71301999999999999</v>
      </c>
      <c r="AL1293">
        <v>0.99461215999999997</v>
      </c>
      <c r="AM1293">
        <v>0.87726336999999999</v>
      </c>
      <c r="AN1293">
        <f t="shared" si="455"/>
        <v>632.51043333174357</v>
      </c>
      <c r="AO1293">
        <f t="shared" si="456"/>
        <v>0</v>
      </c>
      <c r="AP1293">
        <f t="shared" si="457"/>
        <v>632.51043333174357</v>
      </c>
      <c r="AQ1293">
        <f t="shared" si="458"/>
        <v>632.510433331743</v>
      </c>
      <c r="AR1293">
        <v>210000</v>
      </c>
      <c r="AS1293">
        <v>0.28999999999999998</v>
      </c>
      <c r="AT1293">
        <f t="shared" si="459"/>
        <v>632.510433331743</v>
      </c>
      <c r="AU1293">
        <f t="shared" si="460"/>
        <v>632.51043333174312</v>
      </c>
      <c r="AV1293">
        <f t="shared" si="461"/>
        <v>632.51043333174368</v>
      </c>
      <c r="AW1293">
        <f t="shared" si="450"/>
        <v>632.51043333174368</v>
      </c>
      <c r="AX1293">
        <f t="shared" si="462"/>
        <v>632.51043333174357</v>
      </c>
      <c r="AY1293">
        <f t="shared" si="463"/>
        <v>632.51043333174357</v>
      </c>
      <c r="AZ1293">
        <f t="shared" si="464"/>
        <v>632.51043333174357</v>
      </c>
      <c r="BA1293">
        <f t="shared" si="465"/>
        <v>632.51043333174357</v>
      </c>
      <c r="BB1293">
        <f t="shared" si="466"/>
        <v>632.51043333174357</v>
      </c>
      <c r="BC1293">
        <f t="shared" si="451"/>
        <v>632.51043333174357</v>
      </c>
      <c r="BD1293">
        <v>0</v>
      </c>
      <c r="BE1293">
        <v>0</v>
      </c>
      <c r="BF1293">
        <v>0.63503087027541205</v>
      </c>
      <c r="BG1293">
        <v>632.510433331743</v>
      </c>
      <c r="BH1293">
        <v>0.63503087027541205</v>
      </c>
      <c r="BI1293">
        <v>632.510433331743</v>
      </c>
      <c r="BJ1293">
        <v>632.510433331743</v>
      </c>
      <c r="BK1293">
        <v>0</v>
      </c>
    </row>
    <row r="1294" spans="1:63" x14ac:dyDescent="0.25">
      <c r="A1294" s="8" t="s">
        <v>98</v>
      </c>
      <c r="B1294">
        <v>1292</v>
      </c>
      <c r="C1294" t="s">
        <v>112</v>
      </c>
      <c r="D1294">
        <v>0</v>
      </c>
      <c r="E1294">
        <v>0</v>
      </c>
      <c r="F1294">
        <v>275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f t="shared" si="452"/>
        <v>1</v>
      </c>
      <c r="W1294" t="s">
        <v>19</v>
      </c>
      <c r="X1294" t="s">
        <v>56</v>
      </c>
      <c r="Y1294" t="s">
        <v>45</v>
      </c>
      <c r="Z1294">
        <v>815</v>
      </c>
      <c r="AA1294">
        <v>516</v>
      </c>
      <c r="AB1294">
        <v>275</v>
      </c>
      <c r="AC1294">
        <v>392</v>
      </c>
      <c r="AD1294">
        <v>0</v>
      </c>
      <c r="AE1294">
        <v>0</v>
      </c>
      <c r="AF1294">
        <v>0</v>
      </c>
      <c r="AG1294">
        <v>249</v>
      </c>
      <c r="AH1294">
        <v>414.47133757961785</v>
      </c>
      <c r="AI1294">
        <v>1500000</v>
      </c>
      <c r="AJ1294">
        <f t="shared" si="453"/>
        <v>0.42</v>
      </c>
      <c r="AK1294">
        <f t="shared" si="454"/>
        <v>0.48857796429681366</v>
      </c>
      <c r="AL1294">
        <v>0.96829504</v>
      </c>
      <c r="AM1294">
        <v>1.0217202000000001</v>
      </c>
      <c r="AN1294">
        <f t="shared" si="455"/>
        <v>275</v>
      </c>
      <c r="AO1294">
        <f t="shared" si="456"/>
        <v>0</v>
      </c>
      <c r="AP1294">
        <f t="shared" si="457"/>
        <v>275</v>
      </c>
      <c r="AQ1294">
        <f t="shared" si="458"/>
        <v>275</v>
      </c>
      <c r="AR1294">
        <v>180000</v>
      </c>
      <c r="AS1294">
        <v>0.28999999999999998</v>
      </c>
      <c r="AT1294">
        <f t="shared" si="459"/>
        <v>275.00000000000028</v>
      </c>
      <c r="AU1294">
        <f t="shared" si="460"/>
        <v>275.00000000000006</v>
      </c>
      <c r="AV1294">
        <f t="shared" si="461"/>
        <v>275</v>
      </c>
      <c r="AW1294">
        <f t="shared" si="450"/>
        <v>275.00000000000028</v>
      </c>
      <c r="AX1294">
        <f t="shared" si="462"/>
        <v>275</v>
      </c>
      <c r="AY1294">
        <f t="shared" si="463"/>
        <v>275</v>
      </c>
      <c r="AZ1294">
        <f t="shared" si="464"/>
        <v>275</v>
      </c>
      <c r="BA1294">
        <f t="shared" si="465"/>
        <v>275</v>
      </c>
      <c r="BB1294">
        <f t="shared" si="466"/>
        <v>275</v>
      </c>
      <c r="BC1294">
        <f t="shared" si="451"/>
        <v>275</v>
      </c>
      <c r="BD1294">
        <v>0</v>
      </c>
      <c r="BE1294">
        <v>0</v>
      </c>
      <c r="BF1294">
        <v>0.140046296296296</v>
      </c>
      <c r="BG1294">
        <v>275</v>
      </c>
      <c r="BH1294">
        <v>0.140046296296296</v>
      </c>
      <c r="BI1294">
        <v>275</v>
      </c>
      <c r="BJ1294">
        <v>275</v>
      </c>
      <c r="BK1294">
        <v>0</v>
      </c>
    </row>
    <row r="1295" spans="1:63" x14ac:dyDescent="0.25">
      <c r="A1295" s="8" t="s">
        <v>98</v>
      </c>
      <c r="B1295">
        <v>1293</v>
      </c>
      <c r="C1295" t="s">
        <v>112</v>
      </c>
      <c r="D1295">
        <v>0</v>
      </c>
      <c r="E1295">
        <v>0</v>
      </c>
      <c r="F1295">
        <v>343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f t="shared" si="452"/>
        <v>1</v>
      </c>
      <c r="W1295" t="s">
        <v>19</v>
      </c>
      <c r="X1295" t="s">
        <v>58</v>
      </c>
      <c r="Y1295" t="s">
        <v>41</v>
      </c>
      <c r="Z1295">
        <v>710</v>
      </c>
      <c r="AA1295">
        <v>550</v>
      </c>
      <c r="AB1295">
        <v>343</v>
      </c>
      <c r="AC1295">
        <v>530</v>
      </c>
      <c r="AD1295">
        <v>0</v>
      </c>
      <c r="AE1295">
        <v>0</v>
      </c>
      <c r="AF1295">
        <v>0</v>
      </c>
      <c r="AG1295">
        <v>204</v>
      </c>
      <c r="AH1295">
        <v>350</v>
      </c>
      <c r="AI1295">
        <v>1500000</v>
      </c>
      <c r="AJ1295">
        <f t="shared" si="453"/>
        <v>0.73980000000000001</v>
      </c>
      <c r="AK1295">
        <f t="shared" si="454"/>
        <v>0.3722162167222508</v>
      </c>
      <c r="AL1295">
        <v>0.90742593999999999</v>
      </c>
      <c r="AM1295">
        <v>0.95854600000000001</v>
      </c>
      <c r="AN1295">
        <f t="shared" si="455"/>
        <v>343</v>
      </c>
      <c r="AO1295">
        <f t="shared" si="456"/>
        <v>0</v>
      </c>
      <c r="AP1295">
        <f t="shared" si="457"/>
        <v>343</v>
      </c>
      <c r="AQ1295">
        <f t="shared" si="458"/>
        <v>343</v>
      </c>
      <c r="AR1295">
        <v>210000</v>
      </c>
      <c r="AS1295">
        <v>0.28000000000000003</v>
      </c>
      <c r="AT1295">
        <f t="shared" si="459"/>
        <v>342.99999999999994</v>
      </c>
      <c r="AU1295">
        <f t="shared" si="460"/>
        <v>342.99999999999972</v>
      </c>
      <c r="AV1295">
        <f t="shared" si="461"/>
        <v>342.99999999999972</v>
      </c>
      <c r="AW1295">
        <f t="shared" si="450"/>
        <v>342.99999999999994</v>
      </c>
      <c r="AX1295">
        <f t="shared" si="462"/>
        <v>343</v>
      </c>
      <c r="AY1295">
        <f t="shared" si="463"/>
        <v>343</v>
      </c>
      <c r="AZ1295">
        <f t="shared" si="464"/>
        <v>343</v>
      </c>
      <c r="BA1295">
        <f t="shared" si="465"/>
        <v>343</v>
      </c>
      <c r="BB1295">
        <f t="shared" si="466"/>
        <v>343</v>
      </c>
      <c r="BC1295">
        <f t="shared" si="451"/>
        <v>343</v>
      </c>
      <c r="BD1295">
        <v>0</v>
      </c>
      <c r="BE1295">
        <v>0</v>
      </c>
      <c r="BF1295">
        <v>0.18674444444444399</v>
      </c>
      <c r="BG1295">
        <v>343</v>
      </c>
      <c r="BH1295">
        <v>0.18674444444444399</v>
      </c>
      <c r="BI1295">
        <v>343</v>
      </c>
      <c r="BJ1295">
        <v>343</v>
      </c>
      <c r="BK1295">
        <v>0</v>
      </c>
    </row>
    <row r="1296" spans="1:63" x14ac:dyDescent="0.25">
      <c r="A1296" s="8" t="s">
        <v>98</v>
      </c>
      <c r="B1296">
        <v>1294</v>
      </c>
      <c r="C1296" t="s">
        <v>112</v>
      </c>
      <c r="D1296">
        <v>0</v>
      </c>
      <c r="E1296">
        <v>0</v>
      </c>
      <c r="F1296">
        <v>322.72670498886123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f t="shared" si="452"/>
        <v>1</v>
      </c>
      <c r="W1296" t="s">
        <v>19</v>
      </c>
      <c r="X1296" t="s">
        <v>59</v>
      </c>
      <c r="Y1296" t="s">
        <v>45</v>
      </c>
      <c r="Z1296">
        <v>353.0394</v>
      </c>
      <c r="AA1296">
        <v>235</v>
      </c>
      <c r="AB1296">
        <v>322.72670498886123</v>
      </c>
      <c r="AC1296">
        <v>482.42777246702866</v>
      </c>
      <c r="AD1296">
        <v>0</v>
      </c>
      <c r="AE1296">
        <v>0</v>
      </c>
      <c r="AF1296">
        <v>0</v>
      </c>
      <c r="AG1296">
        <v>186.32634999999999</v>
      </c>
      <c r="AH1296">
        <v>318.78891990226151</v>
      </c>
      <c r="AI1296">
        <v>5000000</v>
      </c>
      <c r="AJ1296">
        <f t="shared" si="453"/>
        <v>0.42</v>
      </c>
      <c r="AK1296">
        <f t="shared" si="454"/>
        <v>0.41999999999999993</v>
      </c>
      <c r="AL1296">
        <v>0.78748786000000004</v>
      </c>
      <c r="AM1296">
        <v>0.93561316000000005</v>
      </c>
      <c r="AN1296">
        <f t="shared" si="455"/>
        <v>322.72670498886123</v>
      </c>
      <c r="AO1296">
        <f t="shared" si="456"/>
        <v>0</v>
      </c>
      <c r="AP1296">
        <f t="shared" si="457"/>
        <v>322.72670498886123</v>
      </c>
      <c r="AQ1296">
        <f t="shared" si="458"/>
        <v>322.726704988861</v>
      </c>
      <c r="AR1296">
        <v>180000</v>
      </c>
      <c r="AS1296">
        <v>0.31</v>
      </c>
      <c r="AT1296">
        <f t="shared" si="459"/>
        <v>322.72670498886129</v>
      </c>
      <c r="AU1296">
        <f t="shared" si="460"/>
        <v>322.72670498886117</v>
      </c>
      <c r="AV1296">
        <f t="shared" si="461"/>
        <v>322.72670498886129</v>
      </c>
      <c r="AW1296">
        <f t="shared" si="450"/>
        <v>322.72670498886129</v>
      </c>
      <c r="AX1296">
        <f t="shared" si="462"/>
        <v>322.72670498886123</v>
      </c>
      <c r="AY1296">
        <f t="shared" si="463"/>
        <v>322.72670498886123</v>
      </c>
      <c r="AZ1296">
        <f t="shared" si="464"/>
        <v>322.72670498886123</v>
      </c>
      <c r="BA1296">
        <f t="shared" si="465"/>
        <v>322.72670498886123</v>
      </c>
      <c r="BB1296">
        <f t="shared" si="466"/>
        <v>322.72670498886123</v>
      </c>
      <c r="BC1296">
        <f t="shared" si="451"/>
        <v>322.72670498886123</v>
      </c>
      <c r="BD1296">
        <v>0</v>
      </c>
      <c r="BE1296">
        <v>0</v>
      </c>
      <c r="BF1296">
        <v>0.19287504835734701</v>
      </c>
      <c r="BG1296">
        <v>322.726704988861</v>
      </c>
      <c r="BH1296">
        <v>0.19287504835734701</v>
      </c>
      <c r="BI1296">
        <v>322.726704988861</v>
      </c>
      <c r="BJ1296">
        <v>322.726704988861</v>
      </c>
      <c r="BK1296">
        <v>0</v>
      </c>
    </row>
    <row r="1297" spans="1:63" x14ac:dyDescent="0.25">
      <c r="A1297" s="8" t="s">
        <v>98</v>
      </c>
      <c r="B1297">
        <v>1295</v>
      </c>
      <c r="C1297" t="s">
        <v>112</v>
      </c>
      <c r="D1297">
        <v>0</v>
      </c>
      <c r="E1297">
        <v>0</v>
      </c>
      <c r="F1297">
        <v>382.17636117101989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f t="shared" si="452"/>
        <v>1</v>
      </c>
      <c r="W1297" t="s">
        <v>19</v>
      </c>
      <c r="X1297" t="s">
        <v>60</v>
      </c>
      <c r="Y1297" t="s">
        <v>45</v>
      </c>
      <c r="Z1297">
        <v>514.84912499999996</v>
      </c>
      <c r="AA1297">
        <v>343</v>
      </c>
      <c r="AB1297">
        <v>382.17636117101989</v>
      </c>
      <c r="AC1297">
        <v>571.29604634253394</v>
      </c>
      <c r="AD1297">
        <v>0</v>
      </c>
      <c r="AE1297">
        <v>0</v>
      </c>
      <c r="AF1297">
        <v>0</v>
      </c>
      <c r="AG1297">
        <v>220.64962499999999</v>
      </c>
      <c r="AH1297">
        <v>377.51319462109916</v>
      </c>
      <c r="AI1297">
        <v>5000000</v>
      </c>
      <c r="AJ1297">
        <f t="shared" si="453"/>
        <v>0.42</v>
      </c>
      <c r="AK1297">
        <f t="shared" si="454"/>
        <v>0.41999999999999993</v>
      </c>
      <c r="AL1297">
        <v>0.89039736999999997</v>
      </c>
      <c r="AM1297">
        <v>0.90919419999999995</v>
      </c>
      <c r="AN1297">
        <f t="shared" si="455"/>
        <v>382.17636117101989</v>
      </c>
      <c r="AO1297">
        <f t="shared" si="456"/>
        <v>0</v>
      </c>
      <c r="AP1297">
        <f t="shared" si="457"/>
        <v>382.17636117101989</v>
      </c>
      <c r="AQ1297">
        <f t="shared" si="458"/>
        <v>382.17636117101898</v>
      </c>
      <c r="AR1297">
        <v>180000</v>
      </c>
      <c r="AS1297">
        <v>0.31</v>
      </c>
      <c r="AT1297">
        <f t="shared" si="459"/>
        <v>382.17636117101921</v>
      </c>
      <c r="AU1297">
        <f t="shared" si="460"/>
        <v>382.17636117101915</v>
      </c>
      <c r="AV1297">
        <f t="shared" si="461"/>
        <v>382.17636117101995</v>
      </c>
      <c r="AW1297">
        <f t="shared" si="450"/>
        <v>382.17636117101972</v>
      </c>
      <c r="AX1297">
        <f t="shared" si="462"/>
        <v>382.17636117101989</v>
      </c>
      <c r="AY1297">
        <f t="shared" si="463"/>
        <v>382.17636117101989</v>
      </c>
      <c r="AZ1297">
        <f t="shared" si="464"/>
        <v>382.17636117101989</v>
      </c>
      <c r="BA1297">
        <f t="shared" si="465"/>
        <v>382.17636117101989</v>
      </c>
      <c r="BB1297">
        <f t="shared" si="466"/>
        <v>382.17636117101989</v>
      </c>
      <c r="BC1297">
        <f t="shared" si="451"/>
        <v>382.17636117101989</v>
      </c>
      <c r="BD1297">
        <v>0</v>
      </c>
      <c r="BE1297">
        <v>0</v>
      </c>
      <c r="BF1297">
        <v>0.27047920562578098</v>
      </c>
      <c r="BG1297">
        <v>382.17636117101898</v>
      </c>
      <c r="BH1297">
        <v>0.27047920562578098</v>
      </c>
      <c r="BI1297">
        <v>382.17636117101898</v>
      </c>
      <c r="BJ1297">
        <v>382.17636117101898</v>
      </c>
      <c r="BK1297">
        <v>0</v>
      </c>
    </row>
    <row r="1298" spans="1:63" x14ac:dyDescent="0.25">
      <c r="A1298" s="8" t="s">
        <v>98</v>
      </c>
      <c r="B1298">
        <v>1296</v>
      </c>
      <c r="C1298" t="s">
        <v>112</v>
      </c>
      <c r="D1298">
        <v>0</v>
      </c>
      <c r="E1298">
        <v>0</v>
      </c>
      <c r="F1298">
        <v>399.15110860424772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f t="shared" si="452"/>
        <v>1</v>
      </c>
      <c r="W1298" t="s">
        <v>19</v>
      </c>
      <c r="X1298" t="s">
        <v>61</v>
      </c>
      <c r="Y1298" t="s">
        <v>45</v>
      </c>
      <c r="Z1298">
        <v>554.08000000000004</v>
      </c>
      <c r="AA1298">
        <v>358</v>
      </c>
      <c r="AB1298">
        <v>399.15110860424772</v>
      </c>
      <c r="AC1298">
        <v>596.67073478886243</v>
      </c>
      <c r="AD1298">
        <v>0</v>
      </c>
      <c r="AE1298">
        <v>0</v>
      </c>
      <c r="AF1298">
        <v>0</v>
      </c>
      <c r="AG1298">
        <v>230.45</v>
      </c>
      <c r="AH1298">
        <v>394.28082282230167</v>
      </c>
      <c r="AI1298">
        <v>5000000</v>
      </c>
      <c r="AJ1298">
        <f t="shared" si="453"/>
        <v>0.42</v>
      </c>
      <c r="AK1298">
        <f t="shared" si="454"/>
        <v>0.41999999999999993</v>
      </c>
      <c r="AL1298">
        <v>0.92724819999999997</v>
      </c>
      <c r="AM1298">
        <v>0.90701169999999998</v>
      </c>
      <c r="AN1298">
        <f t="shared" si="455"/>
        <v>399.15110860424772</v>
      </c>
      <c r="AO1298">
        <f t="shared" si="456"/>
        <v>0</v>
      </c>
      <c r="AP1298">
        <f t="shared" si="457"/>
        <v>399.15110860424772</v>
      </c>
      <c r="AQ1298">
        <f t="shared" si="458"/>
        <v>399.15110860424699</v>
      </c>
      <c r="AR1298">
        <v>180000</v>
      </c>
      <c r="AS1298">
        <v>0.31</v>
      </c>
      <c r="AT1298">
        <f t="shared" si="459"/>
        <v>399.15110860424733</v>
      </c>
      <c r="AU1298">
        <f t="shared" si="460"/>
        <v>399.15110860424693</v>
      </c>
      <c r="AV1298">
        <f t="shared" si="461"/>
        <v>399.15110860424784</v>
      </c>
      <c r="AW1298">
        <f t="shared" si="450"/>
        <v>399.15110860424784</v>
      </c>
      <c r="AX1298">
        <f t="shared" si="462"/>
        <v>399.15110860424772</v>
      </c>
      <c r="AY1298">
        <f t="shared" si="463"/>
        <v>399.15110860424772</v>
      </c>
      <c r="AZ1298">
        <f t="shared" si="464"/>
        <v>399.15110860424772</v>
      </c>
      <c r="BA1298">
        <f t="shared" si="465"/>
        <v>399.15110860424772</v>
      </c>
      <c r="BB1298">
        <f t="shared" si="466"/>
        <v>399.15110860424772</v>
      </c>
      <c r="BC1298">
        <f t="shared" si="451"/>
        <v>399.15110860424772</v>
      </c>
      <c r="BD1298">
        <v>0</v>
      </c>
      <c r="BE1298">
        <v>0</v>
      </c>
      <c r="BF1298">
        <v>0.29504001388888801</v>
      </c>
      <c r="BG1298">
        <v>399.15110860424699</v>
      </c>
      <c r="BH1298">
        <v>0.29504001388888801</v>
      </c>
      <c r="BI1298">
        <v>399.15110860424699</v>
      </c>
      <c r="BJ1298">
        <v>399.15110860424699</v>
      </c>
      <c r="BK1298">
        <v>0</v>
      </c>
    </row>
    <row r="1299" spans="1:63" x14ac:dyDescent="0.25">
      <c r="A1299" s="8" t="s">
        <v>98</v>
      </c>
      <c r="B1299">
        <v>1297</v>
      </c>
      <c r="C1299" t="s">
        <v>112</v>
      </c>
      <c r="D1299">
        <v>0</v>
      </c>
      <c r="E1299">
        <v>0</v>
      </c>
      <c r="F1299">
        <v>475.60383125033792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f t="shared" si="452"/>
        <v>1</v>
      </c>
      <c r="W1299" t="s">
        <v>19</v>
      </c>
      <c r="X1299" t="s">
        <v>62</v>
      </c>
      <c r="Y1299" t="s">
        <v>45</v>
      </c>
      <c r="Z1299">
        <v>710.98</v>
      </c>
      <c r="AA1299">
        <v>593</v>
      </c>
      <c r="AB1299">
        <v>475.60383125033792</v>
      </c>
      <c r="AC1299">
        <v>710.95602979246576</v>
      </c>
      <c r="AD1299">
        <v>0</v>
      </c>
      <c r="AE1299">
        <v>0</v>
      </c>
      <c r="AF1299">
        <v>0</v>
      </c>
      <c r="AG1299">
        <v>274.58999999999997</v>
      </c>
      <c r="AH1299">
        <v>469.80069923530402</v>
      </c>
      <c r="AI1299">
        <v>5000000</v>
      </c>
      <c r="AJ1299">
        <f t="shared" si="453"/>
        <v>0.42</v>
      </c>
      <c r="AK1299">
        <f t="shared" si="454"/>
        <v>0.41999999999999993</v>
      </c>
      <c r="AL1299">
        <v>0.99529769999999995</v>
      </c>
      <c r="AM1299">
        <v>0.84025174000000002</v>
      </c>
      <c r="AN1299">
        <f t="shared" si="455"/>
        <v>475.60383125033792</v>
      </c>
      <c r="AO1299">
        <f t="shared" si="456"/>
        <v>0</v>
      </c>
      <c r="AP1299">
        <f t="shared" si="457"/>
        <v>475.60383125033792</v>
      </c>
      <c r="AQ1299">
        <f t="shared" si="458"/>
        <v>475.60383125033701</v>
      </c>
      <c r="AR1299">
        <v>180000</v>
      </c>
      <c r="AS1299">
        <v>0.31</v>
      </c>
      <c r="AT1299">
        <f t="shared" si="459"/>
        <v>475.60383125033707</v>
      </c>
      <c r="AU1299">
        <f t="shared" si="460"/>
        <v>475.60383125033684</v>
      </c>
      <c r="AV1299">
        <f t="shared" si="461"/>
        <v>475.60383125033803</v>
      </c>
      <c r="AW1299">
        <f t="shared" si="450"/>
        <v>475.60383125033837</v>
      </c>
      <c r="AX1299">
        <f t="shared" si="462"/>
        <v>475.60383125033792</v>
      </c>
      <c r="AY1299">
        <f t="shared" si="463"/>
        <v>475.60383125033792</v>
      </c>
      <c r="AZ1299">
        <f t="shared" si="464"/>
        <v>475.60383125033792</v>
      </c>
      <c r="BA1299">
        <f t="shared" si="465"/>
        <v>475.60383125033792</v>
      </c>
      <c r="BB1299">
        <f t="shared" si="466"/>
        <v>475.60383125033792</v>
      </c>
      <c r="BC1299">
        <f t="shared" si="451"/>
        <v>475.60383125033792</v>
      </c>
      <c r="BD1299">
        <v>0</v>
      </c>
      <c r="BE1299">
        <v>0</v>
      </c>
      <c r="BF1299">
        <v>0.41888704499999901</v>
      </c>
      <c r="BG1299">
        <v>475.60383125033701</v>
      </c>
      <c r="BH1299">
        <v>0.41888704499999901</v>
      </c>
      <c r="BI1299">
        <v>475.60383125033701</v>
      </c>
      <c r="BJ1299">
        <v>475.60383125033701</v>
      </c>
      <c r="BK1299">
        <v>0</v>
      </c>
    </row>
    <row r="1300" spans="1:63" x14ac:dyDescent="0.25">
      <c r="A1300" s="8" t="s">
        <v>98</v>
      </c>
      <c r="B1300">
        <v>1298</v>
      </c>
      <c r="C1300" t="s">
        <v>112</v>
      </c>
      <c r="D1300">
        <v>0</v>
      </c>
      <c r="E1300">
        <v>0</v>
      </c>
      <c r="F1300">
        <v>339.70712488848386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f t="shared" si="452"/>
        <v>1</v>
      </c>
      <c r="W1300" t="s">
        <v>19</v>
      </c>
      <c r="X1300" t="s">
        <v>63</v>
      </c>
      <c r="Y1300" t="s">
        <v>45</v>
      </c>
      <c r="Z1300">
        <v>426.59</v>
      </c>
      <c r="AA1300">
        <v>289</v>
      </c>
      <c r="AB1300">
        <v>339.70712488848386</v>
      </c>
      <c r="AC1300">
        <v>507.81094039548532</v>
      </c>
      <c r="AD1300">
        <v>0</v>
      </c>
      <c r="AE1300">
        <v>0</v>
      </c>
      <c r="AF1300">
        <v>0</v>
      </c>
      <c r="AG1300">
        <v>196.13</v>
      </c>
      <c r="AH1300">
        <v>335.56215135664149</v>
      </c>
      <c r="AI1300">
        <v>5000000</v>
      </c>
      <c r="AJ1300">
        <f t="shared" si="453"/>
        <v>0.42</v>
      </c>
      <c r="AK1300">
        <f t="shared" si="454"/>
        <v>0.41999999999999993</v>
      </c>
      <c r="AL1300">
        <v>0.78628560000000003</v>
      </c>
      <c r="AM1300">
        <v>0.93666965000000002</v>
      </c>
      <c r="AN1300">
        <f t="shared" si="455"/>
        <v>339.70712488848386</v>
      </c>
      <c r="AO1300">
        <f t="shared" si="456"/>
        <v>0</v>
      </c>
      <c r="AP1300">
        <f t="shared" si="457"/>
        <v>339.70712488848386</v>
      </c>
      <c r="AQ1300">
        <f t="shared" si="458"/>
        <v>339.70712488848301</v>
      </c>
      <c r="AR1300">
        <v>180000</v>
      </c>
      <c r="AS1300">
        <v>0.28999999999999998</v>
      </c>
      <c r="AT1300">
        <f t="shared" si="459"/>
        <v>339.70712488848318</v>
      </c>
      <c r="AU1300">
        <f t="shared" si="460"/>
        <v>339.70712488848295</v>
      </c>
      <c r="AV1300">
        <f t="shared" si="461"/>
        <v>339.70712488848397</v>
      </c>
      <c r="AW1300">
        <f t="shared" si="450"/>
        <v>339.70712488848409</v>
      </c>
      <c r="AX1300">
        <f t="shared" si="462"/>
        <v>339.70712488848386</v>
      </c>
      <c r="AY1300">
        <f t="shared" si="463"/>
        <v>339.70712488848386</v>
      </c>
      <c r="AZ1300">
        <f t="shared" si="464"/>
        <v>339.70712488848386</v>
      </c>
      <c r="BA1300">
        <f t="shared" si="465"/>
        <v>339.70712488848386</v>
      </c>
      <c r="BB1300">
        <f t="shared" si="466"/>
        <v>339.70712488848386</v>
      </c>
      <c r="BC1300">
        <f t="shared" si="451"/>
        <v>339.70712488848386</v>
      </c>
      <c r="BD1300">
        <v>0</v>
      </c>
      <c r="BE1300">
        <v>0</v>
      </c>
      <c r="BF1300">
        <v>0.21370542722222199</v>
      </c>
      <c r="BG1300">
        <v>339.70712488848301</v>
      </c>
      <c r="BH1300">
        <v>0.21370542722222199</v>
      </c>
      <c r="BI1300">
        <v>339.70712488848301</v>
      </c>
      <c r="BJ1300">
        <v>339.70712488848301</v>
      </c>
      <c r="BK1300">
        <v>0</v>
      </c>
    </row>
    <row r="1301" spans="1:63" x14ac:dyDescent="0.25">
      <c r="A1301" s="8" t="s">
        <v>98</v>
      </c>
      <c r="B1301">
        <v>1299</v>
      </c>
      <c r="C1301" t="s">
        <v>112</v>
      </c>
      <c r="D1301">
        <v>0</v>
      </c>
      <c r="E1301">
        <v>0</v>
      </c>
      <c r="F1301">
        <v>424.64689649166161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f t="shared" si="452"/>
        <v>1</v>
      </c>
      <c r="W1301" t="s">
        <v>19</v>
      </c>
      <c r="X1301" t="s">
        <v>56</v>
      </c>
      <c r="Y1301" t="s">
        <v>45</v>
      </c>
      <c r="Z1301">
        <v>671.76</v>
      </c>
      <c r="AA1301">
        <v>417</v>
      </c>
      <c r="AB1301">
        <v>424.64689649166161</v>
      </c>
      <c r="AC1301">
        <v>634.78309415571891</v>
      </c>
      <c r="AD1301">
        <v>0</v>
      </c>
      <c r="AE1301">
        <v>0</v>
      </c>
      <c r="AF1301">
        <v>0</v>
      </c>
      <c r="AG1301">
        <v>245.17</v>
      </c>
      <c r="AH1301">
        <v>419.46552107330746</v>
      </c>
      <c r="AI1301">
        <v>5000000</v>
      </c>
      <c r="AJ1301">
        <f t="shared" si="453"/>
        <v>0.42</v>
      </c>
      <c r="AK1301">
        <f t="shared" si="454"/>
        <v>0.41999999999999971</v>
      </c>
      <c r="AL1301">
        <v>1.0045898</v>
      </c>
      <c r="AM1301">
        <v>0.90590389999999998</v>
      </c>
      <c r="AN1301">
        <f t="shared" si="455"/>
        <v>424.64689649166161</v>
      </c>
      <c r="AO1301">
        <f t="shared" si="456"/>
        <v>0</v>
      </c>
      <c r="AP1301">
        <f t="shared" si="457"/>
        <v>424.64689649166161</v>
      </c>
      <c r="AQ1301">
        <f t="shared" si="458"/>
        <v>424.64689649166098</v>
      </c>
      <c r="AR1301">
        <v>180000</v>
      </c>
      <c r="AS1301">
        <v>0.28999999999999998</v>
      </c>
      <c r="AT1301">
        <f t="shared" si="459"/>
        <v>424.64689649166121</v>
      </c>
      <c r="AU1301">
        <f t="shared" si="460"/>
        <v>424.64689649166098</v>
      </c>
      <c r="AV1301">
        <f t="shared" si="461"/>
        <v>424.64689649166161</v>
      </c>
      <c r="AW1301">
        <f t="shared" si="450"/>
        <v>424.64689649166183</v>
      </c>
      <c r="AX1301">
        <f t="shared" si="462"/>
        <v>424.64689649166161</v>
      </c>
      <c r="AY1301">
        <f t="shared" si="463"/>
        <v>424.64689649166161</v>
      </c>
      <c r="AZ1301">
        <f t="shared" si="464"/>
        <v>424.64689649166161</v>
      </c>
      <c r="BA1301">
        <f t="shared" si="465"/>
        <v>424.64689649166161</v>
      </c>
      <c r="BB1301">
        <f t="shared" si="466"/>
        <v>424.64689649166161</v>
      </c>
      <c r="BC1301">
        <f t="shared" si="451"/>
        <v>424.64689649166161</v>
      </c>
      <c r="BD1301">
        <v>0</v>
      </c>
      <c r="BE1301">
        <v>0</v>
      </c>
      <c r="BF1301">
        <v>0.333935160555555</v>
      </c>
      <c r="BG1301">
        <v>424.64689649166098</v>
      </c>
      <c r="BH1301">
        <v>0.333935160555555</v>
      </c>
      <c r="BI1301">
        <v>424.64689649166098</v>
      </c>
      <c r="BJ1301">
        <v>424.64689649166098</v>
      </c>
      <c r="BK1301">
        <v>0</v>
      </c>
    </row>
    <row r="1302" spans="1:63" x14ac:dyDescent="0.25">
      <c r="A1302" s="8" t="s">
        <v>98</v>
      </c>
      <c r="B1302">
        <v>1300</v>
      </c>
      <c r="C1302" t="s">
        <v>112</v>
      </c>
      <c r="D1302">
        <v>0</v>
      </c>
      <c r="E1302">
        <v>0</v>
      </c>
      <c r="F1302">
        <v>509.56934758676363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f t="shared" si="452"/>
        <v>1</v>
      </c>
      <c r="W1302" t="s">
        <v>19</v>
      </c>
      <c r="X1302" t="s">
        <v>64</v>
      </c>
      <c r="Y1302" t="s">
        <v>45</v>
      </c>
      <c r="Z1302">
        <v>720.79</v>
      </c>
      <c r="AA1302">
        <v>485</v>
      </c>
      <c r="AB1302">
        <v>509.56934758676363</v>
      </c>
      <c r="AC1302">
        <v>761.72935636746945</v>
      </c>
      <c r="AD1302">
        <v>0</v>
      </c>
      <c r="AE1302">
        <v>0</v>
      </c>
      <c r="AF1302">
        <v>0</v>
      </c>
      <c r="AG1302">
        <v>294.2</v>
      </c>
      <c r="AH1302">
        <v>503.35178161996595</v>
      </c>
      <c r="AI1302">
        <v>5000000</v>
      </c>
      <c r="AJ1302">
        <f t="shared" si="453"/>
        <v>0.42</v>
      </c>
      <c r="AK1302">
        <f t="shared" si="454"/>
        <v>0.41999999999999993</v>
      </c>
      <c r="AL1302">
        <v>1.0039083</v>
      </c>
      <c r="AM1302">
        <v>0.81545763999999998</v>
      </c>
      <c r="AN1302">
        <f t="shared" si="455"/>
        <v>509.56934758676363</v>
      </c>
      <c r="AO1302">
        <f t="shared" si="456"/>
        <v>0</v>
      </c>
      <c r="AP1302">
        <f t="shared" si="457"/>
        <v>509.56934758676363</v>
      </c>
      <c r="AQ1302">
        <f t="shared" si="458"/>
        <v>509.569347586763</v>
      </c>
      <c r="AR1302">
        <v>180000</v>
      </c>
      <c r="AS1302">
        <v>0.28999999999999998</v>
      </c>
      <c r="AT1302">
        <f t="shared" si="459"/>
        <v>509.56934758676306</v>
      </c>
      <c r="AU1302">
        <f t="shared" si="460"/>
        <v>509.56934758676255</v>
      </c>
      <c r="AV1302">
        <f t="shared" si="461"/>
        <v>509.56934758676374</v>
      </c>
      <c r="AW1302">
        <f t="shared" si="450"/>
        <v>509.56934758676391</v>
      </c>
      <c r="AX1302">
        <f t="shared" si="462"/>
        <v>509.56934758676363</v>
      </c>
      <c r="AY1302">
        <f t="shared" si="463"/>
        <v>509.56934758676363</v>
      </c>
      <c r="AZ1302">
        <f t="shared" si="464"/>
        <v>509.56934758676363</v>
      </c>
      <c r="BA1302">
        <f t="shared" si="465"/>
        <v>509.56934758676363</v>
      </c>
      <c r="BB1302">
        <f t="shared" si="466"/>
        <v>509.56934758676363</v>
      </c>
      <c r="BC1302">
        <f t="shared" si="451"/>
        <v>509.56934758676363</v>
      </c>
      <c r="BD1302">
        <v>0</v>
      </c>
      <c r="BE1302">
        <v>0</v>
      </c>
      <c r="BF1302">
        <v>0.48085355555555498</v>
      </c>
      <c r="BG1302">
        <v>509.569347586763</v>
      </c>
      <c r="BH1302">
        <v>0.48085355555555498</v>
      </c>
      <c r="BI1302">
        <v>509.569347586763</v>
      </c>
      <c r="BJ1302">
        <v>509.569347586763</v>
      </c>
      <c r="BK1302">
        <v>0</v>
      </c>
    </row>
    <row r="1303" spans="1:63" x14ac:dyDescent="0.25">
      <c r="A1303" s="8" t="s">
        <v>98</v>
      </c>
      <c r="B1303">
        <v>1301</v>
      </c>
      <c r="C1303" t="s">
        <v>112</v>
      </c>
      <c r="D1303">
        <v>0</v>
      </c>
      <c r="E1303">
        <v>0</v>
      </c>
      <c r="F1303">
        <v>410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f t="shared" si="452"/>
        <v>1</v>
      </c>
      <c r="W1303" t="s">
        <v>19</v>
      </c>
      <c r="X1303" t="s">
        <v>58</v>
      </c>
      <c r="Y1303" t="s">
        <v>41</v>
      </c>
      <c r="Z1303">
        <v>795</v>
      </c>
      <c r="AA1303">
        <v>530</v>
      </c>
      <c r="AB1303">
        <v>410</v>
      </c>
      <c r="AC1303">
        <v>640</v>
      </c>
      <c r="AD1303">
        <v>0</v>
      </c>
      <c r="AE1303">
        <v>0</v>
      </c>
      <c r="AF1303">
        <v>0</v>
      </c>
      <c r="AG1303">
        <v>256</v>
      </c>
      <c r="AH1303">
        <v>448.8767123287671</v>
      </c>
      <c r="AI1303">
        <v>1500000</v>
      </c>
      <c r="AJ1303">
        <f t="shared" si="453"/>
        <v>0.7228</v>
      </c>
      <c r="AK1303">
        <f t="shared" si="454"/>
        <v>0.35755200461808356</v>
      </c>
      <c r="AL1303">
        <v>0.99285424</v>
      </c>
      <c r="AM1303">
        <v>0.86677283000000005</v>
      </c>
      <c r="AN1303">
        <f t="shared" si="455"/>
        <v>410</v>
      </c>
      <c r="AO1303">
        <f t="shared" si="456"/>
        <v>0</v>
      </c>
      <c r="AP1303">
        <f t="shared" si="457"/>
        <v>410</v>
      </c>
      <c r="AQ1303">
        <f t="shared" si="458"/>
        <v>409.99999999999898</v>
      </c>
      <c r="AR1303">
        <v>210000</v>
      </c>
      <c r="AS1303">
        <v>0.28000000000000003</v>
      </c>
      <c r="AT1303">
        <f t="shared" si="459"/>
        <v>409.99999999999898</v>
      </c>
      <c r="AU1303">
        <f t="shared" si="460"/>
        <v>409.99999999999926</v>
      </c>
      <c r="AV1303">
        <f t="shared" si="461"/>
        <v>410.00000000000006</v>
      </c>
      <c r="AW1303">
        <f t="shared" si="450"/>
        <v>410.00000000000034</v>
      </c>
      <c r="AX1303">
        <f t="shared" si="462"/>
        <v>410</v>
      </c>
      <c r="AY1303">
        <f t="shared" si="463"/>
        <v>410</v>
      </c>
      <c r="AZ1303">
        <f t="shared" si="464"/>
        <v>410</v>
      </c>
      <c r="BA1303">
        <f t="shared" si="465"/>
        <v>410</v>
      </c>
      <c r="BB1303">
        <f t="shared" si="466"/>
        <v>410</v>
      </c>
      <c r="BC1303">
        <f t="shared" si="451"/>
        <v>410</v>
      </c>
      <c r="BD1303">
        <v>0</v>
      </c>
      <c r="BE1303">
        <v>0</v>
      </c>
      <c r="BF1303">
        <v>0.26682539682539602</v>
      </c>
      <c r="BG1303">
        <v>409.99999999999898</v>
      </c>
      <c r="BH1303">
        <v>0.26682539682539602</v>
      </c>
      <c r="BI1303">
        <v>410</v>
      </c>
      <c r="BJ1303">
        <v>409.99999999999898</v>
      </c>
      <c r="BK1303">
        <v>0</v>
      </c>
    </row>
    <row r="1304" spans="1:63" x14ac:dyDescent="0.25">
      <c r="A1304" s="8" t="s">
        <v>98</v>
      </c>
      <c r="B1304">
        <v>1302</v>
      </c>
      <c r="C1304" t="s">
        <v>112</v>
      </c>
      <c r="D1304">
        <v>0</v>
      </c>
      <c r="E1304">
        <v>0</v>
      </c>
      <c r="F1304">
        <v>180.96082277427874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f t="shared" si="452"/>
        <v>1</v>
      </c>
      <c r="W1304" t="s">
        <v>19</v>
      </c>
      <c r="X1304" t="s">
        <v>65</v>
      </c>
      <c r="Y1304" t="s">
        <v>50</v>
      </c>
      <c r="Z1304">
        <v>545</v>
      </c>
      <c r="AA1304">
        <v>395</v>
      </c>
      <c r="AB1304">
        <v>180.96082277427874</v>
      </c>
      <c r="AC1304">
        <v>260.75183290964503</v>
      </c>
      <c r="AD1304">
        <v>0</v>
      </c>
      <c r="AE1304">
        <v>0</v>
      </c>
      <c r="AF1304">
        <v>0</v>
      </c>
      <c r="AG1304">
        <v>104.477779741506</v>
      </c>
      <c r="AH1304">
        <v>150.79</v>
      </c>
      <c r="AI1304">
        <v>1000000</v>
      </c>
      <c r="AJ1304">
        <f t="shared" si="453"/>
        <v>0.47299999999999998</v>
      </c>
      <c r="AK1304">
        <f t="shared" si="454"/>
        <v>0.47299999999999998</v>
      </c>
      <c r="AL1304">
        <v>0.71363639999999995</v>
      </c>
      <c r="AM1304">
        <v>0.82833979999999996</v>
      </c>
      <c r="AN1304">
        <f t="shared" si="455"/>
        <v>180.96082277427874</v>
      </c>
      <c r="AO1304">
        <f t="shared" si="456"/>
        <v>0</v>
      </c>
      <c r="AP1304">
        <f t="shared" si="457"/>
        <v>180.96082277427874</v>
      </c>
      <c r="AQ1304">
        <f t="shared" si="458"/>
        <v>180.960822774278</v>
      </c>
      <c r="AR1304">
        <v>73500</v>
      </c>
      <c r="AS1304">
        <v>0.33</v>
      </c>
      <c r="AT1304">
        <f t="shared" si="459"/>
        <v>180.96082277427806</v>
      </c>
      <c r="AU1304">
        <f t="shared" si="460"/>
        <v>180.96082277427809</v>
      </c>
      <c r="AV1304">
        <f t="shared" si="461"/>
        <v>180.96082277427871</v>
      </c>
      <c r="AW1304">
        <f t="shared" si="450"/>
        <v>180.96082277427868</v>
      </c>
      <c r="AX1304">
        <f t="shared" si="462"/>
        <v>180.96082277427874</v>
      </c>
      <c r="AY1304">
        <f t="shared" si="463"/>
        <v>180.96082277427874</v>
      </c>
      <c r="AZ1304">
        <f t="shared" si="464"/>
        <v>180.96082277427874</v>
      </c>
      <c r="BA1304">
        <f t="shared" si="465"/>
        <v>180.96082277427874</v>
      </c>
      <c r="BB1304">
        <f t="shared" si="466"/>
        <v>180.96082277427874</v>
      </c>
      <c r="BC1304">
        <f t="shared" si="451"/>
        <v>180.96082277427874</v>
      </c>
      <c r="BD1304">
        <v>0</v>
      </c>
      <c r="BE1304">
        <v>0</v>
      </c>
      <c r="BF1304">
        <v>0.14851165251312401</v>
      </c>
      <c r="BG1304">
        <v>180.960822774278</v>
      </c>
      <c r="BH1304">
        <v>0.14851165251312401</v>
      </c>
      <c r="BI1304">
        <v>180.960822774278</v>
      </c>
      <c r="BJ1304">
        <v>180.960822774278</v>
      </c>
      <c r="BK1304">
        <v>0</v>
      </c>
    </row>
    <row r="1305" spans="1:63" x14ac:dyDescent="0.25">
      <c r="A1305" s="8" t="s">
        <v>98</v>
      </c>
      <c r="B1305">
        <v>1303</v>
      </c>
      <c r="C1305" t="s">
        <v>112</v>
      </c>
      <c r="D1305">
        <v>0</v>
      </c>
      <c r="E1305">
        <v>0</v>
      </c>
      <c r="F1305">
        <v>146.72308520666027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f t="shared" si="452"/>
        <v>1</v>
      </c>
      <c r="W1305" t="s">
        <v>19</v>
      </c>
      <c r="X1305" t="s">
        <v>66</v>
      </c>
      <c r="Y1305" t="s">
        <v>50</v>
      </c>
      <c r="Z1305">
        <v>290</v>
      </c>
      <c r="AA1305">
        <v>230</v>
      </c>
      <c r="AB1305">
        <v>146.72308520666027</v>
      </c>
      <c r="AC1305">
        <v>211.4176583155579</v>
      </c>
      <c r="AD1305">
        <v>0</v>
      </c>
      <c r="AE1305">
        <v>0</v>
      </c>
      <c r="AF1305">
        <v>0</v>
      </c>
      <c r="AG1305">
        <v>84.710612740397707</v>
      </c>
      <c r="AH1305">
        <v>141.89425631970633</v>
      </c>
      <c r="AI1305">
        <v>1000000</v>
      </c>
      <c r="AJ1305">
        <f t="shared" si="453"/>
        <v>0.47299999999999998</v>
      </c>
      <c r="AK1305">
        <f t="shared" si="454"/>
        <v>0.47299999999999998</v>
      </c>
      <c r="AL1305">
        <v>0.8198356</v>
      </c>
      <c r="AM1305">
        <v>0.69229686000000001</v>
      </c>
      <c r="AN1305">
        <f t="shared" si="455"/>
        <v>146.72308520666027</v>
      </c>
      <c r="AO1305">
        <f t="shared" si="456"/>
        <v>0</v>
      </c>
      <c r="AP1305">
        <f t="shared" si="457"/>
        <v>146.72308520666027</v>
      </c>
      <c r="AQ1305">
        <f t="shared" si="458"/>
        <v>146.72308520665999</v>
      </c>
      <c r="AR1305">
        <v>72000</v>
      </c>
      <c r="AS1305">
        <v>0.33</v>
      </c>
      <c r="AT1305">
        <f t="shared" si="459"/>
        <v>146.72308520665996</v>
      </c>
      <c r="AU1305">
        <f t="shared" si="460"/>
        <v>146.72308520665993</v>
      </c>
      <c r="AV1305">
        <f t="shared" si="461"/>
        <v>146.72308520666019</v>
      </c>
      <c r="AW1305">
        <f t="shared" si="450"/>
        <v>146.72308520666024</v>
      </c>
      <c r="AX1305">
        <f t="shared" si="462"/>
        <v>146.72308520666027</v>
      </c>
      <c r="AY1305">
        <f t="shared" si="463"/>
        <v>146.72308520666027</v>
      </c>
      <c r="AZ1305">
        <f t="shared" si="464"/>
        <v>146.72308520666027</v>
      </c>
      <c r="BA1305">
        <f t="shared" si="465"/>
        <v>146.72308520666027</v>
      </c>
      <c r="BB1305">
        <f t="shared" si="466"/>
        <v>146.72308520666027</v>
      </c>
      <c r="BC1305">
        <f t="shared" si="451"/>
        <v>146.72308520666027</v>
      </c>
      <c r="BD1305">
        <v>0</v>
      </c>
      <c r="BE1305">
        <v>0</v>
      </c>
      <c r="BF1305">
        <v>9.9665109872967006E-2</v>
      </c>
      <c r="BG1305">
        <v>146.72308520665999</v>
      </c>
      <c r="BH1305">
        <v>9.9665109872967006E-2</v>
      </c>
      <c r="BI1305">
        <v>146.72308520665999</v>
      </c>
      <c r="BJ1305">
        <v>146.72308520665999</v>
      </c>
      <c r="BK1305">
        <v>0</v>
      </c>
    </row>
    <row r="1306" spans="1:63" x14ac:dyDescent="0.25">
      <c r="A1306" s="8" t="s">
        <v>98</v>
      </c>
      <c r="B1306">
        <v>1304</v>
      </c>
      <c r="C1306" t="s">
        <v>112</v>
      </c>
      <c r="D1306">
        <v>0</v>
      </c>
      <c r="E1306">
        <v>0</v>
      </c>
      <c r="F1306">
        <v>516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f t="shared" si="452"/>
        <v>1</v>
      </c>
      <c r="W1306" t="s">
        <v>19</v>
      </c>
      <c r="X1306" t="s">
        <v>67</v>
      </c>
      <c r="Y1306" t="s">
        <v>41</v>
      </c>
      <c r="Z1306">
        <v>1028</v>
      </c>
      <c r="AA1306">
        <v>940</v>
      </c>
      <c r="AB1306">
        <v>516</v>
      </c>
      <c r="AC1306">
        <v>832</v>
      </c>
      <c r="AD1306">
        <v>0</v>
      </c>
      <c r="AE1306">
        <v>0</v>
      </c>
      <c r="AF1306">
        <v>0</v>
      </c>
      <c r="AG1306">
        <v>303</v>
      </c>
      <c r="AH1306">
        <v>532</v>
      </c>
      <c r="AI1306">
        <v>10000000</v>
      </c>
      <c r="AJ1306">
        <f t="shared" si="453"/>
        <v>0.67620000000000002</v>
      </c>
      <c r="AK1306">
        <f t="shared" si="454"/>
        <v>0.31078753728216202</v>
      </c>
      <c r="AL1306">
        <v>0.76835039999999999</v>
      </c>
      <c r="AM1306">
        <v>0.9436793</v>
      </c>
      <c r="AN1306">
        <f t="shared" si="455"/>
        <v>516</v>
      </c>
      <c r="AO1306">
        <f t="shared" si="456"/>
        <v>0</v>
      </c>
      <c r="AP1306">
        <f t="shared" si="457"/>
        <v>516</v>
      </c>
      <c r="AQ1306">
        <f t="shared" si="458"/>
        <v>516</v>
      </c>
      <c r="AR1306">
        <v>210000</v>
      </c>
      <c r="AS1306">
        <v>0.3</v>
      </c>
      <c r="AT1306">
        <f t="shared" si="459"/>
        <v>516</v>
      </c>
      <c r="AU1306">
        <f t="shared" si="460"/>
        <v>516.00000000000011</v>
      </c>
      <c r="AV1306">
        <f t="shared" si="461"/>
        <v>516</v>
      </c>
      <c r="AW1306">
        <f t="shared" si="450"/>
        <v>516</v>
      </c>
      <c r="AX1306">
        <f t="shared" si="462"/>
        <v>516</v>
      </c>
      <c r="AY1306">
        <f t="shared" si="463"/>
        <v>516</v>
      </c>
      <c r="AZ1306">
        <f t="shared" si="464"/>
        <v>516</v>
      </c>
      <c r="BA1306">
        <f t="shared" si="465"/>
        <v>516</v>
      </c>
      <c r="BB1306">
        <f t="shared" si="466"/>
        <v>516</v>
      </c>
      <c r="BC1306">
        <f t="shared" si="451"/>
        <v>516</v>
      </c>
      <c r="BD1306">
        <v>0</v>
      </c>
      <c r="BE1306">
        <v>0</v>
      </c>
      <c r="BF1306">
        <v>0.42262857142857102</v>
      </c>
      <c r="BG1306">
        <v>516</v>
      </c>
      <c r="BH1306">
        <v>0.42262857142857102</v>
      </c>
      <c r="BI1306">
        <v>516</v>
      </c>
      <c r="BJ1306">
        <v>516</v>
      </c>
      <c r="BK1306">
        <v>0</v>
      </c>
    </row>
    <row r="1307" spans="1:63" x14ac:dyDescent="0.25">
      <c r="A1307" s="8" t="s">
        <v>98</v>
      </c>
      <c r="B1307">
        <v>1305</v>
      </c>
      <c r="C1307" t="s">
        <v>112</v>
      </c>
      <c r="D1307">
        <v>0</v>
      </c>
      <c r="E1307">
        <v>0</v>
      </c>
      <c r="F1307">
        <v>141.46120156603271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f t="shared" si="452"/>
        <v>1</v>
      </c>
      <c r="W1307" t="s">
        <v>19</v>
      </c>
      <c r="X1307" t="s">
        <v>68</v>
      </c>
      <c r="Y1307" t="s">
        <v>69</v>
      </c>
      <c r="Z1307">
        <v>320</v>
      </c>
      <c r="AA1307">
        <v>113</v>
      </c>
      <c r="AB1307">
        <v>141.46120156603271</v>
      </c>
      <c r="AC1307">
        <v>180.17594606727761</v>
      </c>
      <c r="AD1307">
        <v>0</v>
      </c>
      <c r="AE1307">
        <v>0</v>
      </c>
      <c r="AF1307">
        <v>0</v>
      </c>
      <c r="AG1307">
        <v>81.672662804036904</v>
      </c>
      <c r="AH1307">
        <v>127.10431219625673</v>
      </c>
      <c r="AI1307">
        <v>10000000</v>
      </c>
      <c r="AJ1307">
        <f t="shared" si="453"/>
        <v>0.45</v>
      </c>
      <c r="AK1307">
        <f t="shared" si="454"/>
        <v>0.65099999999999991</v>
      </c>
      <c r="AL1307">
        <v>0.78786509999999998</v>
      </c>
      <c r="AM1307">
        <v>0.67466470000000001</v>
      </c>
      <c r="AN1307">
        <f t="shared" si="455"/>
        <v>141.46120156603271</v>
      </c>
      <c r="AO1307">
        <f t="shared" si="456"/>
        <v>0</v>
      </c>
      <c r="AP1307">
        <f t="shared" si="457"/>
        <v>141.46120156603271</v>
      </c>
      <c r="AQ1307">
        <f t="shared" si="458"/>
        <v>141.461201566032</v>
      </c>
      <c r="AR1307">
        <v>97000</v>
      </c>
      <c r="AS1307">
        <v>0.34</v>
      </c>
      <c r="AT1307">
        <f t="shared" si="459"/>
        <v>141.46120156603212</v>
      </c>
      <c r="AU1307">
        <f t="shared" si="460"/>
        <v>141.46120156603209</v>
      </c>
      <c r="AV1307">
        <f t="shared" si="461"/>
        <v>141.46120156603263</v>
      </c>
      <c r="AW1307">
        <f t="shared" si="450"/>
        <v>141.46120156603274</v>
      </c>
      <c r="AX1307">
        <f t="shared" si="462"/>
        <v>141.46120156603271</v>
      </c>
      <c r="AY1307">
        <f t="shared" si="463"/>
        <v>141.46120156603271</v>
      </c>
      <c r="AZ1307">
        <f t="shared" si="464"/>
        <v>141.46120156603271</v>
      </c>
      <c r="BA1307">
        <f t="shared" si="465"/>
        <v>141.46120156603271</v>
      </c>
      <c r="BB1307">
        <f t="shared" si="466"/>
        <v>141.46120156603271</v>
      </c>
      <c r="BC1307">
        <f t="shared" si="451"/>
        <v>141.46120156603271</v>
      </c>
      <c r="BD1307">
        <v>0</v>
      </c>
      <c r="BE1307">
        <v>0</v>
      </c>
      <c r="BF1307">
        <v>6.8767256180432001E-2</v>
      </c>
      <c r="BG1307">
        <v>141.461201566032</v>
      </c>
      <c r="BH1307">
        <v>6.8767256180432001E-2</v>
      </c>
      <c r="BI1307">
        <v>141.461201566032</v>
      </c>
      <c r="BJ1307">
        <v>141.461201566032</v>
      </c>
      <c r="BK1307">
        <v>0</v>
      </c>
    </row>
    <row r="1308" spans="1:63" x14ac:dyDescent="0.25">
      <c r="A1308" s="8" t="s">
        <v>98</v>
      </c>
      <c r="B1308">
        <v>1306</v>
      </c>
      <c r="C1308" t="s">
        <v>112</v>
      </c>
      <c r="D1308">
        <v>0</v>
      </c>
      <c r="E1308">
        <v>0</v>
      </c>
      <c r="F1308">
        <v>361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f t="shared" si="452"/>
        <v>1</v>
      </c>
      <c r="W1308" t="s">
        <v>19</v>
      </c>
      <c r="X1308" t="s">
        <v>70</v>
      </c>
      <c r="Y1308" t="s">
        <v>41</v>
      </c>
      <c r="Z1308">
        <v>780</v>
      </c>
      <c r="AA1308">
        <v>660</v>
      </c>
      <c r="AB1308">
        <v>361</v>
      </c>
      <c r="AC1308">
        <v>600</v>
      </c>
      <c r="AD1308">
        <v>0</v>
      </c>
      <c r="AE1308">
        <v>0</v>
      </c>
      <c r="AF1308">
        <v>0</v>
      </c>
      <c r="AG1308">
        <v>228</v>
      </c>
      <c r="AH1308">
        <v>413.91830559757943</v>
      </c>
      <c r="AI1308">
        <v>2000000</v>
      </c>
      <c r="AJ1308">
        <f t="shared" si="453"/>
        <v>0.7258</v>
      </c>
      <c r="AK1308">
        <f t="shared" si="454"/>
        <v>0.26703633639129021</v>
      </c>
      <c r="AL1308">
        <v>0.92052719999999999</v>
      </c>
      <c r="AM1308">
        <v>0.90499364999999998</v>
      </c>
      <c r="AN1308">
        <f t="shared" si="455"/>
        <v>361</v>
      </c>
      <c r="AO1308">
        <f t="shared" si="456"/>
        <v>0</v>
      </c>
      <c r="AP1308">
        <f t="shared" si="457"/>
        <v>361</v>
      </c>
      <c r="AQ1308">
        <f t="shared" si="458"/>
        <v>361</v>
      </c>
      <c r="AR1308">
        <v>210000</v>
      </c>
      <c r="AS1308">
        <v>0.28999999999999998</v>
      </c>
      <c r="AT1308">
        <f t="shared" si="459"/>
        <v>360.99999999999977</v>
      </c>
      <c r="AU1308">
        <f t="shared" si="460"/>
        <v>360.99999999999994</v>
      </c>
      <c r="AV1308">
        <f t="shared" si="461"/>
        <v>360.99999999999983</v>
      </c>
      <c r="AW1308">
        <f t="shared" si="450"/>
        <v>360.99999999999977</v>
      </c>
      <c r="AX1308">
        <f t="shared" si="462"/>
        <v>361</v>
      </c>
      <c r="AY1308">
        <f t="shared" si="463"/>
        <v>361</v>
      </c>
      <c r="AZ1308">
        <f t="shared" si="464"/>
        <v>361</v>
      </c>
      <c r="BA1308">
        <f t="shared" si="465"/>
        <v>361</v>
      </c>
      <c r="BB1308">
        <f t="shared" si="466"/>
        <v>361</v>
      </c>
      <c r="BC1308">
        <f t="shared" si="451"/>
        <v>361</v>
      </c>
      <c r="BD1308">
        <v>0</v>
      </c>
      <c r="BE1308">
        <v>0</v>
      </c>
      <c r="BF1308">
        <v>0.20685873015872999</v>
      </c>
      <c r="BG1308">
        <v>361</v>
      </c>
      <c r="BH1308">
        <v>0.20685873015872999</v>
      </c>
      <c r="BI1308">
        <v>361</v>
      </c>
      <c r="BJ1308">
        <v>361</v>
      </c>
      <c r="BK1308">
        <v>0</v>
      </c>
    </row>
    <row r="1309" spans="1:63" x14ac:dyDescent="0.25">
      <c r="A1309" s="8" t="s">
        <v>98</v>
      </c>
      <c r="B1309">
        <v>1307</v>
      </c>
      <c r="C1309" t="s">
        <v>112</v>
      </c>
      <c r="D1309">
        <v>0</v>
      </c>
      <c r="E1309">
        <v>0</v>
      </c>
      <c r="F1309">
        <v>340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f t="shared" si="452"/>
        <v>1</v>
      </c>
      <c r="W1309" t="s">
        <v>19</v>
      </c>
      <c r="X1309" t="s">
        <v>70</v>
      </c>
      <c r="Y1309" t="s">
        <v>41</v>
      </c>
      <c r="Z1309">
        <v>780</v>
      </c>
      <c r="AA1309">
        <v>660</v>
      </c>
      <c r="AB1309">
        <v>340</v>
      </c>
      <c r="AC1309">
        <v>600</v>
      </c>
      <c r="AD1309">
        <v>0</v>
      </c>
      <c r="AE1309">
        <v>0</v>
      </c>
      <c r="AF1309">
        <v>0</v>
      </c>
      <c r="AG1309">
        <v>228</v>
      </c>
      <c r="AH1309">
        <v>427.5</v>
      </c>
      <c r="AI1309">
        <v>2000000</v>
      </c>
      <c r="AJ1309">
        <f t="shared" si="453"/>
        <v>0.7258</v>
      </c>
      <c r="AK1309">
        <f t="shared" si="454"/>
        <v>0.18057224564182084</v>
      </c>
      <c r="AL1309">
        <v>0.88551469999999999</v>
      </c>
      <c r="AM1309">
        <v>0.87490009999999996</v>
      </c>
      <c r="AN1309">
        <f t="shared" si="455"/>
        <v>340</v>
      </c>
      <c r="AO1309">
        <f t="shared" si="456"/>
        <v>0</v>
      </c>
      <c r="AP1309">
        <f t="shared" si="457"/>
        <v>340</v>
      </c>
      <c r="AQ1309">
        <f t="shared" si="458"/>
        <v>340</v>
      </c>
      <c r="AR1309">
        <v>210000</v>
      </c>
      <c r="AS1309">
        <v>0.28999999999999998</v>
      </c>
      <c r="AT1309">
        <f t="shared" si="459"/>
        <v>340.00000000000034</v>
      </c>
      <c r="AU1309">
        <f t="shared" si="460"/>
        <v>340.00000000000011</v>
      </c>
      <c r="AV1309">
        <f t="shared" si="461"/>
        <v>340.00000000000006</v>
      </c>
      <c r="AW1309">
        <f t="shared" si="450"/>
        <v>340.00000000000034</v>
      </c>
      <c r="AX1309">
        <f t="shared" si="462"/>
        <v>340</v>
      </c>
      <c r="AY1309">
        <f t="shared" si="463"/>
        <v>340</v>
      </c>
      <c r="AZ1309">
        <f t="shared" si="464"/>
        <v>340</v>
      </c>
      <c r="BA1309">
        <f t="shared" si="465"/>
        <v>340</v>
      </c>
      <c r="BB1309">
        <f t="shared" si="466"/>
        <v>340</v>
      </c>
      <c r="BC1309">
        <f t="shared" si="451"/>
        <v>340</v>
      </c>
      <c r="BD1309">
        <v>0</v>
      </c>
      <c r="BE1309">
        <v>0</v>
      </c>
      <c r="BF1309">
        <v>0.18349206349206301</v>
      </c>
      <c r="BG1309">
        <v>340</v>
      </c>
      <c r="BH1309">
        <v>0.18349206349206301</v>
      </c>
      <c r="BI1309">
        <v>340</v>
      </c>
      <c r="BJ1309">
        <v>340</v>
      </c>
      <c r="BK1309">
        <v>0</v>
      </c>
    </row>
    <row r="1310" spans="1:63" x14ac:dyDescent="0.25">
      <c r="A1310" s="8" t="s">
        <v>98</v>
      </c>
      <c r="B1310">
        <v>1308</v>
      </c>
      <c r="C1310" t="s">
        <v>112</v>
      </c>
      <c r="D1310">
        <v>0</v>
      </c>
      <c r="E1310">
        <v>0</v>
      </c>
      <c r="F1310">
        <v>322.16145020781119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f t="shared" si="452"/>
        <v>1</v>
      </c>
      <c r="W1310" t="s">
        <v>19</v>
      </c>
      <c r="X1310" t="s">
        <v>71</v>
      </c>
      <c r="Y1310" t="s">
        <v>41</v>
      </c>
      <c r="Z1310">
        <v>520</v>
      </c>
      <c r="AA1310">
        <v>350</v>
      </c>
      <c r="AB1310">
        <v>322.16145020781119</v>
      </c>
      <c r="AC1310">
        <v>375.80489843021172</v>
      </c>
      <c r="AD1310">
        <v>0</v>
      </c>
      <c r="AE1310">
        <v>0</v>
      </c>
      <c r="AF1310">
        <v>0</v>
      </c>
      <c r="AG1310">
        <v>186</v>
      </c>
      <c r="AH1310">
        <v>274.08217357512837</v>
      </c>
      <c r="AI1310">
        <v>1000000</v>
      </c>
      <c r="AJ1310">
        <f t="shared" si="453"/>
        <v>0.77780000000000005</v>
      </c>
      <c r="AK1310">
        <f t="shared" si="454"/>
        <v>0.77780000000000005</v>
      </c>
      <c r="AL1310">
        <v>0.87986310000000001</v>
      </c>
      <c r="AM1310">
        <v>1.2800826999999999</v>
      </c>
      <c r="AN1310">
        <f t="shared" si="455"/>
        <v>322.16145020781119</v>
      </c>
      <c r="AO1310">
        <f t="shared" si="456"/>
        <v>0</v>
      </c>
      <c r="AP1310">
        <f t="shared" si="457"/>
        <v>322.16145020781119</v>
      </c>
      <c r="AQ1310">
        <f t="shared" si="458"/>
        <v>322.16145020781101</v>
      </c>
      <c r="AR1310">
        <v>210000</v>
      </c>
      <c r="AS1310">
        <v>0.3</v>
      </c>
      <c r="AT1310">
        <f t="shared" si="459"/>
        <v>322.16145020781107</v>
      </c>
      <c r="AU1310">
        <f t="shared" si="460"/>
        <v>322.16145020781101</v>
      </c>
      <c r="AV1310">
        <f t="shared" si="461"/>
        <v>322.1614502078113</v>
      </c>
      <c r="AW1310">
        <f t="shared" si="450"/>
        <v>322.16145020781113</v>
      </c>
      <c r="AX1310">
        <f t="shared" si="462"/>
        <v>322.16145020781119</v>
      </c>
      <c r="AY1310">
        <f t="shared" si="463"/>
        <v>322.16145020781119</v>
      </c>
      <c r="AZ1310">
        <f t="shared" si="464"/>
        <v>322.16145020781119</v>
      </c>
      <c r="BA1310">
        <f t="shared" si="465"/>
        <v>322.16145020781119</v>
      </c>
      <c r="BB1310">
        <f t="shared" si="466"/>
        <v>322.16145020781119</v>
      </c>
      <c r="BC1310">
        <f t="shared" si="451"/>
        <v>322.16145020781119</v>
      </c>
      <c r="BD1310">
        <v>0</v>
      </c>
      <c r="BE1310">
        <v>0</v>
      </c>
      <c r="BF1310">
        <v>0.164742857142857</v>
      </c>
      <c r="BG1310">
        <v>322.16145020781101</v>
      </c>
      <c r="BH1310">
        <v>0.164742857142857</v>
      </c>
      <c r="BI1310">
        <v>322.16145020781101</v>
      </c>
      <c r="BJ1310">
        <v>322.16145020781101</v>
      </c>
      <c r="BK1310">
        <v>0</v>
      </c>
    </row>
    <row r="1311" spans="1:63" x14ac:dyDescent="0.25">
      <c r="A1311" s="8" t="s">
        <v>98</v>
      </c>
      <c r="B1311">
        <v>1309</v>
      </c>
      <c r="C1311" t="s">
        <v>112</v>
      </c>
      <c r="D1311">
        <v>0</v>
      </c>
      <c r="E1311">
        <v>0</v>
      </c>
      <c r="F1311">
        <v>184.161859976312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f t="shared" si="452"/>
        <v>1</v>
      </c>
      <c r="W1311" t="s">
        <v>19</v>
      </c>
      <c r="X1311" t="s">
        <v>72</v>
      </c>
      <c r="Y1311" t="s">
        <v>69</v>
      </c>
      <c r="Z1311">
        <v>300</v>
      </c>
      <c r="AA1311">
        <v>200</v>
      </c>
      <c r="AB1311">
        <v>184.161859976312</v>
      </c>
      <c r="AC1311">
        <v>234.56281286606136</v>
      </c>
      <c r="AD1311">
        <v>0</v>
      </c>
      <c r="AE1311">
        <v>0</v>
      </c>
      <c r="AF1311">
        <v>0</v>
      </c>
      <c r="AG1311">
        <v>97.497237097830407</v>
      </c>
      <c r="AH1311">
        <v>151.73154439801823</v>
      </c>
      <c r="AI1311">
        <v>100000</v>
      </c>
      <c r="AJ1311">
        <f t="shared" si="453"/>
        <v>0.45</v>
      </c>
      <c r="AK1311">
        <f t="shared" si="454"/>
        <v>0.65099999999999991</v>
      </c>
      <c r="AL1311">
        <v>0.84952843</v>
      </c>
      <c r="AM1311">
        <v>0.80681247</v>
      </c>
      <c r="AN1311">
        <f t="shared" si="455"/>
        <v>184.161859976312</v>
      </c>
      <c r="AO1311">
        <f t="shared" si="456"/>
        <v>0</v>
      </c>
      <c r="AP1311">
        <f t="shared" si="457"/>
        <v>184.161859976312</v>
      </c>
      <c r="AQ1311">
        <f t="shared" si="458"/>
        <v>184.161859976312</v>
      </c>
      <c r="AR1311">
        <v>120000</v>
      </c>
      <c r="AS1311">
        <v>0.34</v>
      </c>
      <c r="AT1311">
        <f t="shared" si="459"/>
        <v>184.16185997631206</v>
      </c>
      <c r="AU1311">
        <f t="shared" si="460"/>
        <v>184.16185997631197</v>
      </c>
      <c r="AV1311">
        <f t="shared" si="461"/>
        <v>184.16185997631206</v>
      </c>
      <c r="AW1311">
        <f t="shared" ref="AW1311:AW1319" si="467">((SUM(D1311:F1311)+SUM(G1311:I1311))^(1-AJ1311))*(SUM(D1311:F1311)^AJ1311)</f>
        <v>184.16185997631206</v>
      </c>
      <c r="AX1311">
        <f t="shared" si="462"/>
        <v>184.161859976312</v>
      </c>
      <c r="AY1311">
        <f t="shared" si="463"/>
        <v>184.161859976312</v>
      </c>
      <c r="AZ1311">
        <f t="shared" si="464"/>
        <v>184.161859976312</v>
      </c>
      <c r="BA1311">
        <f t="shared" si="465"/>
        <v>184.161859976312</v>
      </c>
      <c r="BB1311">
        <f t="shared" si="466"/>
        <v>184.161859976312</v>
      </c>
      <c r="BC1311">
        <f t="shared" si="451"/>
        <v>184.161859976312</v>
      </c>
      <c r="BD1311">
        <v>0</v>
      </c>
      <c r="BE1311">
        <v>0</v>
      </c>
      <c r="BF1311">
        <v>9.4209974083152001E-2</v>
      </c>
      <c r="BG1311">
        <v>184.161859976312</v>
      </c>
      <c r="BH1311">
        <v>9.4209974083152001E-2</v>
      </c>
      <c r="BI1311">
        <v>184.161859976312</v>
      </c>
      <c r="BJ1311">
        <v>184.161859976312</v>
      </c>
      <c r="BK1311">
        <v>0</v>
      </c>
    </row>
    <row r="1312" spans="1:63" x14ac:dyDescent="0.25">
      <c r="A1312" s="8" t="s">
        <v>98</v>
      </c>
      <c r="B1312">
        <v>1310</v>
      </c>
      <c r="C1312" t="s">
        <v>112</v>
      </c>
      <c r="D1312">
        <v>0</v>
      </c>
      <c r="E1312">
        <v>0</v>
      </c>
      <c r="F1312">
        <v>312.969921029673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f t="shared" si="452"/>
        <v>1</v>
      </c>
      <c r="W1312" t="s">
        <v>19</v>
      </c>
      <c r="X1312" t="s">
        <v>73</v>
      </c>
      <c r="Y1312" t="s">
        <v>41</v>
      </c>
      <c r="Z1312">
        <v>416</v>
      </c>
      <c r="AA1312">
        <v>277.33333333333331</v>
      </c>
      <c r="AB1312">
        <v>312.969921029673</v>
      </c>
      <c r="AC1312">
        <v>359.85707154897335</v>
      </c>
      <c r="AD1312">
        <v>0</v>
      </c>
      <c r="AE1312">
        <v>0</v>
      </c>
      <c r="AF1312">
        <v>0</v>
      </c>
      <c r="AG1312">
        <v>258.58675414045399</v>
      </c>
      <c r="AH1312">
        <v>377.57988811602559</v>
      </c>
      <c r="AI1312">
        <v>200000</v>
      </c>
      <c r="AJ1312">
        <f t="shared" si="453"/>
        <v>0.79859999999999998</v>
      </c>
      <c r="AK1312">
        <f t="shared" si="454"/>
        <v>0.79859999999999987</v>
      </c>
      <c r="AL1312">
        <v>0.91263753000000003</v>
      </c>
      <c r="AM1312">
        <v>0.91234475000000004</v>
      </c>
      <c r="AN1312">
        <f t="shared" si="455"/>
        <v>312.969921029673</v>
      </c>
      <c r="AO1312">
        <f t="shared" si="456"/>
        <v>0</v>
      </c>
      <c r="AP1312">
        <f t="shared" si="457"/>
        <v>312.969921029673</v>
      </c>
      <c r="AQ1312">
        <f t="shared" si="458"/>
        <v>312.969921029673</v>
      </c>
      <c r="AR1312">
        <v>200000</v>
      </c>
      <c r="AS1312">
        <v>0.3</v>
      </c>
      <c r="AT1312">
        <f t="shared" si="459"/>
        <v>312.96992102967289</v>
      </c>
      <c r="AU1312">
        <f t="shared" si="460"/>
        <v>312.96992102967306</v>
      </c>
      <c r="AV1312">
        <f t="shared" si="461"/>
        <v>312.969921029673</v>
      </c>
      <c r="AW1312">
        <f t="shared" si="467"/>
        <v>312.96992102967289</v>
      </c>
      <c r="AX1312">
        <f t="shared" si="462"/>
        <v>312.969921029673</v>
      </c>
      <c r="AY1312">
        <f t="shared" si="463"/>
        <v>312.969921029673</v>
      </c>
      <c r="AZ1312">
        <f t="shared" si="464"/>
        <v>312.969921029673</v>
      </c>
      <c r="BA1312">
        <f t="shared" si="465"/>
        <v>312.969921029673</v>
      </c>
      <c r="BB1312">
        <f t="shared" si="466"/>
        <v>312.969921029673</v>
      </c>
      <c r="BC1312">
        <f t="shared" si="451"/>
        <v>312.969921029673</v>
      </c>
      <c r="BD1312">
        <v>0</v>
      </c>
      <c r="BE1312">
        <v>0</v>
      </c>
      <c r="BF1312">
        <v>0.16325028578219899</v>
      </c>
      <c r="BG1312">
        <v>312.969921029673</v>
      </c>
      <c r="BH1312">
        <v>0.16325028578219899</v>
      </c>
      <c r="BI1312">
        <v>312.969921029673</v>
      </c>
      <c r="BJ1312">
        <v>312.969921029673</v>
      </c>
      <c r="BK1312">
        <v>0</v>
      </c>
    </row>
    <row r="1313" spans="1:63" x14ac:dyDescent="0.25">
      <c r="A1313" s="8" t="s">
        <v>98</v>
      </c>
      <c r="B1313">
        <v>1311</v>
      </c>
      <c r="C1313" t="s">
        <v>112</v>
      </c>
      <c r="D1313">
        <v>0</v>
      </c>
      <c r="E1313">
        <v>0</v>
      </c>
      <c r="F1313">
        <v>185.692970010241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f t="shared" si="452"/>
        <v>1</v>
      </c>
      <c r="W1313" t="s">
        <v>19</v>
      </c>
      <c r="X1313" t="s">
        <v>74</v>
      </c>
      <c r="Y1313" t="s">
        <v>45</v>
      </c>
      <c r="Z1313">
        <v>498</v>
      </c>
      <c r="AA1313">
        <v>367.66</v>
      </c>
      <c r="AB1313">
        <v>185.692970010241</v>
      </c>
      <c r="AC1313">
        <v>236.62659926044699</v>
      </c>
      <c r="AD1313">
        <v>0</v>
      </c>
      <c r="AE1313">
        <v>0</v>
      </c>
      <c r="AF1313">
        <v>0</v>
      </c>
      <c r="AG1313">
        <v>185.563013926466</v>
      </c>
      <c r="AH1313">
        <v>268.33331535918802</v>
      </c>
      <c r="AI1313">
        <v>500000</v>
      </c>
      <c r="AJ1313">
        <f t="shared" si="453"/>
        <v>0.42</v>
      </c>
      <c r="AK1313">
        <f t="shared" si="454"/>
        <v>0.65030694202603057</v>
      </c>
      <c r="AL1313">
        <v>1.1031483</v>
      </c>
      <c r="AM1313">
        <v>0.96073914000000005</v>
      </c>
      <c r="AN1313">
        <f t="shared" si="455"/>
        <v>185.692970010241</v>
      </c>
      <c r="AO1313">
        <f t="shared" si="456"/>
        <v>0</v>
      </c>
      <c r="AP1313">
        <f t="shared" si="457"/>
        <v>185.692970010241</v>
      </c>
      <c r="AQ1313">
        <f t="shared" si="458"/>
        <v>185.692970010241</v>
      </c>
      <c r="AR1313">
        <v>160000</v>
      </c>
      <c r="AS1313">
        <v>0.27</v>
      </c>
      <c r="AT1313">
        <f t="shared" si="459"/>
        <v>185.69297001024114</v>
      </c>
      <c r="AU1313">
        <f t="shared" si="460"/>
        <v>185.69297001024105</v>
      </c>
      <c r="AV1313">
        <f t="shared" si="461"/>
        <v>185.69297001024108</v>
      </c>
      <c r="AW1313">
        <f t="shared" si="467"/>
        <v>185.69297001024114</v>
      </c>
      <c r="AX1313">
        <f t="shared" si="462"/>
        <v>185.692970010241</v>
      </c>
      <c r="AY1313">
        <f t="shared" si="463"/>
        <v>185.692970010241</v>
      </c>
      <c r="AZ1313">
        <f t="shared" si="464"/>
        <v>185.692970010241</v>
      </c>
      <c r="BA1313">
        <f t="shared" si="465"/>
        <v>185.692970010241</v>
      </c>
      <c r="BB1313">
        <f t="shared" si="466"/>
        <v>185.692970010241</v>
      </c>
      <c r="BC1313">
        <f t="shared" si="451"/>
        <v>185.692970010241</v>
      </c>
      <c r="BD1313">
        <v>0</v>
      </c>
      <c r="BE1313">
        <v>0</v>
      </c>
      <c r="BF1313">
        <v>7.1837248148383798E-2</v>
      </c>
      <c r="BG1313">
        <v>185.692970010241</v>
      </c>
      <c r="BH1313">
        <v>7.1837248148383798E-2</v>
      </c>
      <c r="BI1313">
        <v>185.692970010241</v>
      </c>
      <c r="BJ1313">
        <v>185.692970010241</v>
      </c>
      <c r="BK1313">
        <v>0</v>
      </c>
    </row>
    <row r="1314" spans="1:63" x14ac:dyDescent="0.25">
      <c r="A1314" s="8" t="s">
        <v>98</v>
      </c>
      <c r="B1314">
        <v>1312</v>
      </c>
      <c r="C1314" t="s">
        <v>112</v>
      </c>
      <c r="D1314">
        <v>0</v>
      </c>
      <c r="E1314">
        <v>0</v>
      </c>
      <c r="F1314">
        <v>321.40456812625024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f t="shared" si="452"/>
        <v>1</v>
      </c>
      <c r="W1314" t="s">
        <v>19</v>
      </c>
      <c r="X1314" t="s">
        <v>74</v>
      </c>
      <c r="Y1314" t="s">
        <v>45</v>
      </c>
      <c r="Z1314">
        <v>498</v>
      </c>
      <c r="AA1314">
        <v>367.66</v>
      </c>
      <c r="AB1314">
        <v>321.40456812625024</v>
      </c>
      <c r="AC1314">
        <v>480.45137717136208</v>
      </c>
      <c r="AD1314">
        <v>0</v>
      </c>
      <c r="AE1314">
        <v>0</v>
      </c>
      <c r="AF1314">
        <v>0</v>
      </c>
      <c r="AG1314">
        <v>185.563013926466</v>
      </c>
      <c r="AH1314">
        <v>268.33331535918802</v>
      </c>
      <c r="AI1314">
        <v>500000</v>
      </c>
      <c r="AJ1314">
        <f t="shared" si="453"/>
        <v>0.42</v>
      </c>
      <c r="AK1314">
        <f t="shared" si="454"/>
        <v>0.41999999999999993</v>
      </c>
      <c r="AL1314">
        <v>0.54701096000000005</v>
      </c>
      <c r="AM1314">
        <v>0.83968186</v>
      </c>
      <c r="AN1314">
        <f t="shared" si="455"/>
        <v>321.40456812625024</v>
      </c>
      <c r="AO1314">
        <f t="shared" si="456"/>
        <v>0</v>
      </c>
      <c r="AP1314">
        <f t="shared" si="457"/>
        <v>321.40456812625024</v>
      </c>
      <c r="AQ1314">
        <f t="shared" si="458"/>
        <v>321.40456812625001</v>
      </c>
      <c r="AR1314">
        <v>160000</v>
      </c>
      <c r="AS1314">
        <v>0.27</v>
      </c>
      <c r="AT1314">
        <f t="shared" si="459"/>
        <v>321.40456812625024</v>
      </c>
      <c r="AU1314">
        <f t="shared" si="460"/>
        <v>321.40456812625024</v>
      </c>
      <c r="AV1314">
        <f t="shared" si="461"/>
        <v>321.40456812625013</v>
      </c>
      <c r="AW1314">
        <f t="shared" si="467"/>
        <v>321.40456812625024</v>
      </c>
      <c r="AX1314">
        <f t="shared" si="462"/>
        <v>321.40456812625024</v>
      </c>
      <c r="AY1314">
        <f t="shared" si="463"/>
        <v>321.40456812625024</v>
      </c>
      <c r="AZ1314">
        <f t="shared" si="464"/>
        <v>321.40456812625024</v>
      </c>
      <c r="BA1314">
        <f t="shared" si="465"/>
        <v>321.40456812625024</v>
      </c>
      <c r="BB1314">
        <f t="shared" si="466"/>
        <v>321.40456812625024</v>
      </c>
      <c r="BC1314">
        <f t="shared" si="451"/>
        <v>321.40456812625024</v>
      </c>
      <c r="BD1314">
        <v>0</v>
      </c>
      <c r="BE1314">
        <v>0</v>
      </c>
      <c r="BF1314">
        <v>0.215210200859211</v>
      </c>
      <c r="BG1314">
        <v>321.40456812625001</v>
      </c>
      <c r="BH1314">
        <v>0.215210200859211</v>
      </c>
      <c r="BI1314">
        <v>321.40456812625001</v>
      </c>
      <c r="BJ1314">
        <v>321.40456812625001</v>
      </c>
      <c r="BK1314">
        <v>0</v>
      </c>
    </row>
    <row r="1315" spans="1:63" x14ac:dyDescent="0.25">
      <c r="A1315" s="8" t="s">
        <v>98</v>
      </c>
      <c r="B1315">
        <v>1313</v>
      </c>
      <c r="C1315" t="s">
        <v>112</v>
      </c>
      <c r="D1315">
        <v>0</v>
      </c>
      <c r="E1315">
        <v>0</v>
      </c>
      <c r="F1315">
        <v>207.2597269400531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f t="shared" si="452"/>
        <v>1</v>
      </c>
      <c r="W1315" t="s">
        <v>19</v>
      </c>
      <c r="X1315" t="s">
        <v>75</v>
      </c>
      <c r="Y1315" t="s">
        <v>50</v>
      </c>
      <c r="Z1315">
        <v>498</v>
      </c>
      <c r="AA1315">
        <v>332</v>
      </c>
      <c r="AB1315">
        <v>207.2597269400531</v>
      </c>
      <c r="AC1315">
        <v>298.64670628394686</v>
      </c>
      <c r="AD1315">
        <v>0</v>
      </c>
      <c r="AE1315">
        <v>0</v>
      </c>
      <c r="AF1315">
        <v>0</v>
      </c>
      <c r="AG1315">
        <v>119.661459141008</v>
      </c>
      <c r="AH1315">
        <v>218.9</v>
      </c>
      <c r="AI1315">
        <v>2000000</v>
      </c>
      <c r="AJ1315">
        <f t="shared" si="453"/>
        <v>0.47299999999999998</v>
      </c>
      <c r="AK1315">
        <f t="shared" si="454"/>
        <v>0.47299999999999975</v>
      </c>
      <c r="AL1315">
        <v>0.90508160000000004</v>
      </c>
      <c r="AM1315">
        <v>1.0482682000000001</v>
      </c>
      <c r="AN1315">
        <f t="shared" si="455"/>
        <v>207.2597269400531</v>
      </c>
      <c r="AO1315">
        <f t="shared" si="456"/>
        <v>0</v>
      </c>
      <c r="AP1315">
        <f t="shared" si="457"/>
        <v>207.2597269400531</v>
      </c>
      <c r="AQ1315">
        <f t="shared" si="458"/>
        <v>207.25972694005301</v>
      </c>
      <c r="AR1315">
        <v>73100</v>
      </c>
      <c r="AS1315">
        <v>0.33</v>
      </c>
      <c r="AT1315">
        <f t="shared" si="459"/>
        <v>207.25972694005304</v>
      </c>
      <c r="AU1315">
        <f t="shared" si="460"/>
        <v>207.25972694005299</v>
      </c>
      <c r="AV1315">
        <f t="shared" si="461"/>
        <v>207.25972694005296</v>
      </c>
      <c r="AW1315">
        <f t="shared" si="467"/>
        <v>207.25972694005304</v>
      </c>
      <c r="AX1315">
        <f t="shared" si="462"/>
        <v>207.2597269400531</v>
      </c>
      <c r="AY1315">
        <f t="shared" si="463"/>
        <v>207.2597269400531</v>
      </c>
      <c r="AZ1315">
        <f t="shared" si="464"/>
        <v>207.2597269400531</v>
      </c>
      <c r="BA1315">
        <f t="shared" si="465"/>
        <v>207.2597269400531</v>
      </c>
      <c r="BB1315">
        <f t="shared" si="466"/>
        <v>207.2597269400531</v>
      </c>
      <c r="BC1315">
        <f t="shared" si="451"/>
        <v>207.2597269400531</v>
      </c>
      <c r="BD1315">
        <v>0</v>
      </c>
      <c r="BE1315">
        <v>0</v>
      </c>
      <c r="BF1315">
        <v>0.195880503471342</v>
      </c>
      <c r="BG1315">
        <v>207.25972694005301</v>
      </c>
      <c r="BH1315">
        <v>0.195880503471342</v>
      </c>
      <c r="BI1315">
        <v>207.25972694005301</v>
      </c>
      <c r="BJ1315">
        <v>207.25972694005301</v>
      </c>
      <c r="BK1315">
        <v>0</v>
      </c>
    </row>
    <row r="1316" spans="1:63" x14ac:dyDescent="0.25">
      <c r="A1316" s="8" t="s">
        <v>98</v>
      </c>
      <c r="B1316">
        <v>1314</v>
      </c>
      <c r="C1316" t="s">
        <v>112</v>
      </c>
      <c r="D1316">
        <v>0</v>
      </c>
      <c r="E1316">
        <v>0</v>
      </c>
      <c r="F1316">
        <v>705.03728458150374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f t="shared" si="452"/>
        <v>1</v>
      </c>
      <c r="W1316" t="s">
        <v>19</v>
      </c>
      <c r="X1316" t="s">
        <v>76</v>
      </c>
      <c r="Y1316" t="s">
        <v>41</v>
      </c>
      <c r="Z1316">
        <v>1014</v>
      </c>
      <c r="AA1316">
        <v>912</v>
      </c>
      <c r="AB1316">
        <v>705.03728458150374</v>
      </c>
      <c r="AC1316">
        <v>880.72984434039154</v>
      </c>
      <c r="AD1316">
        <v>0</v>
      </c>
      <c r="AE1316">
        <v>0</v>
      </c>
      <c r="AF1316">
        <v>0</v>
      </c>
      <c r="AG1316">
        <v>407.05346604185399</v>
      </c>
      <c r="AH1316">
        <v>625.98820514229283</v>
      </c>
      <c r="AI1316">
        <v>200000</v>
      </c>
      <c r="AJ1316">
        <f t="shared" si="453"/>
        <v>0.67900000000000005</v>
      </c>
      <c r="AK1316">
        <f t="shared" si="454"/>
        <v>0.67900000000000016</v>
      </c>
      <c r="AL1316">
        <v>0.87178359999999999</v>
      </c>
      <c r="AM1316">
        <v>0.94653463000000004</v>
      </c>
      <c r="AN1316">
        <f t="shared" si="455"/>
        <v>705.03728458150374</v>
      </c>
      <c r="AO1316">
        <f t="shared" si="456"/>
        <v>0</v>
      </c>
      <c r="AP1316">
        <f t="shared" si="457"/>
        <v>705.03728458150374</v>
      </c>
      <c r="AQ1316">
        <f t="shared" si="458"/>
        <v>705.03728458150295</v>
      </c>
      <c r="AR1316">
        <v>212000</v>
      </c>
      <c r="AS1316">
        <v>0.28999999999999998</v>
      </c>
      <c r="AT1316">
        <f t="shared" si="459"/>
        <v>705.03728458150283</v>
      </c>
      <c r="AU1316">
        <f t="shared" si="460"/>
        <v>705.03728458150295</v>
      </c>
      <c r="AV1316">
        <f t="shared" si="461"/>
        <v>705.03728458150385</v>
      </c>
      <c r="AW1316">
        <f t="shared" si="467"/>
        <v>705.03728458150374</v>
      </c>
      <c r="AX1316">
        <f t="shared" si="462"/>
        <v>705.03728458150374</v>
      </c>
      <c r="AY1316">
        <f t="shared" si="463"/>
        <v>705.03728458150374</v>
      </c>
      <c r="AZ1316">
        <f t="shared" si="464"/>
        <v>705.03728458150374</v>
      </c>
      <c r="BA1316">
        <f t="shared" si="465"/>
        <v>705.03728458150374</v>
      </c>
      <c r="BB1316">
        <f t="shared" si="466"/>
        <v>705.03728458150374</v>
      </c>
      <c r="BC1316">
        <f t="shared" si="451"/>
        <v>705.03728458150374</v>
      </c>
      <c r="BD1316">
        <v>0</v>
      </c>
      <c r="BE1316">
        <v>0</v>
      </c>
      <c r="BF1316">
        <v>0.78156851045606901</v>
      </c>
      <c r="BG1316">
        <v>705.03728458150295</v>
      </c>
      <c r="BH1316">
        <v>0.78156851045606901</v>
      </c>
      <c r="BI1316">
        <v>705.03728458150295</v>
      </c>
      <c r="BJ1316">
        <v>705.03728458150295</v>
      </c>
      <c r="BK1316">
        <v>0</v>
      </c>
    </row>
    <row r="1317" spans="1:63" x14ac:dyDescent="0.25">
      <c r="A1317" s="8" t="s">
        <v>98</v>
      </c>
      <c r="B1317">
        <v>1315</v>
      </c>
      <c r="C1317" t="s">
        <v>112</v>
      </c>
      <c r="D1317">
        <v>0</v>
      </c>
      <c r="E1317">
        <v>0</v>
      </c>
      <c r="F1317">
        <v>419.58501179157702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f t="shared" si="452"/>
        <v>1</v>
      </c>
      <c r="W1317" t="s">
        <v>19</v>
      </c>
      <c r="X1317" t="s">
        <v>77</v>
      </c>
      <c r="Y1317" t="s">
        <v>41</v>
      </c>
      <c r="Z1317">
        <v>850</v>
      </c>
      <c r="AA1317">
        <v>807</v>
      </c>
      <c r="AB1317">
        <v>419.58501179157702</v>
      </c>
      <c r="AC1317">
        <v>718.25476919906396</v>
      </c>
      <c r="AD1317">
        <v>0</v>
      </c>
      <c r="AE1317">
        <v>0</v>
      </c>
      <c r="AF1317">
        <v>0</v>
      </c>
      <c r="AG1317">
        <v>286.225562166212</v>
      </c>
      <c r="AH1317">
        <v>528.00719763888469</v>
      </c>
      <c r="AI1317">
        <v>100000</v>
      </c>
      <c r="AJ1317">
        <f t="shared" si="453"/>
        <v>0.71179999999999999</v>
      </c>
      <c r="AK1317">
        <f t="shared" si="454"/>
        <v>0.22446747633701936</v>
      </c>
      <c r="AL1317">
        <v>0.86906130000000004</v>
      </c>
      <c r="AM1317">
        <v>0.85722153999999995</v>
      </c>
      <c r="AN1317">
        <f t="shared" si="455"/>
        <v>419.58501179157702</v>
      </c>
      <c r="AO1317">
        <f t="shared" si="456"/>
        <v>0</v>
      </c>
      <c r="AP1317">
        <f t="shared" si="457"/>
        <v>419.58501179157702</v>
      </c>
      <c r="AQ1317">
        <f t="shared" si="458"/>
        <v>419.58501179157702</v>
      </c>
      <c r="AR1317">
        <v>212000</v>
      </c>
      <c r="AS1317">
        <v>0.28999999999999998</v>
      </c>
      <c r="AT1317">
        <f t="shared" si="459"/>
        <v>419.58501179157673</v>
      </c>
      <c r="AU1317">
        <f t="shared" si="460"/>
        <v>419.58501179157685</v>
      </c>
      <c r="AV1317">
        <f t="shared" si="461"/>
        <v>419.58501179157685</v>
      </c>
      <c r="AW1317">
        <f t="shared" si="467"/>
        <v>419.58501179157673</v>
      </c>
      <c r="AX1317">
        <f t="shared" si="462"/>
        <v>419.58501179157702</v>
      </c>
      <c r="AY1317">
        <f t="shared" si="463"/>
        <v>419.58501179157702</v>
      </c>
      <c r="AZ1317">
        <f t="shared" si="464"/>
        <v>419.58501179157702</v>
      </c>
      <c r="BA1317">
        <f t="shared" si="465"/>
        <v>419.58501179157702</v>
      </c>
      <c r="BB1317">
        <f t="shared" si="466"/>
        <v>419.58501179157702</v>
      </c>
      <c r="BC1317">
        <f t="shared" si="451"/>
        <v>419.58501179157702</v>
      </c>
      <c r="BD1317">
        <v>0</v>
      </c>
      <c r="BE1317">
        <v>0</v>
      </c>
      <c r="BF1317">
        <v>0.27681066371090801</v>
      </c>
      <c r="BG1317">
        <v>419.58501179157702</v>
      </c>
      <c r="BH1317">
        <v>0.27681066371090801</v>
      </c>
      <c r="BI1317">
        <v>419.58501179157702</v>
      </c>
      <c r="BJ1317">
        <v>419.58501179157702</v>
      </c>
      <c r="BK1317">
        <v>0</v>
      </c>
    </row>
    <row r="1318" spans="1:63" x14ac:dyDescent="0.25">
      <c r="A1318" s="8" t="s">
        <v>98</v>
      </c>
      <c r="B1318">
        <v>1316</v>
      </c>
      <c r="C1318" t="s">
        <v>112</v>
      </c>
      <c r="D1318">
        <v>0</v>
      </c>
      <c r="E1318">
        <v>0</v>
      </c>
      <c r="F1318">
        <v>465.77691615861801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f t="shared" si="452"/>
        <v>1</v>
      </c>
      <c r="W1318" t="s">
        <v>19</v>
      </c>
      <c r="X1318" t="s">
        <v>78</v>
      </c>
      <c r="Y1318" t="s">
        <v>41</v>
      </c>
      <c r="Z1318">
        <v>1076</v>
      </c>
      <c r="AA1318">
        <v>971</v>
      </c>
      <c r="AB1318">
        <v>465.77691615861801</v>
      </c>
      <c r="AC1318">
        <v>586.86925971496908</v>
      </c>
      <c r="AD1318">
        <v>0</v>
      </c>
      <c r="AE1318">
        <v>0</v>
      </c>
      <c r="AF1318">
        <v>0</v>
      </c>
      <c r="AG1318">
        <v>302.54324471120299</v>
      </c>
      <c r="AH1318">
        <v>467.73084784372492</v>
      </c>
      <c r="AI1318">
        <v>500000</v>
      </c>
      <c r="AJ1318">
        <f t="shared" si="453"/>
        <v>0.66660000000000008</v>
      </c>
      <c r="AK1318">
        <f t="shared" si="454"/>
        <v>0.66660000000000041</v>
      </c>
      <c r="AL1318">
        <v>0.70371145000000002</v>
      </c>
      <c r="AM1318">
        <v>1.0012932999999999</v>
      </c>
      <c r="AN1318">
        <f t="shared" si="455"/>
        <v>465.77691615861801</v>
      </c>
      <c r="AO1318">
        <f t="shared" si="456"/>
        <v>0</v>
      </c>
      <c r="AP1318">
        <f t="shared" si="457"/>
        <v>465.77691615861801</v>
      </c>
      <c r="AQ1318">
        <f t="shared" si="458"/>
        <v>465.77691615861801</v>
      </c>
      <c r="AR1318">
        <v>215000</v>
      </c>
      <c r="AS1318">
        <v>0.28999999999999998</v>
      </c>
      <c r="AT1318">
        <f t="shared" si="459"/>
        <v>465.77691615861801</v>
      </c>
      <c r="AU1318">
        <f t="shared" si="460"/>
        <v>465.77691615861795</v>
      </c>
      <c r="AV1318">
        <f t="shared" si="461"/>
        <v>465.77691615861789</v>
      </c>
      <c r="AW1318">
        <f t="shared" si="467"/>
        <v>465.77691615861801</v>
      </c>
      <c r="AX1318">
        <f t="shared" si="462"/>
        <v>465.77691615861801</v>
      </c>
      <c r="AY1318">
        <f t="shared" si="463"/>
        <v>465.77691615861801</v>
      </c>
      <c r="AZ1318">
        <f t="shared" si="464"/>
        <v>465.77691615861801</v>
      </c>
      <c r="BA1318">
        <f t="shared" si="465"/>
        <v>465.77691615861801</v>
      </c>
      <c r="BB1318">
        <f t="shared" si="466"/>
        <v>465.77691615861801</v>
      </c>
      <c r="BC1318">
        <f t="shared" si="451"/>
        <v>465.77691615861801</v>
      </c>
      <c r="BD1318">
        <v>0</v>
      </c>
      <c r="BE1318">
        <v>0</v>
      </c>
      <c r="BF1318">
        <v>0.336353698645321</v>
      </c>
      <c r="BG1318">
        <v>465.77691615861801</v>
      </c>
      <c r="BH1318">
        <v>0.336353698645321</v>
      </c>
      <c r="BI1318">
        <v>465.77691615861801</v>
      </c>
      <c r="BJ1318">
        <v>465.77691615861801</v>
      </c>
      <c r="BK1318">
        <v>0</v>
      </c>
    </row>
    <row r="1319" spans="1:63" x14ac:dyDescent="0.25">
      <c r="A1319" s="8" t="s">
        <v>98</v>
      </c>
      <c r="B1319">
        <v>1317</v>
      </c>
      <c r="C1319" t="s">
        <v>112</v>
      </c>
      <c r="D1319">
        <v>0</v>
      </c>
      <c r="E1319">
        <v>0</v>
      </c>
      <c r="F1319">
        <v>477.143360545093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f t="shared" si="452"/>
        <v>1</v>
      </c>
      <c r="W1319" t="s">
        <v>19</v>
      </c>
      <c r="X1319" t="s">
        <v>78</v>
      </c>
      <c r="Y1319" t="s">
        <v>41</v>
      </c>
      <c r="Z1319">
        <v>1076</v>
      </c>
      <c r="AA1319">
        <v>971</v>
      </c>
      <c r="AB1319">
        <v>477.143360545093</v>
      </c>
      <c r="AC1319">
        <v>601.19074403775664</v>
      </c>
      <c r="AD1319">
        <v>0</v>
      </c>
      <c r="AE1319">
        <v>0</v>
      </c>
      <c r="AF1319">
        <v>0</v>
      </c>
      <c r="AG1319">
        <v>307.90652690760299</v>
      </c>
      <c r="AH1319">
        <v>476.02246424171113</v>
      </c>
      <c r="AI1319">
        <v>500000</v>
      </c>
      <c r="AJ1319">
        <f t="shared" si="453"/>
        <v>0.66660000000000008</v>
      </c>
      <c r="AK1319">
        <f t="shared" si="454"/>
        <v>0.66660000000000019</v>
      </c>
      <c r="AL1319">
        <v>0.71499354000000004</v>
      </c>
      <c r="AM1319">
        <v>0.99320050000000004</v>
      </c>
      <c r="AN1319">
        <f t="shared" si="455"/>
        <v>477.143360545093</v>
      </c>
      <c r="AO1319">
        <f t="shared" si="456"/>
        <v>0</v>
      </c>
      <c r="AP1319">
        <f t="shared" si="457"/>
        <v>477.143360545093</v>
      </c>
      <c r="AQ1319">
        <f t="shared" si="458"/>
        <v>477.14336054509198</v>
      </c>
      <c r="AR1319">
        <v>215000</v>
      </c>
      <c r="AS1319">
        <v>0.28999999999999998</v>
      </c>
      <c r="AT1319">
        <f t="shared" si="459"/>
        <v>477.14336054509238</v>
      </c>
      <c r="AU1319">
        <f t="shared" si="460"/>
        <v>477.14336054509209</v>
      </c>
      <c r="AV1319">
        <f t="shared" si="461"/>
        <v>477.143360545093</v>
      </c>
      <c r="AW1319">
        <f t="shared" si="467"/>
        <v>477.143360545093</v>
      </c>
      <c r="AX1319">
        <f t="shared" si="462"/>
        <v>477.143360545093</v>
      </c>
      <c r="AY1319">
        <f t="shared" si="463"/>
        <v>477.143360545093</v>
      </c>
      <c r="AZ1319">
        <f t="shared" si="464"/>
        <v>477.143360545093</v>
      </c>
      <c r="BA1319">
        <f t="shared" si="465"/>
        <v>477.143360545093</v>
      </c>
      <c r="BB1319">
        <f t="shared" si="466"/>
        <v>477.143360545093</v>
      </c>
      <c r="BC1319">
        <f t="shared" si="451"/>
        <v>477.143360545093</v>
      </c>
      <c r="BD1319">
        <v>0</v>
      </c>
      <c r="BE1319">
        <v>0</v>
      </c>
      <c r="BF1319">
        <v>0.35297021164692099</v>
      </c>
      <c r="BG1319">
        <v>477.14336054509198</v>
      </c>
      <c r="BH1319">
        <v>0.35297021164692099</v>
      </c>
      <c r="BI1319">
        <v>477.143360545093</v>
      </c>
      <c r="BJ1319">
        <v>477.14336054509198</v>
      </c>
      <c r="BK1319">
        <v>0</v>
      </c>
    </row>
    <row r="1320" spans="1:63" x14ac:dyDescent="0.25">
      <c r="A1320" s="8" t="s">
        <v>99</v>
      </c>
      <c r="B1320">
        <v>1318</v>
      </c>
      <c r="C1320" t="s">
        <v>112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403.840393115479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f t="shared" si="452"/>
        <v>1</v>
      </c>
      <c r="W1320" t="s">
        <v>21</v>
      </c>
      <c r="X1320" t="s">
        <v>40</v>
      </c>
      <c r="Y1320" t="s">
        <v>41</v>
      </c>
      <c r="Z1320">
        <v>1100</v>
      </c>
      <c r="AA1320">
        <v>980</v>
      </c>
      <c r="AB1320">
        <v>488.232162837619</v>
      </c>
      <c r="AC1320">
        <v>617.21252448473797</v>
      </c>
      <c r="AD1320">
        <v>0</v>
      </c>
      <c r="AE1320">
        <v>0</v>
      </c>
      <c r="AF1320">
        <v>0</v>
      </c>
      <c r="AG1320">
        <v>403.840393115479</v>
      </c>
      <c r="AH1320">
        <v>625.61076544142088</v>
      </c>
      <c r="AI1320">
        <v>200000</v>
      </c>
      <c r="AJ1320">
        <f t="shared" si="453"/>
        <v>0.66180000000000005</v>
      </c>
      <c r="AK1320">
        <f>1-LOG((AH1320/AG1320),2)</f>
        <v>0.36851988121786217</v>
      </c>
      <c r="AL1320">
        <v>1.9329022</v>
      </c>
      <c r="AM1320">
        <v>1.7416898000000001</v>
      </c>
      <c r="AN1320">
        <f>SQRT( 0.5* ((D1320-E1320)^2+(E1320-F1320)^2+(F1320-D1320)^2+(6*(J1320^2+K1320^2+L1320^2))) )</f>
        <v>699.47207902459832</v>
      </c>
      <c r="AO1320">
        <f t="shared" si="456"/>
        <v>0</v>
      </c>
      <c r="AP1320">
        <f t="shared" si="457"/>
        <v>699.47207902459832</v>
      </c>
      <c r="AQ1320">
        <f t="shared" si="458"/>
        <v>646.14462898476597</v>
      </c>
      <c r="AR1320">
        <v>212000</v>
      </c>
      <c r="AS1320">
        <v>0.28000000000000003</v>
      </c>
      <c r="AT1320">
        <f t="shared" si="459"/>
        <v>646.14462898476597</v>
      </c>
      <c r="AU1320">
        <f t="shared" si="460"/>
        <v>646.14462898476597</v>
      </c>
      <c r="AV1320">
        <f t="shared" si="461"/>
        <v>699.47207902459877</v>
      </c>
      <c r="AW1320">
        <f>((SUM(J1320:L1320)+SUM(M1320:O1320))^(1-AJ1320))*(SUM(J1320:L1320)^AJ1320)</f>
        <v>403.84039311547906</v>
      </c>
      <c r="AX1320">
        <f t="shared" si="462"/>
        <v>699.47207902459832</v>
      </c>
      <c r="AY1320">
        <f t="shared" si="463"/>
        <v>699.47207902459832</v>
      </c>
      <c r="AZ1320">
        <f t="shared" si="464"/>
        <v>699.47207902459832</v>
      </c>
      <c r="BA1320">
        <f t="shared" si="465"/>
        <v>699.47207902459832</v>
      </c>
      <c r="BB1320">
        <f t="shared" si="466"/>
        <v>699.47207902459832</v>
      </c>
      <c r="BC1320">
        <f t="shared" si="451"/>
        <v>699.47207902459832</v>
      </c>
      <c r="BD1320">
        <v>0</v>
      </c>
      <c r="BE1320">
        <v>0.39263927628117501</v>
      </c>
      <c r="BF1320">
        <v>0.65645107164443595</v>
      </c>
      <c r="BG1320">
        <v>646.14462898476597</v>
      </c>
      <c r="BH1320">
        <v>0.37479661136650799</v>
      </c>
      <c r="BI1320">
        <v>699.47207902459797</v>
      </c>
      <c r="BJ1320">
        <v>646.14462898476597</v>
      </c>
      <c r="BK1320">
        <v>0</v>
      </c>
    </row>
    <row r="1321" spans="1:63" x14ac:dyDescent="0.25">
      <c r="A1321" s="8" t="s">
        <v>99</v>
      </c>
      <c r="B1321">
        <v>1319</v>
      </c>
      <c r="C1321" t="s">
        <v>112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230.021350091551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f t="shared" si="452"/>
        <v>1</v>
      </c>
      <c r="W1321" t="s">
        <v>21</v>
      </c>
      <c r="X1321" t="s">
        <v>42</v>
      </c>
      <c r="Y1321" t="s">
        <v>41</v>
      </c>
      <c r="Z1321">
        <v>706.1</v>
      </c>
      <c r="AA1321">
        <v>539</v>
      </c>
      <c r="AB1321">
        <v>342.09130391707498</v>
      </c>
      <c r="AC1321">
        <v>540.52331464941096</v>
      </c>
      <c r="AD1321">
        <v>0</v>
      </c>
      <c r="AE1321">
        <v>0</v>
      </c>
      <c r="AF1321">
        <v>0</v>
      </c>
      <c r="AG1321">
        <v>230.021350091551</v>
      </c>
      <c r="AH1321">
        <v>430.31817266245798</v>
      </c>
      <c r="AI1321">
        <v>100000</v>
      </c>
      <c r="AJ1321">
        <f t="shared" si="453"/>
        <v>0.74058000000000002</v>
      </c>
      <c r="AK1321">
        <f>1-LOG((AH1321/AG1321),2)</f>
        <v>9.6364007586580591E-2</v>
      </c>
      <c r="AL1321">
        <v>1.6947702</v>
      </c>
      <c r="AM1321">
        <v>1.3988921999999999</v>
      </c>
      <c r="AN1321">
        <f>SQRT( 0.5* ((D1321-E1321)^2+(E1321-F1321)^2+(F1321-D1321)^2+(6*(J1321^2+K1321^2+L1321^2))) )</f>
        <v>398.40866518415436</v>
      </c>
      <c r="AO1321">
        <f t="shared" si="456"/>
        <v>0</v>
      </c>
      <c r="AP1321">
        <f t="shared" si="457"/>
        <v>398.40866518415436</v>
      </c>
      <c r="AQ1321">
        <f t="shared" si="458"/>
        <v>369.46899662175201</v>
      </c>
      <c r="AR1321">
        <v>212000</v>
      </c>
      <c r="AS1321">
        <v>0.28999999999999998</v>
      </c>
      <c r="AT1321">
        <f t="shared" si="459"/>
        <v>369.46899662175196</v>
      </c>
      <c r="AU1321">
        <f t="shared" si="460"/>
        <v>369.46899662175184</v>
      </c>
      <c r="AV1321">
        <f t="shared" si="461"/>
        <v>398.40866518415493</v>
      </c>
      <c r="AW1321">
        <f t="shared" ref="AW1321:AW1384" si="468">((SUM(J1321:L1321)+SUM(M1321:O1321))^(1-AJ1321))*(SUM(J1321:L1321)^AJ1321)</f>
        <v>230.021350091551</v>
      </c>
      <c r="AX1321">
        <f t="shared" si="462"/>
        <v>398.40866518415436</v>
      </c>
      <c r="AY1321">
        <f t="shared" si="463"/>
        <v>398.40866518415436</v>
      </c>
      <c r="AZ1321">
        <f t="shared" si="464"/>
        <v>398.40866518415436</v>
      </c>
      <c r="BA1321">
        <f t="shared" si="465"/>
        <v>398.40866518415436</v>
      </c>
      <c r="BB1321">
        <f t="shared" si="466"/>
        <v>398.40866518415436</v>
      </c>
      <c r="BC1321">
        <f t="shared" si="451"/>
        <v>398.40866518415436</v>
      </c>
      <c r="BD1321">
        <v>0</v>
      </c>
      <c r="BE1321">
        <v>0.39263927628117501</v>
      </c>
      <c r="BF1321">
        <v>0.21463418154824601</v>
      </c>
      <c r="BG1321">
        <v>369.46899662175201</v>
      </c>
      <c r="BH1321">
        <v>0.184003868263655</v>
      </c>
      <c r="BI1321">
        <v>398.40866518415402</v>
      </c>
      <c r="BJ1321">
        <v>369.46899662175201</v>
      </c>
      <c r="BK1321">
        <v>0</v>
      </c>
    </row>
    <row r="1322" spans="1:63" x14ac:dyDescent="0.25">
      <c r="A1322" s="8" t="s">
        <v>99</v>
      </c>
      <c r="B1322">
        <v>1320</v>
      </c>
      <c r="C1322" t="s">
        <v>112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318.64892360058599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f t="shared" si="452"/>
        <v>1</v>
      </c>
      <c r="W1322" t="s">
        <v>21</v>
      </c>
      <c r="X1322" t="s">
        <v>43</v>
      </c>
      <c r="Y1322" t="s">
        <v>41</v>
      </c>
      <c r="Z1322">
        <v>902.2</v>
      </c>
      <c r="AA1322">
        <v>706</v>
      </c>
      <c r="AB1322">
        <v>430.67955980380901</v>
      </c>
      <c r="AC1322">
        <v>683.68285859404</v>
      </c>
      <c r="AD1322">
        <v>0</v>
      </c>
      <c r="AE1322">
        <v>0</v>
      </c>
      <c r="AF1322">
        <v>0</v>
      </c>
      <c r="AG1322">
        <v>318.64892360058599</v>
      </c>
      <c r="AH1322">
        <v>574.17474515951506</v>
      </c>
      <c r="AI1322">
        <v>200000</v>
      </c>
      <c r="AJ1322">
        <f t="shared" si="453"/>
        <v>0.70135999999999998</v>
      </c>
      <c r="AK1322">
        <f>1-LOG((AC1322/AB1322),2)</f>
        <v>0.33328760011754577</v>
      </c>
      <c r="AL1322">
        <v>1.8142069999999999</v>
      </c>
      <c r="AM1322">
        <v>1.4145789</v>
      </c>
      <c r="AN1322">
        <f t="shared" si="455"/>
        <v>551.9161254533484</v>
      </c>
      <c r="AO1322">
        <f t="shared" si="456"/>
        <v>0</v>
      </c>
      <c r="AP1322">
        <f t="shared" si="457"/>
        <v>551.9161254533484</v>
      </c>
      <c r="AQ1322">
        <f t="shared" si="458"/>
        <v>513.80595065716295</v>
      </c>
      <c r="AR1322">
        <v>210000</v>
      </c>
      <c r="AS1322">
        <v>0.3</v>
      </c>
      <c r="AT1322">
        <f t="shared" si="459"/>
        <v>513.80595065716318</v>
      </c>
      <c r="AU1322">
        <f t="shared" si="460"/>
        <v>513.80595065716329</v>
      </c>
      <c r="AV1322">
        <f t="shared" si="461"/>
        <v>551.9161254533484</v>
      </c>
      <c r="AW1322">
        <f t="shared" si="468"/>
        <v>318.6489236005861</v>
      </c>
      <c r="AX1322">
        <f t="shared" si="462"/>
        <v>551.9161254533484</v>
      </c>
      <c r="AY1322">
        <f t="shared" si="463"/>
        <v>551.9161254533484</v>
      </c>
      <c r="AZ1322">
        <f t="shared" si="464"/>
        <v>551.9161254533484</v>
      </c>
      <c r="BA1322">
        <f t="shared" si="465"/>
        <v>551.9161254533484</v>
      </c>
      <c r="BB1322">
        <f t="shared" si="466"/>
        <v>551.9161254533484</v>
      </c>
      <c r="BC1322">
        <f t="shared" si="451"/>
        <v>551.9161254533484</v>
      </c>
      <c r="BD1322">
        <v>0</v>
      </c>
      <c r="BE1322">
        <v>0.39263927628117501</v>
      </c>
      <c r="BF1322">
        <v>0.41904215068366801</v>
      </c>
      <c r="BG1322">
        <v>513.80595065716295</v>
      </c>
      <c r="BH1322">
        <v>0.29442044957587699</v>
      </c>
      <c r="BI1322">
        <v>551.91612545334795</v>
      </c>
      <c r="BJ1322">
        <v>513.80595065716295</v>
      </c>
      <c r="BK1322">
        <v>0</v>
      </c>
    </row>
    <row r="1323" spans="1:63" x14ac:dyDescent="0.25">
      <c r="A1323" s="8" t="s">
        <v>99</v>
      </c>
      <c r="B1323">
        <v>1321</v>
      </c>
      <c r="C1323" t="s">
        <v>112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228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f t="shared" si="452"/>
        <v>1</v>
      </c>
      <c r="W1323" t="s">
        <v>21</v>
      </c>
      <c r="X1323" t="s">
        <v>44</v>
      </c>
      <c r="Y1323" t="s">
        <v>45</v>
      </c>
      <c r="Z1323">
        <v>750</v>
      </c>
      <c r="AA1323">
        <v>416</v>
      </c>
      <c r="AB1323">
        <v>394.90758412570398</v>
      </c>
      <c r="AC1323">
        <v>590.32730541054741</v>
      </c>
      <c r="AD1323">
        <v>0</v>
      </c>
      <c r="AE1323">
        <v>0</v>
      </c>
      <c r="AF1323">
        <v>0</v>
      </c>
      <c r="AG1323">
        <v>228</v>
      </c>
      <c r="AH1323">
        <v>390.08907617046992</v>
      </c>
      <c r="AI1323">
        <v>1000000</v>
      </c>
      <c r="AJ1323">
        <f t="shared" si="453"/>
        <v>0.42</v>
      </c>
      <c r="AK1323">
        <f>1-LOG((AC1323/AB1323),2)</f>
        <v>0.41999999999999971</v>
      </c>
      <c r="AL1323">
        <v>1.4439645999999999</v>
      </c>
      <c r="AM1323">
        <v>0.99975530000000001</v>
      </c>
      <c r="AN1323">
        <f t="shared" si="455"/>
        <v>394.90758412570403</v>
      </c>
      <c r="AO1323">
        <f t="shared" si="456"/>
        <v>0</v>
      </c>
      <c r="AP1323">
        <f t="shared" si="457"/>
        <v>394.90758412570403</v>
      </c>
      <c r="AQ1323">
        <f t="shared" si="458"/>
        <v>364.08680283690501</v>
      </c>
      <c r="AR1323">
        <v>169000</v>
      </c>
      <c r="AS1323">
        <v>0.27500000000000002</v>
      </c>
      <c r="AT1323">
        <f t="shared" si="459"/>
        <v>364.08680283690506</v>
      </c>
      <c r="AU1323">
        <f t="shared" si="460"/>
        <v>364.08680283690501</v>
      </c>
      <c r="AV1323">
        <f t="shared" si="461"/>
        <v>394.9075841257042</v>
      </c>
      <c r="AW1323">
        <f t="shared" si="468"/>
        <v>228.00000000000017</v>
      </c>
      <c r="AX1323">
        <f t="shared" si="462"/>
        <v>394.90758412570403</v>
      </c>
      <c r="AY1323">
        <f t="shared" si="463"/>
        <v>394.90758412570403</v>
      </c>
      <c r="AZ1323">
        <f t="shared" si="464"/>
        <v>394.90758412570403</v>
      </c>
      <c r="BA1323">
        <f t="shared" si="465"/>
        <v>394.90758412570403</v>
      </c>
      <c r="BB1323">
        <f t="shared" si="466"/>
        <v>394.90758412570403</v>
      </c>
      <c r="BC1323">
        <f t="shared" si="451"/>
        <v>394.90758412570403</v>
      </c>
      <c r="BD1323">
        <v>0</v>
      </c>
      <c r="BE1323">
        <v>0.39263927628117501</v>
      </c>
      <c r="BF1323">
        <v>0.26145798816568</v>
      </c>
      <c r="BG1323">
        <v>364.08680283690501</v>
      </c>
      <c r="BH1323">
        <v>0.30759763313609401</v>
      </c>
      <c r="BI1323">
        <v>394.90758412570398</v>
      </c>
      <c r="BJ1323">
        <v>364.08680283690501</v>
      </c>
      <c r="BK1323">
        <v>0</v>
      </c>
    </row>
    <row r="1324" spans="1:63" x14ac:dyDescent="0.25">
      <c r="A1324" s="8" t="s">
        <v>99</v>
      </c>
      <c r="B1324">
        <v>1322</v>
      </c>
      <c r="C1324" t="s">
        <v>112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541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f t="shared" si="452"/>
        <v>1</v>
      </c>
      <c r="W1324" t="s">
        <v>21</v>
      </c>
      <c r="X1324" t="s">
        <v>46</v>
      </c>
      <c r="Y1324" t="s">
        <v>41</v>
      </c>
      <c r="Z1324">
        <v>2467</v>
      </c>
      <c r="AA1324">
        <v>2115</v>
      </c>
      <c r="AB1324">
        <v>866</v>
      </c>
      <c r="AC1324">
        <v>1060</v>
      </c>
      <c r="AD1324">
        <v>0</v>
      </c>
      <c r="AE1324">
        <v>0</v>
      </c>
      <c r="AF1324">
        <v>0</v>
      </c>
      <c r="AG1324">
        <v>541</v>
      </c>
      <c r="AH1324">
        <v>821.57593123209176</v>
      </c>
      <c r="AI1324">
        <v>10000000</v>
      </c>
      <c r="AJ1324">
        <f t="shared" si="453"/>
        <v>0.38840000000000002</v>
      </c>
      <c r="AK1324">
        <f>1-LOG((AC1324/AB1324),2)</f>
        <v>0.70837466527616333</v>
      </c>
      <c r="AL1324">
        <v>1.0654311000000001</v>
      </c>
      <c r="AM1324">
        <v>1.1833239</v>
      </c>
      <c r="AN1324">
        <f t="shared" si="455"/>
        <v>937.0394868947626</v>
      </c>
      <c r="AO1324">
        <f t="shared" si="456"/>
        <v>0</v>
      </c>
      <c r="AP1324">
        <f t="shared" si="457"/>
        <v>937.0394868947626</v>
      </c>
      <c r="AQ1324">
        <f t="shared" si="458"/>
        <v>872.33628836590299</v>
      </c>
      <c r="AR1324">
        <v>210000</v>
      </c>
      <c r="AS1324">
        <v>0.3</v>
      </c>
      <c r="AT1324">
        <f t="shared" si="459"/>
        <v>872.33628836590242</v>
      </c>
      <c r="AU1324">
        <f t="shared" si="460"/>
        <v>872.3362883659031</v>
      </c>
      <c r="AV1324">
        <f t="shared" si="461"/>
        <v>937.03948689476283</v>
      </c>
      <c r="AW1324">
        <f t="shared" si="468"/>
        <v>540.99999999999955</v>
      </c>
      <c r="AX1324">
        <f t="shared" si="462"/>
        <v>937.0394868947626</v>
      </c>
      <c r="AY1324">
        <f t="shared" si="463"/>
        <v>937.0394868947626</v>
      </c>
      <c r="AZ1324">
        <f t="shared" si="464"/>
        <v>937.0394868947626</v>
      </c>
      <c r="BA1324">
        <f t="shared" si="465"/>
        <v>937.0394868947626</v>
      </c>
      <c r="BB1324">
        <f t="shared" si="466"/>
        <v>937.0394868947626</v>
      </c>
      <c r="BC1324">
        <f t="shared" si="451"/>
        <v>937.0394868947626</v>
      </c>
      <c r="BD1324">
        <v>0</v>
      </c>
      <c r="BE1324">
        <v>0.39263927628117501</v>
      </c>
      <c r="BF1324">
        <v>1.20788984126984</v>
      </c>
      <c r="BG1324">
        <v>872.33628836590299</v>
      </c>
      <c r="BH1324">
        <v>1.1904063492063399</v>
      </c>
      <c r="BI1324">
        <v>937.03948689476204</v>
      </c>
      <c r="BJ1324">
        <v>872.33628836590299</v>
      </c>
      <c r="BK1324">
        <v>0</v>
      </c>
    </row>
    <row r="1325" spans="1:63" x14ac:dyDescent="0.25">
      <c r="A1325" s="8" t="s">
        <v>99</v>
      </c>
      <c r="B1325">
        <v>1323</v>
      </c>
      <c r="C1325" t="s">
        <v>112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306.89999999999998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f t="shared" si="452"/>
        <v>1</v>
      </c>
      <c r="W1325" t="s">
        <v>21</v>
      </c>
      <c r="X1325" t="s">
        <v>47</v>
      </c>
      <c r="Y1325" t="s">
        <v>41</v>
      </c>
      <c r="Z1325">
        <v>995</v>
      </c>
      <c r="AA1325">
        <v>900</v>
      </c>
      <c r="AB1325">
        <v>382.2</v>
      </c>
      <c r="AC1325">
        <v>476.18684916954049</v>
      </c>
      <c r="AD1325">
        <v>0</v>
      </c>
      <c r="AE1325">
        <v>0</v>
      </c>
      <c r="AF1325">
        <v>0</v>
      </c>
      <c r="AG1325">
        <v>306.89999999999998</v>
      </c>
      <c r="AH1325">
        <v>471.20197705774649</v>
      </c>
      <c r="AI1325">
        <v>500000</v>
      </c>
      <c r="AJ1325">
        <f t="shared" si="453"/>
        <v>0.68280000000000007</v>
      </c>
      <c r="AK1325">
        <f t="shared" ref="AK1323:AK1386" si="469">1-LOG((AC1325/AB1325),2)</f>
        <v>0.68280000000000007</v>
      </c>
      <c r="AL1325">
        <v>1.9762735</v>
      </c>
      <c r="AM1325">
        <v>1.7401424999999999</v>
      </c>
      <c r="AN1325">
        <f t="shared" si="455"/>
        <v>531.56639284288838</v>
      </c>
      <c r="AO1325">
        <f t="shared" si="456"/>
        <v>0</v>
      </c>
      <c r="AP1325">
        <f t="shared" si="457"/>
        <v>531.56639284288838</v>
      </c>
      <c r="AQ1325">
        <f t="shared" si="458"/>
        <v>492.95439322517399</v>
      </c>
      <c r="AR1325">
        <v>205000</v>
      </c>
      <c r="AS1325">
        <v>0.28999999999999998</v>
      </c>
      <c r="AT1325">
        <f t="shared" si="459"/>
        <v>492.95439322517399</v>
      </c>
      <c r="AU1325">
        <f t="shared" si="460"/>
        <v>492.95439322517399</v>
      </c>
      <c r="AV1325">
        <f t="shared" si="461"/>
        <v>531.5663928428886</v>
      </c>
      <c r="AW1325">
        <f t="shared" si="468"/>
        <v>306.89999999999998</v>
      </c>
      <c r="AX1325">
        <f t="shared" si="462"/>
        <v>531.56639284288838</v>
      </c>
      <c r="AY1325">
        <f t="shared" si="463"/>
        <v>531.56639284288838</v>
      </c>
      <c r="AZ1325">
        <f t="shared" si="464"/>
        <v>531.56639284288838</v>
      </c>
      <c r="BA1325">
        <f t="shared" si="465"/>
        <v>531.56639284288838</v>
      </c>
      <c r="BB1325">
        <f t="shared" si="466"/>
        <v>531.56639284288838</v>
      </c>
      <c r="BC1325">
        <f t="shared" si="451"/>
        <v>531.56639284288838</v>
      </c>
      <c r="BD1325">
        <v>0</v>
      </c>
      <c r="BE1325">
        <v>0.39263927628117501</v>
      </c>
      <c r="BF1325">
        <v>0.395128510243902</v>
      </c>
      <c r="BG1325">
        <v>492.95439322517399</v>
      </c>
      <c r="BH1325">
        <v>0.23752331707317001</v>
      </c>
      <c r="BI1325">
        <v>531.56639284288804</v>
      </c>
      <c r="BJ1325">
        <v>492.95439322517399</v>
      </c>
      <c r="BK1325">
        <v>0</v>
      </c>
    </row>
    <row r="1326" spans="1:63" x14ac:dyDescent="0.25">
      <c r="A1326" s="8" t="s">
        <v>99</v>
      </c>
      <c r="B1326">
        <v>1324</v>
      </c>
      <c r="C1326" t="s">
        <v>112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177.5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f t="shared" si="452"/>
        <v>1</v>
      </c>
      <c r="W1326" t="s">
        <v>21</v>
      </c>
      <c r="X1326" t="s">
        <v>48</v>
      </c>
      <c r="Y1326" t="s">
        <v>45</v>
      </c>
      <c r="Z1326">
        <v>330</v>
      </c>
      <c r="AA1326">
        <v>220</v>
      </c>
      <c r="AB1326">
        <v>196.5</v>
      </c>
      <c r="AC1326">
        <v>293.73787735676541</v>
      </c>
      <c r="AD1326">
        <v>0</v>
      </c>
      <c r="AE1326">
        <v>0</v>
      </c>
      <c r="AF1326">
        <v>0</v>
      </c>
      <c r="AG1326">
        <v>177.5</v>
      </c>
      <c r="AH1326">
        <v>303.68776763271234</v>
      </c>
      <c r="AI1326">
        <v>10000000</v>
      </c>
      <c r="AJ1326">
        <f t="shared" si="453"/>
        <v>0.42</v>
      </c>
      <c r="AK1326">
        <f t="shared" si="469"/>
        <v>0.41999999999999993</v>
      </c>
      <c r="AL1326">
        <v>1.6218437000000001</v>
      </c>
      <c r="AM1326">
        <v>1.6348459</v>
      </c>
      <c r="AN1326">
        <f t="shared" si="455"/>
        <v>307.43901834347571</v>
      </c>
      <c r="AO1326">
        <f t="shared" si="456"/>
        <v>0</v>
      </c>
      <c r="AP1326">
        <f t="shared" si="457"/>
        <v>307.43901834347571</v>
      </c>
      <c r="AQ1326">
        <f t="shared" si="458"/>
        <v>283.44476975241503</v>
      </c>
      <c r="AR1326">
        <v>170000</v>
      </c>
      <c r="AS1326">
        <v>0.27500000000000002</v>
      </c>
      <c r="AT1326">
        <f t="shared" si="459"/>
        <v>283.44476975241497</v>
      </c>
      <c r="AU1326">
        <f t="shared" si="460"/>
        <v>283.44476975241497</v>
      </c>
      <c r="AV1326">
        <f t="shared" si="461"/>
        <v>307.43901834347554</v>
      </c>
      <c r="AW1326">
        <f t="shared" si="468"/>
        <v>177.50000000000003</v>
      </c>
      <c r="AX1326">
        <f t="shared" si="462"/>
        <v>307.43901834347571</v>
      </c>
      <c r="AY1326">
        <f t="shared" si="463"/>
        <v>307.43901834347571</v>
      </c>
      <c r="AZ1326">
        <f t="shared" si="464"/>
        <v>307.43901834347571</v>
      </c>
      <c r="BA1326">
        <f t="shared" si="465"/>
        <v>307.43901834347571</v>
      </c>
      <c r="BB1326">
        <f t="shared" si="466"/>
        <v>307.43901834347571</v>
      </c>
      <c r="BC1326">
        <f t="shared" si="451"/>
        <v>307.43901834347571</v>
      </c>
      <c r="BD1326">
        <v>0</v>
      </c>
      <c r="BE1326">
        <v>0.39263927628117501</v>
      </c>
      <c r="BF1326">
        <v>0.15753124999999901</v>
      </c>
      <c r="BG1326">
        <v>283.44476975241503</v>
      </c>
      <c r="BH1326">
        <v>7.5710294117647001E-2</v>
      </c>
      <c r="BI1326">
        <v>307.43901834347503</v>
      </c>
      <c r="BJ1326">
        <v>283.44476975241503</v>
      </c>
      <c r="BK1326">
        <v>0</v>
      </c>
    </row>
    <row r="1327" spans="1:63" x14ac:dyDescent="0.25">
      <c r="A1327" s="8" t="s">
        <v>99</v>
      </c>
      <c r="B1327">
        <v>1325</v>
      </c>
      <c r="C1327" t="s">
        <v>112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109.976953539688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f t="shared" si="452"/>
        <v>1</v>
      </c>
      <c r="W1327" t="s">
        <v>21</v>
      </c>
      <c r="X1327" t="s">
        <v>49</v>
      </c>
      <c r="Y1327" t="s">
        <v>50</v>
      </c>
      <c r="Z1327">
        <v>477.1</v>
      </c>
      <c r="AA1327">
        <v>440</v>
      </c>
      <c r="AB1327">
        <v>198.30582411501899</v>
      </c>
      <c r="AC1327">
        <v>258.67365615018798</v>
      </c>
      <c r="AD1327">
        <v>0</v>
      </c>
      <c r="AE1327">
        <v>0</v>
      </c>
      <c r="AF1327">
        <v>0</v>
      </c>
      <c r="AG1327">
        <v>109.976953539688</v>
      </c>
      <c r="AH1327">
        <v>173.65346345605556</v>
      </c>
      <c r="AI1327">
        <v>500000</v>
      </c>
      <c r="AJ1327">
        <f t="shared" si="453"/>
        <v>0.47299999999999998</v>
      </c>
      <c r="AK1327">
        <f t="shared" si="469"/>
        <v>0.6165939147035101</v>
      </c>
      <c r="AL1327">
        <v>0.9941065</v>
      </c>
      <c r="AM1327">
        <v>0.85980624000000005</v>
      </c>
      <c r="AN1327">
        <f t="shared" si="455"/>
        <v>190.48567119238149</v>
      </c>
      <c r="AO1327">
        <f t="shared" si="456"/>
        <v>0</v>
      </c>
      <c r="AP1327">
        <f t="shared" si="457"/>
        <v>190.48567119238149</v>
      </c>
      <c r="AQ1327">
        <f t="shared" si="458"/>
        <v>179.36698309403499</v>
      </c>
      <c r="AR1327">
        <v>73000</v>
      </c>
      <c r="AS1327">
        <v>0.33</v>
      </c>
      <c r="AT1327">
        <f t="shared" si="459"/>
        <v>179.36698309403499</v>
      </c>
      <c r="AU1327">
        <f t="shared" si="460"/>
        <v>179.36698309403494</v>
      </c>
      <c r="AV1327">
        <f t="shared" si="461"/>
        <v>190.48567119238157</v>
      </c>
      <c r="AW1327">
        <f t="shared" si="468"/>
        <v>109.97695353968795</v>
      </c>
      <c r="AX1327">
        <f t="shared" si="462"/>
        <v>190.48567119238149</v>
      </c>
      <c r="AY1327">
        <f t="shared" si="463"/>
        <v>190.48567119238149</v>
      </c>
      <c r="AZ1327">
        <f t="shared" si="464"/>
        <v>190.48567119238149</v>
      </c>
      <c r="BA1327">
        <f t="shared" si="465"/>
        <v>190.48567119238149</v>
      </c>
      <c r="BB1327">
        <f t="shared" si="466"/>
        <v>190.48567119238149</v>
      </c>
      <c r="BC1327">
        <f t="shared" si="451"/>
        <v>190.48567119238149</v>
      </c>
      <c r="BD1327">
        <v>0</v>
      </c>
      <c r="BE1327">
        <v>0.39263927628117501</v>
      </c>
      <c r="BF1327">
        <v>0.146906459471488</v>
      </c>
      <c r="BG1327">
        <v>179.36698309403499</v>
      </c>
      <c r="BH1327">
        <v>0.17956712273030501</v>
      </c>
      <c r="BI1327">
        <v>190.48567119238101</v>
      </c>
      <c r="BJ1327">
        <v>179.36698309403499</v>
      </c>
      <c r="BK1327">
        <v>0</v>
      </c>
    </row>
    <row r="1328" spans="1:63" x14ac:dyDescent="0.25">
      <c r="A1328" s="8" t="s">
        <v>99</v>
      </c>
      <c r="B1328">
        <v>1326</v>
      </c>
      <c r="C1328" t="s">
        <v>112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109.100774595164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f t="shared" si="452"/>
        <v>1</v>
      </c>
      <c r="W1328" t="s">
        <v>21</v>
      </c>
      <c r="X1328" t="s">
        <v>49</v>
      </c>
      <c r="Y1328" t="s">
        <v>50</v>
      </c>
      <c r="Z1328">
        <v>477.1</v>
      </c>
      <c r="AA1328">
        <v>439.8</v>
      </c>
      <c r="AB1328">
        <v>153.42331698821499</v>
      </c>
      <c r="AC1328">
        <v>238.57047671784599</v>
      </c>
      <c r="AD1328">
        <v>0</v>
      </c>
      <c r="AE1328">
        <v>0</v>
      </c>
      <c r="AF1328">
        <v>0</v>
      </c>
      <c r="AG1328">
        <v>109.100774595164</v>
      </c>
      <c r="AH1328">
        <v>178.01341139202199</v>
      </c>
      <c r="AI1328">
        <v>500000</v>
      </c>
      <c r="AJ1328">
        <f t="shared" si="453"/>
        <v>0.47299999999999998</v>
      </c>
      <c r="AK1328">
        <f t="shared" si="469"/>
        <v>0.36310223814750442</v>
      </c>
      <c r="AL1328">
        <v>1.0850040000000001</v>
      </c>
      <c r="AM1328">
        <v>0.98388690000000001</v>
      </c>
      <c r="AN1328">
        <f t="shared" si="455"/>
        <v>188.96808474394385</v>
      </c>
      <c r="AO1328">
        <f t="shared" si="456"/>
        <v>0</v>
      </c>
      <c r="AP1328">
        <f t="shared" si="457"/>
        <v>188.96808474394385</v>
      </c>
      <c r="AQ1328">
        <f t="shared" si="458"/>
        <v>177.93797848105399</v>
      </c>
      <c r="AR1328">
        <v>73000</v>
      </c>
      <c r="AS1328">
        <v>0.33</v>
      </c>
      <c r="AT1328">
        <f t="shared" si="459"/>
        <v>177.93797848105393</v>
      </c>
      <c r="AU1328">
        <f t="shared" si="460"/>
        <v>177.93797848105388</v>
      </c>
      <c r="AV1328">
        <f t="shared" si="461"/>
        <v>188.96808474394376</v>
      </c>
      <c r="AW1328">
        <f t="shared" si="468"/>
        <v>109.100774595164</v>
      </c>
      <c r="AX1328">
        <f t="shared" si="462"/>
        <v>188.96808474394385</v>
      </c>
      <c r="AY1328">
        <f t="shared" si="463"/>
        <v>188.96808474394385</v>
      </c>
      <c r="AZ1328">
        <f t="shared" si="464"/>
        <v>188.96808474394385</v>
      </c>
      <c r="BA1328">
        <f t="shared" si="465"/>
        <v>188.96808474394385</v>
      </c>
      <c r="BB1328">
        <f t="shared" si="466"/>
        <v>188.96808474394385</v>
      </c>
      <c r="BC1328">
        <f t="shared" si="451"/>
        <v>188.96808474394385</v>
      </c>
      <c r="BD1328">
        <v>0</v>
      </c>
      <c r="BE1328">
        <v>0.39263927628117501</v>
      </c>
      <c r="BF1328">
        <v>0.14457499628275899</v>
      </c>
      <c r="BG1328">
        <v>177.93797848105399</v>
      </c>
      <c r="BH1328">
        <v>0.10748271322222</v>
      </c>
      <c r="BI1328">
        <v>188.968084743943</v>
      </c>
      <c r="BJ1328">
        <v>177.93797848105399</v>
      </c>
      <c r="BK1328">
        <v>0</v>
      </c>
    </row>
    <row r="1329" spans="1:63" x14ac:dyDescent="0.25">
      <c r="A1329" s="8" t="s">
        <v>99</v>
      </c>
      <c r="B1329">
        <v>1327</v>
      </c>
      <c r="C1329" t="s">
        <v>112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135.987117907429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f t="shared" si="452"/>
        <v>1</v>
      </c>
      <c r="W1329" t="s">
        <v>21</v>
      </c>
      <c r="X1329" t="s">
        <v>49</v>
      </c>
      <c r="Y1329" t="s">
        <v>50</v>
      </c>
      <c r="Z1329">
        <v>477.1</v>
      </c>
      <c r="AA1329">
        <v>439.8</v>
      </c>
      <c r="AB1329">
        <v>235.53659739052651</v>
      </c>
      <c r="AC1329">
        <v>339.39169012006994</v>
      </c>
      <c r="AD1329">
        <v>0</v>
      </c>
      <c r="AE1329">
        <v>0</v>
      </c>
      <c r="AF1329">
        <v>0</v>
      </c>
      <c r="AG1329">
        <v>135.987117907429</v>
      </c>
      <c r="AH1329">
        <v>227.78481161112973</v>
      </c>
      <c r="AI1329">
        <v>200000</v>
      </c>
      <c r="AJ1329">
        <f t="shared" si="453"/>
        <v>0.47299999999999998</v>
      </c>
      <c r="AK1329">
        <f>1-LOG((AC1329/AB1329),2)</f>
        <v>0.47299999999999998</v>
      </c>
      <c r="AL1329">
        <v>1.0895296000000001</v>
      </c>
      <c r="AM1329">
        <v>0.85976165999999998</v>
      </c>
      <c r="AN1329">
        <f t="shared" si="455"/>
        <v>235.53659739052651</v>
      </c>
      <c r="AO1329">
        <f t="shared" si="456"/>
        <v>0</v>
      </c>
      <c r="AP1329">
        <f t="shared" si="457"/>
        <v>235.53659739052651</v>
      </c>
      <c r="AQ1329">
        <f t="shared" si="458"/>
        <v>221.788277394918</v>
      </c>
      <c r="AR1329">
        <v>73000</v>
      </c>
      <c r="AS1329">
        <v>0.33</v>
      </c>
      <c r="AT1329">
        <f t="shared" si="459"/>
        <v>221.78827739491788</v>
      </c>
      <c r="AU1329">
        <f t="shared" si="460"/>
        <v>221.78827739491791</v>
      </c>
      <c r="AV1329">
        <f t="shared" si="461"/>
        <v>235.53659739052634</v>
      </c>
      <c r="AW1329">
        <f t="shared" si="468"/>
        <v>135.98711790742897</v>
      </c>
      <c r="AX1329">
        <f t="shared" si="462"/>
        <v>235.53659739052651</v>
      </c>
      <c r="AY1329">
        <f t="shared" si="463"/>
        <v>235.53659739052651</v>
      </c>
      <c r="AZ1329">
        <f t="shared" si="464"/>
        <v>235.53659739052651</v>
      </c>
      <c r="BA1329">
        <f t="shared" si="465"/>
        <v>235.53659739052651</v>
      </c>
      <c r="BB1329">
        <f t="shared" si="466"/>
        <v>235.53659739052651</v>
      </c>
      <c r="BC1329">
        <f t="shared" si="451"/>
        <v>235.53659739052651</v>
      </c>
      <c r="BD1329">
        <v>0</v>
      </c>
      <c r="BE1329">
        <v>0.39263927628117501</v>
      </c>
      <c r="BF1329">
        <v>0.22461205474797</v>
      </c>
      <c r="BG1329">
        <v>221.788277394918</v>
      </c>
      <c r="BH1329">
        <v>0.25332186625710901</v>
      </c>
      <c r="BI1329">
        <v>235.536597390526</v>
      </c>
      <c r="BJ1329">
        <v>221.788277394918</v>
      </c>
      <c r="BK1329">
        <v>0</v>
      </c>
    </row>
    <row r="1330" spans="1:63" x14ac:dyDescent="0.25">
      <c r="A1330" s="8" t="s">
        <v>99</v>
      </c>
      <c r="B1330">
        <v>1328</v>
      </c>
      <c r="C1330" t="s">
        <v>112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168.99265775664901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f t="shared" si="452"/>
        <v>1</v>
      </c>
      <c r="W1330" t="s">
        <v>21</v>
      </c>
      <c r="X1330" t="s">
        <v>51</v>
      </c>
      <c r="Y1330" t="s">
        <v>41</v>
      </c>
      <c r="Z1330">
        <v>560</v>
      </c>
      <c r="AA1330">
        <v>400</v>
      </c>
      <c r="AB1330">
        <v>244.50693662748299</v>
      </c>
      <c r="AC1330">
        <v>385.32154502160398</v>
      </c>
      <c r="AD1330">
        <v>0</v>
      </c>
      <c r="AE1330">
        <v>0</v>
      </c>
      <c r="AF1330">
        <v>0</v>
      </c>
      <c r="AG1330">
        <v>168.99265775664901</v>
      </c>
      <c r="AH1330">
        <v>330.54098503042701</v>
      </c>
      <c r="AI1330">
        <v>750000</v>
      </c>
      <c r="AJ1330">
        <f t="shared" si="453"/>
        <v>0.76980000000000004</v>
      </c>
      <c r="AK1330">
        <f t="shared" si="469"/>
        <v>0.34381253913880627</v>
      </c>
      <c r="AL1330">
        <v>1.5426466000000001</v>
      </c>
      <c r="AM1330">
        <v>1.2949929</v>
      </c>
      <c r="AN1330">
        <f t="shared" si="455"/>
        <v>292.7038693406148</v>
      </c>
      <c r="AO1330">
        <f t="shared" si="456"/>
        <v>0</v>
      </c>
      <c r="AP1330">
        <f t="shared" si="457"/>
        <v>292.7038693406148</v>
      </c>
      <c r="AQ1330">
        <f t="shared" si="458"/>
        <v>272.49247288082103</v>
      </c>
      <c r="AR1330">
        <v>210000</v>
      </c>
      <c r="AS1330">
        <v>0.3</v>
      </c>
      <c r="AT1330">
        <f t="shared" si="459"/>
        <v>272.49247288082091</v>
      </c>
      <c r="AU1330">
        <f t="shared" si="460"/>
        <v>272.49247288082086</v>
      </c>
      <c r="AV1330">
        <f t="shared" si="461"/>
        <v>292.70386934061503</v>
      </c>
      <c r="AW1330">
        <f t="shared" si="468"/>
        <v>168.99265775664901</v>
      </c>
      <c r="AX1330">
        <f t="shared" si="462"/>
        <v>292.7038693406148</v>
      </c>
      <c r="AY1330">
        <f t="shared" si="463"/>
        <v>292.7038693406148</v>
      </c>
      <c r="AZ1330">
        <f t="shared" si="464"/>
        <v>292.7038693406148</v>
      </c>
      <c r="BA1330">
        <f t="shared" si="465"/>
        <v>292.7038693406148</v>
      </c>
      <c r="BB1330">
        <f t="shared" si="466"/>
        <v>292.7038693406148</v>
      </c>
      <c r="BC1330">
        <f t="shared" si="451"/>
        <v>292.7038693406148</v>
      </c>
      <c r="BD1330">
        <v>0</v>
      </c>
      <c r="BE1330">
        <v>0.39263927628117501</v>
      </c>
      <c r="BF1330">
        <v>0.11786055202651601</v>
      </c>
      <c r="BG1330">
        <v>272.49247288082103</v>
      </c>
      <c r="BH1330">
        <v>9.4894669934850698E-2</v>
      </c>
      <c r="BI1330">
        <v>292.70386934061401</v>
      </c>
      <c r="BJ1330">
        <v>272.49247288082103</v>
      </c>
      <c r="BK1330">
        <v>0</v>
      </c>
    </row>
    <row r="1331" spans="1:63" x14ac:dyDescent="0.25">
      <c r="A1331" s="8" t="s">
        <v>99</v>
      </c>
      <c r="B1331">
        <v>1329</v>
      </c>
      <c r="C1331" t="s">
        <v>112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168.99265775664901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f t="shared" si="452"/>
        <v>1</v>
      </c>
      <c r="W1331" t="s">
        <v>21</v>
      </c>
      <c r="X1331" t="s">
        <v>51</v>
      </c>
      <c r="Y1331" t="s">
        <v>41</v>
      </c>
      <c r="Z1331">
        <v>560</v>
      </c>
      <c r="AA1331">
        <v>400</v>
      </c>
      <c r="AB1331">
        <v>292.7038693406148</v>
      </c>
      <c r="AC1331">
        <v>343.34092159739845</v>
      </c>
      <c r="AD1331">
        <v>0</v>
      </c>
      <c r="AE1331">
        <v>0</v>
      </c>
      <c r="AF1331">
        <v>0</v>
      </c>
      <c r="AG1331">
        <v>168.99265775664901</v>
      </c>
      <c r="AH1331">
        <v>330.54098503042701</v>
      </c>
      <c r="AI1331">
        <v>750000</v>
      </c>
      <c r="AJ1331">
        <f t="shared" si="453"/>
        <v>0.76980000000000004</v>
      </c>
      <c r="AK1331">
        <f t="shared" si="469"/>
        <v>0.76980000000000004</v>
      </c>
      <c r="AL1331">
        <v>1.6435188000000001</v>
      </c>
      <c r="AM1331">
        <v>1.4790570999999999</v>
      </c>
      <c r="AN1331">
        <f t="shared" si="455"/>
        <v>292.7038693406148</v>
      </c>
      <c r="AO1331">
        <f t="shared" si="456"/>
        <v>0</v>
      </c>
      <c r="AP1331">
        <f t="shared" si="457"/>
        <v>292.7038693406148</v>
      </c>
      <c r="AQ1331">
        <f t="shared" si="458"/>
        <v>272.49247288082103</v>
      </c>
      <c r="AR1331">
        <v>210000</v>
      </c>
      <c r="AS1331">
        <v>0.3</v>
      </c>
      <c r="AT1331">
        <f t="shared" si="459"/>
        <v>272.49247288082091</v>
      </c>
      <c r="AU1331">
        <f t="shared" si="460"/>
        <v>272.49247288082114</v>
      </c>
      <c r="AV1331">
        <f t="shared" si="461"/>
        <v>292.70386934061486</v>
      </c>
      <c r="AW1331">
        <f t="shared" si="468"/>
        <v>168.99265775664901</v>
      </c>
      <c r="AX1331">
        <f t="shared" si="462"/>
        <v>292.7038693406148</v>
      </c>
      <c r="AY1331">
        <f t="shared" si="463"/>
        <v>292.7038693406148</v>
      </c>
      <c r="AZ1331">
        <f t="shared" si="464"/>
        <v>292.7038693406148</v>
      </c>
      <c r="BA1331">
        <f t="shared" si="465"/>
        <v>292.7038693406148</v>
      </c>
      <c r="BB1331">
        <f t="shared" si="466"/>
        <v>292.7038693406148</v>
      </c>
      <c r="BC1331">
        <f t="shared" si="451"/>
        <v>292.7038693406148</v>
      </c>
      <c r="BD1331">
        <v>0</v>
      </c>
      <c r="BE1331">
        <v>0.39263927628117501</v>
      </c>
      <c r="BF1331">
        <v>0.11786055202651601</v>
      </c>
      <c r="BG1331">
        <v>272.49247288082103</v>
      </c>
      <c r="BH1331">
        <v>0.13599294464598</v>
      </c>
      <c r="BI1331">
        <v>292.70386934061401</v>
      </c>
      <c r="BJ1331">
        <v>272.49247288082103</v>
      </c>
      <c r="BK1331">
        <v>0</v>
      </c>
    </row>
    <row r="1332" spans="1:63" x14ac:dyDescent="0.25">
      <c r="A1332" s="8" t="s">
        <v>99</v>
      </c>
      <c r="B1332">
        <v>1330</v>
      </c>
      <c r="C1332" t="s">
        <v>112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172.587659380936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f t="shared" si="452"/>
        <v>1</v>
      </c>
      <c r="W1332" t="s">
        <v>21</v>
      </c>
      <c r="X1332" t="s">
        <v>52</v>
      </c>
      <c r="Y1332" t="s">
        <v>50</v>
      </c>
      <c r="Z1332">
        <v>507.5</v>
      </c>
      <c r="AA1332">
        <v>470</v>
      </c>
      <c r="AB1332">
        <v>298.9305948071725</v>
      </c>
      <c r="AC1332">
        <v>430.73798689546942</v>
      </c>
      <c r="AD1332">
        <v>0</v>
      </c>
      <c r="AE1332">
        <v>0</v>
      </c>
      <c r="AF1332">
        <v>0</v>
      </c>
      <c r="AG1332">
        <v>172.587659380936</v>
      </c>
      <c r="AH1332">
        <v>288.60000000000002</v>
      </c>
      <c r="AI1332">
        <v>200000</v>
      </c>
      <c r="AJ1332">
        <f t="shared" si="453"/>
        <v>0.47299999999999998</v>
      </c>
      <c r="AK1332">
        <f t="shared" si="469"/>
        <v>0.47299999999999998</v>
      </c>
      <c r="AL1332">
        <v>1.205227</v>
      </c>
      <c r="AM1332">
        <v>0.97102695999999999</v>
      </c>
      <c r="AN1332">
        <f t="shared" si="455"/>
        <v>298.93059480717255</v>
      </c>
      <c r="AO1332">
        <f t="shared" si="456"/>
        <v>0</v>
      </c>
      <c r="AP1332">
        <f t="shared" si="457"/>
        <v>298.93059480717255</v>
      </c>
      <c r="AQ1332">
        <f t="shared" si="458"/>
        <v>281.48195404638102</v>
      </c>
      <c r="AR1332">
        <v>71700</v>
      </c>
      <c r="AS1332">
        <v>0.33</v>
      </c>
      <c r="AT1332">
        <f t="shared" si="459"/>
        <v>281.48195404638102</v>
      </c>
      <c r="AU1332">
        <f t="shared" si="460"/>
        <v>281.48195404638113</v>
      </c>
      <c r="AV1332">
        <f t="shared" si="461"/>
        <v>298.93059480717267</v>
      </c>
      <c r="AW1332">
        <f t="shared" si="468"/>
        <v>172.58765938093606</v>
      </c>
      <c r="AX1332">
        <f t="shared" si="462"/>
        <v>298.93059480717255</v>
      </c>
      <c r="AY1332">
        <f t="shared" si="463"/>
        <v>298.93059480717255</v>
      </c>
      <c r="AZ1332">
        <f t="shared" si="464"/>
        <v>298.93059480717255</v>
      </c>
      <c r="BA1332">
        <f t="shared" si="465"/>
        <v>298.93059480717255</v>
      </c>
      <c r="BB1332">
        <f t="shared" si="466"/>
        <v>298.93059480717255</v>
      </c>
      <c r="BC1332">
        <f t="shared" si="451"/>
        <v>298.93059480717255</v>
      </c>
      <c r="BD1332">
        <v>0</v>
      </c>
      <c r="BE1332">
        <v>0.39263927628117501</v>
      </c>
      <c r="BF1332">
        <v>0.36835002535457601</v>
      </c>
      <c r="BG1332">
        <v>281.48195404638102</v>
      </c>
      <c r="BH1332">
        <v>0.41543235942245399</v>
      </c>
      <c r="BI1332">
        <v>298.93059480717199</v>
      </c>
      <c r="BJ1332">
        <v>281.48195404638102</v>
      </c>
      <c r="BK1332">
        <v>0</v>
      </c>
    </row>
    <row r="1333" spans="1:63" x14ac:dyDescent="0.25">
      <c r="A1333" s="8" t="s">
        <v>99</v>
      </c>
      <c r="B1333">
        <v>1331</v>
      </c>
      <c r="C1333" t="s">
        <v>112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415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f t="shared" si="452"/>
        <v>1</v>
      </c>
      <c r="W1333" t="s">
        <v>21</v>
      </c>
      <c r="X1333" t="s">
        <v>53</v>
      </c>
      <c r="Y1333" t="s">
        <v>41</v>
      </c>
      <c r="Z1333">
        <v>1220</v>
      </c>
      <c r="AA1333">
        <v>813.33333333333337</v>
      </c>
      <c r="AB1333">
        <v>718.80108514108406</v>
      </c>
      <c r="AC1333">
        <v>923.9357858224314</v>
      </c>
      <c r="AD1333">
        <v>0</v>
      </c>
      <c r="AE1333">
        <v>0</v>
      </c>
      <c r="AF1333">
        <v>0</v>
      </c>
      <c r="AG1333">
        <v>415</v>
      </c>
      <c r="AH1333">
        <v>649.46379561697063</v>
      </c>
      <c r="AI1333">
        <v>1000000</v>
      </c>
      <c r="AJ1333">
        <f t="shared" si="453"/>
        <v>0.63780000000000003</v>
      </c>
      <c r="AK1333">
        <f>1-LOG((AC1333/AB1333),2)</f>
        <v>0.63779999999999992</v>
      </c>
      <c r="AL1333">
        <v>1.0687523999999999</v>
      </c>
      <c r="AM1333">
        <v>0.71147954000000002</v>
      </c>
      <c r="AN1333">
        <f t="shared" si="455"/>
        <v>718.80108514108406</v>
      </c>
      <c r="AO1333">
        <f t="shared" si="456"/>
        <v>0</v>
      </c>
      <c r="AP1333">
        <f t="shared" si="457"/>
        <v>718.80108514108406</v>
      </c>
      <c r="AQ1333">
        <f t="shared" si="458"/>
        <v>666.58870377467395</v>
      </c>
      <c r="AR1333">
        <v>210000</v>
      </c>
      <c r="AS1333">
        <v>0.28999999999999998</v>
      </c>
      <c r="AT1333">
        <f t="shared" si="459"/>
        <v>666.58870377467406</v>
      </c>
      <c r="AU1333">
        <f t="shared" si="460"/>
        <v>666.5887037746736</v>
      </c>
      <c r="AV1333">
        <f t="shared" si="461"/>
        <v>718.80108514108383</v>
      </c>
      <c r="AW1333">
        <f t="shared" si="468"/>
        <v>414.99999999999983</v>
      </c>
      <c r="AX1333">
        <f t="shared" si="462"/>
        <v>718.80108514108406</v>
      </c>
      <c r="AY1333">
        <f t="shared" si="463"/>
        <v>718.80108514108406</v>
      </c>
      <c r="AZ1333">
        <f t="shared" si="464"/>
        <v>718.80108514108406</v>
      </c>
      <c r="BA1333">
        <f t="shared" si="465"/>
        <v>718.80108514108406</v>
      </c>
      <c r="BB1333">
        <f t="shared" si="466"/>
        <v>718.80108514108406</v>
      </c>
      <c r="BC1333">
        <f t="shared" si="451"/>
        <v>718.80108514108406</v>
      </c>
      <c r="BD1333">
        <v>0</v>
      </c>
      <c r="BE1333">
        <v>0.39263927628117501</v>
      </c>
      <c r="BF1333">
        <v>0.70530238095237996</v>
      </c>
      <c r="BG1333">
        <v>666.58870377467395</v>
      </c>
      <c r="BH1333">
        <v>0.82011904761904697</v>
      </c>
      <c r="BI1333">
        <v>718.80108514108395</v>
      </c>
      <c r="BJ1333">
        <v>666.58870377467395</v>
      </c>
      <c r="BK1333">
        <v>0</v>
      </c>
    </row>
    <row r="1334" spans="1:63" x14ac:dyDescent="0.25">
      <c r="A1334" s="8" t="s">
        <v>99</v>
      </c>
      <c r="B1334">
        <v>1332</v>
      </c>
      <c r="C1334" t="s">
        <v>112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431.44939311515401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f t="shared" si="452"/>
        <v>1</v>
      </c>
      <c r="W1334" t="s">
        <v>21</v>
      </c>
      <c r="X1334" t="s">
        <v>54</v>
      </c>
      <c r="Y1334" t="s">
        <v>41</v>
      </c>
      <c r="Z1334">
        <v>947</v>
      </c>
      <c r="AA1334">
        <v>802</v>
      </c>
      <c r="AB1334">
        <v>747.29226977020448</v>
      </c>
      <c r="AC1334">
        <v>924.88410651672541</v>
      </c>
      <c r="AD1334">
        <v>0</v>
      </c>
      <c r="AE1334">
        <v>0</v>
      </c>
      <c r="AF1334">
        <v>0</v>
      </c>
      <c r="AG1334">
        <v>431.44939311515401</v>
      </c>
      <c r="AH1334">
        <v>659.71623498206645</v>
      </c>
      <c r="AI1334">
        <v>2000000</v>
      </c>
      <c r="AJ1334">
        <f t="shared" si="453"/>
        <v>0.69240000000000002</v>
      </c>
      <c r="AK1334">
        <f t="shared" si="469"/>
        <v>0.69240000000000013</v>
      </c>
      <c r="AL1334">
        <v>0.95031136000000005</v>
      </c>
      <c r="AM1334">
        <v>0.69996539999999996</v>
      </c>
      <c r="AN1334">
        <f t="shared" si="455"/>
        <v>747.29226977020448</v>
      </c>
      <c r="AO1334">
        <f t="shared" si="456"/>
        <v>0</v>
      </c>
      <c r="AP1334">
        <f t="shared" si="457"/>
        <v>747.29226977020448</v>
      </c>
      <c r="AQ1334">
        <f t="shared" si="458"/>
        <v>695.691242528271</v>
      </c>
      <c r="AR1334">
        <v>210000</v>
      </c>
      <c r="AS1334">
        <v>0.3</v>
      </c>
      <c r="AT1334">
        <f t="shared" si="459"/>
        <v>695.691242528271</v>
      </c>
      <c r="AU1334">
        <f t="shared" si="460"/>
        <v>695.69124252827066</v>
      </c>
      <c r="AV1334">
        <f t="shared" si="461"/>
        <v>747.29226977020483</v>
      </c>
      <c r="AW1334">
        <f t="shared" si="468"/>
        <v>431.44939311515378</v>
      </c>
      <c r="AX1334">
        <f t="shared" si="462"/>
        <v>747.29226977020448</v>
      </c>
      <c r="AY1334">
        <f t="shared" si="463"/>
        <v>747.29226977020448</v>
      </c>
      <c r="AZ1334">
        <f t="shared" si="464"/>
        <v>747.29226977020448</v>
      </c>
      <c r="BA1334">
        <f t="shared" si="465"/>
        <v>747.29226977020448</v>
      </c>
      <c r="BB1334">
        <f t="shared" si="466"/>
        <v>747.29226977020448</v>
      </c>
      <c r="BC1334">
        <f t="shared" si="451"/>
        <v>747.29226977020448</v>
      </c>
      <c r="BD1334">
        <v>2000000</v>
      </c>
      <c r="BE1334">
        <v>0.69240000000000002</v>
      </c>
      <c r="BF1334">
        <v>0.76823223004845997</v>
      </c>
      <c r="BG1334">
        <v>695.691242528271</v>
      </c>
      <c r="BH1334">
        <v>0.88642180390206904</v>
      </c>
      <c r="BI1334">
        <v>747.29226977020403</v>
      </c>
      <c r="BJ1334">
        <v>695.691242528271</v>
      </c>
      <c r="BK1334">
        <v>0</v>
      </c>
    </row>
    <row r="1335" spans="1:63" x14ac:dyDescent="0.25">
      <c r="A1335" s="8" t="s">
        <v>99</v>
      </c>
      <c r="B1335">
        <v>1333</v>
      </c>
      <c r="C1335" t="s">
        <v>112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374.20437815975299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f t="shared" si="452"/>
        <v>1</v>
      </c>
      <c r="W1335" t="s">
        <v>21</v>
      </c>
      <c r="X1335" t="s">
        <v>54</v>
      </c>
      <c r="Y1335" t="s">
        <v>41</v>
      </c>
      <c r="Z1335">
        <v>945</v>
      </c>
      <c r="AA1335">
        <v>857</v>
      </c>
      <c r="AB1335">
        <v>648.1409953874097</v>
      </c>
      <c r="AC1335">
        <v>801.94744197846524</v>
      </c>
      <c r="AD1335">
        <v>0</v>
      </c>
      <c r="AE1335">
        <v>0</v>
      </c>
      <c r="AF1335">
        <v>0</v>
      </c>
      <c r="AG1335">
        <v>374.20437815975299</v>
      </c>
      <c r="AH1335">
        <v>572.08661580650289</v>
      </c>
      <c r="AI1335">
        <v>2000000</v>
      </c>
      <c r="AJ1335">
        <f t="shared" si="453"/>
        <v>0.69280000000000008</v>
      </c>
      <c r="AK1335">
        <f t="shared" si="469"/>
        <v>0.69280000000000008</v>
      </c>
      <c r="AL1335">
        <v>1.2630337</v>
      </c>
      <c r="AM1335">
        <v>0.91686374000000004</v>
      </c>
      <c r="AN1335">
        <f t="shared" si="455"/>
        <v>648.1409953874097</v>
      </c>
      <c r="AO1335">
        <f t="shared" si="456"/>
        <v>0</v>
      </c>
      <c r="AP1335">
        <f t="shared" si="457"/>
        <v>648.1409953874097</v>
      </c>
      <c r="AQ1335">
        <f t="shared" si="458"/>
        <v>603.38642945314098</v>
      </c>
      <c r="AR1335">
        <v>210000</v>
      </c>
      <c r="AS1335">
        <v>0.3</v>
      </c>
      <c r="AT1335">
        <f t="shared" si="459"/>
        <v>603.38642945314098</v>
      </c>
      <c r="AU1335">
        <f t="shared" si="460"/>
        <v>603.38642945314109</v>
      </c>
      <c r="AV1335">
        <f t="shared" si="461"/>
        <v>648.14099538740948</v>
      </c>
      <c r="AW1335">
        <f t="shared" si="468"/>
        <v>374.20437815975282</v>
      </c>
      <c r="AX1335">
        <f t="shared" si="462"/>
        <v>648.1409953874097</v>
      </c>
      <c r="AY1335">
        <f t="shared" si="463"/>
        <v>648.1409953874097</v>
      </c>
      <c r="AZ1335">
        <f t="shared" si="464"/>
        <v>648.1409953874097</v>
      </c>
      <c r="BA1335">
        <f t="shared" si="465"/>
        <v>648.1409953874097</v>
      </c>
      <c r="BB1335">
        <f t="shared" si="466"/>
        <v>648.1409953874097</v>
      </c>
      <c r="BC1335">
        <f t="shared" si="451"/>
        <v>648.1409953874097</v>
      </c>
      <c r="BD1335">
        <v>2000000</v>
      </c>
      <c r="BE1335">
        <v>0.69279999999999997</v>
      </c>
      <c r="BF1335">
        <v>0.57789711626700102</v>
      </c>
      <c r="BG1335">
        <v>603.38642945314098</v>
      </c>
      <c r="BH1335">
        <v>0.66680436492346296</v>
      </c>
      <c r="BI1335">
        <v>648.14099538740902</v>
      </c>
      <c r="BJ1335">
        <v>603.38642945314098</v>
      </c>
      <c r="BK1335">
        <v>0</v>
      </c>
    </row>
    <row r="1336" spans="1:63" x14ac:dyDescent="0.25">
      <c r="A1336" s="8" t="s">
        <v>99</v>
      </c>
      <c r="B1336">
        <v>1334</v>
      </c>
      <c r="C1336" t="s">
        <v>112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167.3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f t="shared" si="452"/>
        <v>1</v>
      </c>
      <c r="W1336" t="s">
        <v>21</v>
      </c>
      <c r="X1336" t="s">
        <v>55</v>
      </c>
      <c r="Y1336" t="s">
        <v>41</v>
      </c>
      <c r="Z1336">
        <v>432.4</v>
      </c>
      <c r="AA1336">
        <v>256.39999999999998</v>
      </c>
      <c r="AB1336">
        <v>289.77210010627317</v>
      </c>
      <c r="AC1336">
        <v>333.94226449590315</v>
      </c>
      <c r="AD1336">
        <v>0</v>
      </c>
      <c r="AE1336">
        <v>0</v>
      </c>
      <c r="AF1336">
        <v>0</v>
      </c>
      <c r="AG1336">
        <v>167.3</v>
      </c>
      <c r="AH1336">
        <v>244.63872430992498</v>
      </c>
      <c r="AI1336">
        <v>1000000</v>
      </c>
      <c r="AJ1336">
        <f t="shared" si="453"/>
        <v>0.79532000000000003</v>
      </c>
      <c r="AK1336">
        <f t="shared" si="469"/>
        <v>0.79531999999999992</v>
      </c>
      <c r="AL1336">
        <v>1.2745010000000001</v>
      </c>
      <c r="AM1336">
        <v>1.0026725999999999</v>
      </c>
      <c r="AN1336">
        <f t="shared" si="455"/>
        <v>289.77210010627317</v>
      </c>
      <c r="AO1336">
        <f t="shared" si="456"/>
        <v>0</v>
      </c>
      <c r="AP1336">
        <f t="shared" si="457"/>
        <v>289.77210010627317</v>
      </c>
      <c r="AQ1336">
        <f t="shared" si="458"/>
        <v>269.76314425806902</v>
      </c>
      <c r="AR1336">
        <v>210000</v>
      </c>
      <c r="AS1336">
        <v>0.3</v>
      </c>
      <c r="AT1336">
        <f t="shared" si="459"/>
        <v>269.76314425806908</v>
      </c>
      <c r="AU1336">
        <f t="shared" si="460"/>
        <v>269.76314425806913</v>
      </c>
      <c r="AV1336">
        <f t="shared" si="461"/>
        <v>289.77210010627317</v>
      </c>
      <c r="AW1336">
        <f t="shared" si="468"/>
        <v>167.30000000000013</v>
      </c>
      <c r="AX1336">
        <f t="shared" si="462"/>
        <v>289.77210010627317</v>
      </c>
      <c r="AY1336">
        <f t="shared" si="463"/>
        <v>289.77210010627317</v>
      </c>
      <c r="AZ1336">
        <f t="shared" si="464"/>
        <v>289.77210010627317</v>
      </c>
      <c r="BA1336">
        <f t="shared" si="465"/>
        <v>289.77210010627317</v>
      </c>
      <c r="BB1336">
        <f t="shared" si="466"/>
        <v>289.77210010627317</v>
      </c>
      <c r="BC1336">
        <f t="shared" si="451"/>
        <v>289.77210010627317</v>
      </c>
      <c r="BD1336">
        <v>0</v>
      </c>
      <c r="BE1336">
        <v>0.39263927628117501</v>
      </c>
      <c r="BF1336">
        <v>0.115511355555555</v>
      </c>
      <c r="BG1336">
        <v>269.76314425806902</v>
      </c>
      <c r="BH1336">
        <v>0.133282333333333</v>
      </c>
      <c r="BI1336">
        <v>289.772100106273</v>
      </c>
      <c r="BJ1336">
        <v>269.76314425806902</v>
      </c>
      <c r="BK1336">
        <v>0</v>
      </c>
    </row>
    <row r="1337" spans="1:63" x14ac:dyDescent="0.25">
      <c r="A1337" s="8" t="s">
        <v>99</v>
      </c>
      <c r="B1337">
        <v>1335</v>
      </c>
      <c r="C1337" t="s">
        <v>112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149.19999999999999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f t="shared" si="452"/>
        <v>1</v>
      </c>
      <c r="W1337" t="s">
        <v>21</v>
      </c>
      <c r="X1337" t="s">
        <v>55</v>
      </c>
      <c r="Y1337" t="s">
        <v>41</v>
      </c>
      <c r="Z1337">
        <v>432.4</v>
      </c>
      <c r="AA1337">
        <v>256.39999999999998</v>
      </c>
      <c r="AB1337">
        <v>258.42198048927645</v>
      </c>
      <c r="AC1337">
        <v>297.81342416490583</v>
      </c>
      <c r="AD1337">
        <v>0</v>
      </c>
      <c r="AE1337">
        <v>0</v>
      </c>
      <c r="AF1337">
        <v>0</v>
      </c>
      <c r="AG1337">
        <v>149.19999999999999</v>
      </c>
      <c r="AH1337">
        <v>218.17153417238978</v>
      </c>
      <c r="AI1337">
        <v>1000000</v>
      </c>
      <c r="AJ1337">
        <f t="shared" si="453"/>
        <v>0.79532000000000003</v>
      </c>
      <c r="AK1337">
        <f t="shared" si="469"/>
        <v>0.79531999999999992</v>
      </c>
      <c r="AL1337">
        <v>1.1827158</v>
      </c>
      <c r="AM1337">
        <v>0.90599704000000003</v>
      </c>
      <c r="AN1337">
        <f t="shared" si="455"/>
        <v>258.42198048927645</v>
      </c>
      <c r="AO1337">
        <f t="shared" si="456"/>
        <v>0</v>
      </c>
      <c r="AP1337">
        <f t="shared" si="457"/>
        <v>258.42198048927645</v>
      </c>
      <c r="AQ1337">
        <f t="shared" si="458"/>
        <v>240.57777120922799</v>
      </c>
      <c r="AR1337">
        <v>210000</v>
      </c>
      <c r="AS1337">
        <v>0.3</v>
      </c>
      <c r="AT1337">
        <f t="shared" si="459"/>
        <v>240.57777120922796</v>
      </c>
      <c r="AU1337">
        <f t="shared" si="460"/>
        <v>240.57777120922793</v>
      </c>
      <c r="AV1337">
        <f t="shared" si="461"/>
        <v>258.42198048927651</v>
      </c>
      <c r="AW1337">
        <f t="shared" si="468"/>
        <v>149.20000000000005</v>
      </c>
      <c r="AX1337">
        <f t="shared" si="462"/>
        <v>258.42198048927645</v>
      </c>
      <c r="AY1337">
        <f t="shared" si="463"/>
        <v>258.42198048927645</v>
      </c>
      <c r="AZ1337">
        <f t="shared" si="464"/>
        <v>258.42198048927645</v>
      </c>
      <c r="BA1337">
        <f t="shared" si="465"/>
        <v>258.42198048927645</v>
      </c>
      <c r="BB1337">
        <f t="shared" si="466"/>
        <v>258.42198048927645</v>
      </c>
      <c r="BC1337">
        <f t="shared" si="451"/>
        <v>258.42198048927645</v>
      </c>
      <c r="BD1337">
        <v>0</v>
      </c>
      <c r="BE1337">
        <v>0.39263927628117501</v>
      </c>
      <c r="BF1337">
        <v>9.1869307936507896E-2</v>
      </c>
      <c r="BG1337">
        <v>240.57777120922799</v>
      </c>
      <c r="BH1337">
        <v>0.106003047619047</v>
      </c>
      <c r="BI1337">
        <v>258.421980489276</v>
      </c>
      <c r="BJ1337">
        <v>240.57777120922799</v>
      </c>
      <c r="BK1337">
        <v>0</v>
      </c>
    </row>
    <row r="1338" spans="1:63" x14ac:dyDescent="0.25">
      <c r="A1338" s="8" t="s">
        <v>99</v>
      </c>
      <c r="B1338">
        <v>1336</v>
      </c>
      <c r="C1338" t="s">
        <v>112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225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f t="shared" si="452"/>
        <v>1</v>
      </c>
      <c r="W1338" t="s">
        <v>21</v>
      </c>
      <c r="X1338" t="s">
        <v>56</v>
      </c>
      <c r="Y1338" t="s">
        <v>45</v>
      </c>
      <c r="Z1338">
        <v>635</v>
      </c>
      <c r="AA1338">
        <v>425</v>
      </c>
      <c r="AB1338">
        <v>318</v>
      </c>
      <c r="AC1338">
        <v>400</v>
      </c>
      <c r="AD1338">
        <v>0</v>
      </c>
      <c r="AE1338">
        <v>0</v>
      </c>
      <c r="AF1338">
        <v>0</v>
      </c>
      <c r="AG1338">
        <v>225</v>
      </c>
      <c r="AH1338">
        <v>411</v>
      </c>
      <c r="AI1338">
        <v>200000</v>
      </c>
      <c r="AJ1338">
        <f t="shared" si="453"/>
        <v>0.42</v>
      </c>
      <c r="AK1338">
        <f t="shared" si="469"/>
        <v>0.66902676550963069</v>
      </c>
      <c r="AL1338">
        <v>1.8910552</v>
      </c>
      <c r="AM1338">
        <v>1.7015294999999999</v>
      </c>
      <c r="AN1338">
        <f t="shared" si="455"/>
        <v>389.7114317029974</v>
      </c>
      <c r="AO1338">
        <f t="shared" si="456"/>
        <v>0</v>
      </c>
      <c r="AP1338">
        <f t="shared" si="457"/>
        <v>389.7114317029974</v>
      </c>
      <c r="AQ1338">
        <f t="shared" si="458"/>
        <v>361.40351409470202</v>
      </c>
      <c r="AR1338">
        <v>180000</v>
      </c>
      <c r="AS1338">
        <v>0.28999999999999998</v>
      </c>
      <c r="AT1338">
        <f t="shared" si="459"/>
        <v>361.40351409470236</v>
      </c>
      <c r="AU1338">
        <f t="shared" si="460"/>
        <v>361.40351409470219</v>
      </c>
      <c r="AV1338">
        <f t="shared" si="461"/>
        <v>389.71143170299689</v>
      </c>
      <c r="AW1338">
        <f t="shared" si="468"/>
        <v>225.00000000000011</v>
      </c>
      <c r="AX1338">
        <f t="shared" si="462"/>
        <v>389.7114317029974</v>
      </c>
      <c r="AY1338">
        <f t="shared" si="463"/>
        <v>389.7114317029974</v>
      </c>
      <c r="AZ1338">
        <f t="shared" si="464"/>
        <v>389.7114317029974</v>
      </c>
      <c r="BA1338">
        <f t="shared" si="465"/>
        <v>389.7114317029974</v>
      </c>
      <c r="BB1338">
        <f t="shared" si="466"/>
        <v>389.7114317029974</v>
      </c>
      <c r="BC1338">
        <f t="shared" si="451"/>
        <v>389.7114317029974</v>
      </c>
      <c r="BD1338">
        <v>0</v>
      </c>
      <c r="BE1338">
        <v>0.39263927628117501</v>
      </c>
      <c r="BF1338">
        <v>0.24187500000000001</v>
      </c>
      <c r="BG1338">
        <v>361.40351409470202</v>
      </c>
      <c r="BH1338">
        <v>0.187266666666666</v>
      </c>
      <c r="BI1338">
        <v>389.711431702997</v>
      </c>
      <c r="BJ1338">
        <v>361.40351409470202</v>
      </c>
      <c r="BK1338">
        <v>0</v>
      </c>
    </row>
    <row r="1339" spans="1:63" x14ac:dyDescent="0.25">
      <c r="A1339" s="8" t="s">
        <v>99</v>
      </c>
      <c r="B1339">
        <v>1337</v>
      </c>
      <c r="C1339" t="s">
        <v>112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365.18006894932898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f t="shared" si="452"/>
        <v>1</v>
      </c>
      <c r="W1339" t="s">
        <v>21</v>
      </c>
      <c r="X1339" t="s">
        <v>57</v>
      </c>
      <c r="Y1339" t="s">
        <v>41</v>
      </c>
      <c r="Z1339">
        <v>843.9</v>
      </c>
      <c r="AA1339">
        <v>731.5</v>
      </c>
      <c r="AB1339">
        <v>632.51043333174357</v>
      </c>
      <c r="AC1339">
        <v>771.71560413650639</v>
      </c>
      <c r="AD1339">
        <v>0</v>
      </c>
      <c r="AE1339">
        <v>0</v>
      </c>
      <c r="AF1339">
        <v>0</v>
      </c>
      <c r="AG1339">
        <v>365.18006894932898</v>
      </c>
      <c r="AH1339">
        <v>553.46415516809691</v>
      </c>
      <c r="AI1339">
        <v>200000</v>
      </c>
      <c r="AJ1339">
        <f t="shared" si="453"/>
        <v>0.71301999999999999</v>
      </c>
      <c r="AK1339">
        <f t="shared" si="469"/>
        <v>0.71301999999999999</v>
      </c>
      <c r="AL1339">
        <v>1.3120924</v>
      </c>
      <c r="AM1339">
        <v>0.95516365999999997</v>
      </c>
      <c r="AN1339">
        <f t="shared" si="455"/>
        <v>632.51043333174357</v>
      </c>
      <c r="AO1339">
        <f t="shared" si="456"/>
        <v>0</v>
      </c>
      <c r="AP1339">
        <f t="shared" si="457"/>
        <v>632.51043333174357</v>
      </c>
      <c r="AQ1339">
        <f t="shared" si="458"/>
        <v>586.56604531392497</v>
      </c>
      <c r="AR1339">
        <v>210000</v>
      </c>
      <c r="AS1339">
        <v>0.28999999999999998</v>
      </c>
      <c r="AT1339">
        <f t="shared" si="459"/>
        <v>586.56604531392497</v>
      </c>
      <c r="AU1339">
        <f t="shared" si="460"/>
        <v>586.56604531392497</v>
      </c>
      <c r="AV1339">
        <f t="shared" si="461"/>
        <v>632.51043333174323</v>
      </c>
      <c r="AW1339">
        <f t="shared" si="468"/>
        <v>365.18006894932881</v>
      </c>
      <c r="AX1339">
        <f t="shared" si="462"/>
        <v>632.51043333174357</v>
      </c>
      <c r="AY1339">
        <f t="shared" si="463"/>
        <v>632.51043333174357</v>
      </c>
      <c r="AZ1339">
        <f t="shared" si="464"/>
        <v>632.51043333174357</v>
      </c>
      <c r="BA1339">
        <f t="shared" si="465"/>
        <v>632.51043333174357</v>
      </c>
      <c r="BB1339">
        <f t="shared" si="466"/>
        <v>632.51043333174357</v>
      </c>
      <c r="BC1339">
        <f t="shared" si="451"/>
        <v>632.51043333174357</v>
      </c>
      <c r="BD1339">
        <v>0</v>
      </c>
      <c r="BE1339">
        <v>0.39269908169872397</v>
      </c>
      <c r="BF1339">
        <v>0.54612654843685404</v>
      </c>
      <c r="BG1339">
        <v>586.56604531392497</v>
      </c>
      <c r="BH1339">
        <v>0.63503087027541205</v>
      </c>
      <c r="BI1339">
        <v>632.510433331743</v>
      </c>
      <c r="BJ1339">
        <v>586.56604531392497</v>
      </c>
      <c r="BK1339">
        <v>0</v>
      </c>
    </row>
    <row r="1340" spans="1:63" x14ac:dyDescent="0.25">
      <c r="A1340" s="8" t="s">
        <v>99</v>
      </c>
      <c r="B1340">
        <v>1338</v>
      </c>
      <c r="C1340" t="s">
        <v>112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249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f t="shared" si="452"/>
        <v>1</v>
      </c>
      <c r="W1340" t="s">
        <v>21</v>
      </c>
      <c r="X1340" t="s">
        <v>56</v>
      </c>
      <c r="Y1340" t="s">
        <v>45</v>
      </c>
      <c r="Z1340">
        <v>815</v>
      </c>
      <c r="AA1340">
        <v>516</v>
      </c>
      <c r="AB1340">
        <v>275</v>
      </c>
      <c r="AC1340">
        <v>392</v>
      </c>
      <c r="AD1340">
        <v>0</v>
      </c>
      <c r="AE1340">
        <v>0</v>
      </c>
      <c r="AF1340">
        <v>0</v>
      </c>
      <c r="AG1340">
        <v>249</v>
      </c>
      <c r="AH1340">
        <v>414.47133757961785</v>
      </c>
      <c r="AI1340">
        <v>1500000</v>
      </c>
      <c r="AJ1340">
        <f t="shared" si="453"/>
        <v>0.42</v>
      </c>
      <c r="AK1340">
        <f t="shared" si="469"/>
        <v>0.48857796429681366</v>
      </c>
      <c r="AL1340">
        <v>2.005261</v>
      </c>
      <c r="AM1340">
        <v>1.7542868</v>
      </c>
      <c r="AN1340">
        <f t="shared" si="455"/>
        <v>431.28065108465046</v>
      </c>
      <c r="AO1340">
        <f t="shared" si="456"/>
        <v>0</v>
      </c>
      <c r="AP1340">
        <f t="shared" si="457"/>
        <v>431.28065108465046</v>
      </c>
      <c r="AQ1340">
        <f t="shared" si="458"/>
        <v>399.95322226480403</v>
      </c>
      <c r="AR1340">
        <v>180000</v>
      </c>
      <c r="AS1340">
        <v>0.28999999999999998</v>
      </c>
      <c r="AT1340">
        <f t="shared" si="459"/>
        <v>399.95322226480397</v>
      </c>
      <c r="AU1340">
        <f t="shared" si="460"/>
        <v>399.95322226480397</v>
      </c>
      <c r="AV1340">
        <f t="shared" si="461"/>
        <v>431.28065108465103</v>
      </c>
      <c r="AW1340">
        <f t="shared" si="468"/>
        <v>249.00000000000003</v>
      </c>
      <c r="AX1340">
        <f t="shared" si="462"/>
        <v>431.28065108465046</v>
      </c>
      <c r="AY1340">
        <f t="shared" si="463"/>
        <v>431.28065108465046</v>
      </c>
      <c r="AZ1340">
        <f t="shared" si="464"/>
        <v>431.28065108465046</v>
      </c>
      <c r="BA1340">
        <f t="shared" si="465"/>
        <v>431.28065108465046</v>
      </c>
      <c r="BB1340">
        <f t="shared" si="466"/>
        <v>431.28065108465046</v>
      </c>
      <c r="BC1340">
        <f t="shared" si="451"/>
        <v>431.28065108465046</v>
      </c>
      <c r="BD1340">
        <v>0</v>
      </c>
      <c r="BE1340">
        <v>0.39263927628117501</v>
      </c>
      <c r="BF1340">
        <v>0.29622700000000002</v>
      </c>
      <c r="BG1340">
        <v>399.95322226480403</v>
      </c>
      <c r="BH1340">
        <v>0.140046296296296</v>
      </c>
      <c r="BI1340">
        <v>431.28065108465</v>
      </c>
      <c r="BJ1340">
        <v>399.95322226480403</v>
      </c>
      <c r="BK1340">
        <v>0</v>
      </c>
    </row>
    <row r="1341" spans="1:63" x14ac:dyDescent="0.25">
      <c r="A1341" s="8" t="s">
        <v>99</v>
      </c>
      <c r="B1341">
        <v>1339</v>
      </c>
      <c r="C1341" t="s">
        <v>112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204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f t="shared" si="452"/>
        <v>1</v>
      </c>
      <c r="W1341" t="s">
        <v>21</v>
      </c>
      <c r="X1341" t="s">
        <v>58</v>
      </c>
      <c r="Y1341" t="s">
        <v>41</v>
      </c>
      <c r="Z1341">
        <v>710</v>
      </c>
      <c r="AA1341">
        <v>550</v>
      </c>
      <c r="AB1341">
        <v>343</v>
      </c>
      <c r="AC1341">
        <v>530</v>
      </c>
      <c r="AD1341">
        <v>0</v>
      </c>
      <c r="AE1341">
        <v>0</v>
      </c>
      <c r="AF1341">
        <v>0</v>
      </c>
      <c r="AG1341">
        <v>204</v>
      </c>
      <c r="AH1341">
        <v>350</v>
      </c>
      <c r="AI1341">
        <v>1500000</v>
      </c>
      <c r="AJ1341">
        <f t="shared" si="453"/>
        <v>0.73980000000000001</v>
      </c>
      <c r="AK1341">
        <f t="shared" si="469"/>
        <v>0.3722162167222508</v>
      </c>
      <c r="AL1341">
        <v>1.3972365</v>
      </c>
      <c r="AM1341">
        <v>1.0780958</v>
      </c>
      <c r="AN1341">
        <f t="shared" si="455"/>
        <v>353.33836474405098</v>
      </c>
      <c r="AO1341">
        <f t="shared" si="456"/>
        <v>0</v>
      </c>
      <c r="AP1341">
        <f t="shared" si="457"/>
        <v>353.33836474405098</v>
      </c>
      <c r="AQ1341">
        <f t="shared" si="458"/>
        <v>326.39999999999998</v>
      </c>
      <c r="AR1341">
        <v>210000</v>
      </c>
      <c r="AS1341">
        <v>0.28000000000000003</v>
      </c>
      <c r="AT1341">
        <f t="shared" si="459"/>
        <v>326.39999999999992</v>
      </c>
      <c r="AU1341">
        <f t="shared" si="460"/>
        <v>326.39999999999992</v>
      </c>
      <c r="AV1341">
        <f t="shared" si="461"/>
        <v>353.33836474405086</v>
      </c>
      <c r="AW1341">
        <f t="shared" si="468"/>
        <v>203.99999999999994</v>
      </c>
      <c r="AX1341">
        <f t="shared" si="462"/>
        <v>353.33836474405098</v>
      </c>
      <c r="AY1341">
        <f t="shared" si="463"/>
        <v>353.33836474405098</v>
      </c>
      <c r="AZ1341">
        <f t="shared" si="464"/>
        <v>353.33836474405098</v>
      </c>
      <c r="BA1341">
        <f t="shared" si="465"/>
        <v>353.33836474405098</v>
      </c>
      <c r="BB1341">
        <f t="shared" si="466"/>
        <v>353.33836474405098</v>
      </c>
      <c r="BC1341">
        <f t="shared" si="451"/>
        <v>353.33836474405098</v>
      </c>
      <c r="BD1341">
        <v>0</v>
      </c>
      <c r="BE1341">
        <v>0.39263927628117501</v>
      </c>
      <c r="BF1341">
        <v>0.16910628571428499</v>
      </c>
      <c r="BG1341">
        <v>326.39999999999998</v>
      </c>
      <c r="BH1341">
        <v>0.18674444444444399</v>
      </c>
      <c r="BI1341">
        <v>353.33836474405098</v>
      </c>
      <c r="BJ1341">
        <v>326.39999999999998</v>
      </c>
      <c r="BK1341">
        <v>0</v>
      </c>
    </row>
    <row r="1342" spans="1:63" x14ac:dyDescent="0.25">
      <c r="A1342" s="8" t="s">
        <v>99</v>
      </c>
      <c r="B1342">
        <v>1340</v>
      </c>
      <c r="C1342" t="s">
        <v>112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186.32634999999999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f t="shared" si="452"/>
        <v>1</v>
      </c>
      <c r="W1342" t="s">
        <v>21</v>
      </c>
      <c r="X1342" t="s">
        <v>59</v>
      </c>
      <c r="Y1342" t="s">
        <v>45</v>
      </c>
      <c r="Z1342">
        <v>353.0394</v>
      </c>
      <c r="AA1342">
        <v>235</v>
      </c>
      <c r="AB1342">
        <v>322.72670498886123</v>
      </c>
      <c r="AC1342">
        <v>482.42777246702866</v>
      </c>
      <c r="AD1342">
        <v>0</v>
      </c>
      <c r="AE1342">
        <v>0</v>
      </c>
      <c r="AF1342">
        <v>0</v>
      </c>
      <c r="AG1342">
        <v>186.32634999999999</v>
      </c>
      <c r="AH1342">
        <v>318.78891990226151</v>
      </c>
      <c r="AI1342">
        <v>5000000</v>
      </c>
      <c r="AJ1342">
        <f t="shared" si="453"/>
        <v>0.42</v>
      </c>
      <c r="AK1342">
        <f t="shared" si="469"/>
        <v>0.41999999999999993</v>
      </c>
      <c r="AL1342">
        <v>1.0649202</v>
      </c>
      <c r="AM1342">
        <v>0.84111064999999996</v>
      </c>
      <c r="AN1342">
        <f t="shared" si="455"/>
        <v>322.72670498886129</v>
      </c>
      <c r="AO1342">
        <f t="shared" si="456"/>
        <v>0</v>
      </c>
      <c r="AP1342">
        <f t="shared" si="457"/>
        <v>322.72670498886129</v>
      </c>
      <c r="AQ1342">
        <f t="shared" si="458"/>
        <v>301.59554506876401</v>
      </c>
      <c r="AR1342">
        <v>180000</v>
      </c>
      <c r="AS1342">
        <v>0.31</v>
      </c>
      <c r="AT1342">
        <f t="shared" si="459"/>
        <v>301.59554506876412</v>
      </c>
      <c r="AU1342">
        <f t="shared" si="460"/>
        <v>301.59554506876395</v>
      </c>
      <c r="AV1342">
        <f t="shared" si="461"/>
        <v>322.7267049888614</v>
      </c>
      <c r="AW1342">
        <f t="shared" si="468"/>
        <v>186.32635000000002</v>
      </c>
      <c r="AX1342">
        <f t="shared" si="462"/>
        <v>322.72670498886129</v>
      </c>
      <c r="AY1342">
        <f t="shared" si="463"/>
        <v>322.72670498886129</v>
      </c>
      <c r="AZ1342">
        <f t="shared" si="464"/>
        <v>322.72670498886129</v>
      </c>
      <c r="BA1342">
        <f t="shared" si="465"/>
        <v>322.72670498886129</v>
      </c>
      <c r="BB1342">
        <f t="shared" si="466"/>
        <v>322.72670498886129</v>
      </c>
      <c r="BC1342">
        <f t="shared" si="451"/>
        <v>322.72670498886129</v>
      </c>
      <c r="BD1342">
        <v>0</v>
      </c>
      <c r="BE1342">
        <v>0.39263927628117501</v>
      </c>
      <c r="BF1342">
        <v>0.168444208898749</v>
      </c>
      <c r="BG1342">
        <v>301.59554506876401</v>
      </c>
      <c r="BH1342">
        <v>0.19287504835734701</v>
      </c>
      <c r="BI1342">
        <v>322.726704988861</v>
      </c>
      <c r="BJ1342">
        <v>301.59554506876401</v>
      </c>
      <c r="BK1342">
        <v>0</v>
      </c>
    </row>
    <row r="1343" spans="1:63" x14ac:dyDescent="0.25">
      <c r="A1343" s="8" t="s">
        <v>99</v>
      </c>
      <c r="B1343">
        <v>1341</v>
      </c>
      <c r="C1343" t="s">
        <v>112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220.64962499999999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f t="shared" si="452"/>
        <v>1</v>
      </c>
      <c r="W1343" t="s">
        <v>21</v>
      </c>
      <c r="X1343" t="s">
        <v>60</v>
      </c>
      <c r="Y1343" t="s">
        <v>45</v>
      </c>
      <c r="Z1343">
        <v>514.84912499999996</v>
      </c>
      <c r="AA1343">
        <v>343</v>
      </c>
      <c r="AB1343">
        <v>382.17636117101989</v>
      </c>
      <c r="AC1343">
        <v>571.29604634253394</v>
      </c>
      <c r="AD1343">
        <v>0</v>
      </c>
      <c r="AE1343">
        <v>0</v>
      </c>
      <c r="AF1343">
        <v>0</v>
      </c>
      <c r="AG1343">
        <v>220.64962499999999</v>
      </c>
      <c r="AH1343">
        <v>377.51319462109916</v>
      </c>
      <c r="AI1343">
        <v>5000000</v>
      </c>
      <c r="AJ1343">
        <f t="shared" si="453"/>
        <v>0.42</v>
      </c>
      <c r="AK1343">
        <f t="shared" si="469"/>
        <v>0.41999999999999993</v>
      </c>
      <c r="AL1343">
        <v>1.1597394000000001</v>
      </c>
      <c r="AM1343">
        <v>0.95260560000000005</v>
      </c>
      <c r="AN1343">
        <f t="shared" si="455"/>
        <v>382.17636117101995</v>
      </c>
      <c r="AO1343">
        <f t="shared" si="456"/>
        <v>0</v>
      </c>
      <c r="AP1343">
        <f t="shared" si="457"/>
        <v>382.17636117101995</v>
      </c>
      <c r="AQ1343">
        <f t="shared" si="458"/>
        <v>357.15261916037798</v>
      </c>
      <c r="AR1343">
        <v>180000</v>
      </c>
      <c r="AS1343">
        <v>0.31</v>
      </c>
      <c r="AT1343">
        <f t="shared" si="459"/>
        <v>357.15261916037821</v>
      </c>
      <c r="AU1343">
        <f t="shared" si="460"/>
        <v>357.15261916037809</v>
      </c>
      <c r="AV1343">
        <f t="shared" si="461"/>
        <v>382.17636117101995</v>
      </c>
      <c r="AW1343">
        <f t="shared" si="468"/>
        <v>220.64962499999999</v>
      </c>
      <c r="AX1343">
        <f t="shared" si="462"/>
        <v>382.17636117101995</v>
      </c>
      <c r="AY1343">
        <f t="shared" si="463"/>
        <v>382.17636117101995</v>
      </c>
      <c r="AZ1343">
        <f t="shared" si="464"/>
        <v>382.17636117101995</v>
      </c>
      <c r="BA1343">
        <f t="shared" si="465"/>
        <v>382.17636117101995</v>
      </c>
      <c r="BB1343">
        <f t="shared" si="466"/>
        <v>382.17636117101995</v>
      </c>
      <c r="BC1343">
        <f t="shared" si="451"/>
        <v>382.17636117101995</v>
      </c>
      <c r="BD1343">
        <v>0</v>
      </c>
      <c r="BE1343">
        <v>0.39263927628117501</v>
      </c>
      <c r="BF1343">
        <v>0.236218506246515</v>
      </c>
      <c r="BG1343">
        <v>357.15261916037798</v>
      </c>
      <c r="BH1343">
        <v>0.27047920562578098</v>
      </c>
      <c r="BI1343">
        <v>382.17636117101898</v>
      </c>
      <c r="BJ1343">
        <v>357.15261916037798</v>
      </c>
      <c r="BK1343">
        <v>0</v>
      </c>
    </row>
    <row r="1344" spans="1:63" x14ac:dyDescent="0.25">
      <c r="A1344" s="8" t="s">
        <v>99</v>
      </c>
      <c r="B1344">
        <v>1342</v>
      </c>
      <c r="C1344" t="s">
        <v>112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230.45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f t="shared" si="452"/>
        <v>1</v>
      </c>
      <c r="W1344" t="s">
        <v>21</v>
      </c>
      <c r="X1344" t="s">
        <v>61</v>
      </c>
      <c r="Y1344" t="s">
        <v>45</v>
      </c>
      <c r="Z1344">
        <v>554.08000000000004</v>
      </c>
      <c r="AA1344">
        <v>358</v>
      </c>
      <c r="AB1344">
        <v>399.15110860424772</v>
      </c>
      <c r="AC1344">
        <v>596.67073478886243</v>
      </c>
      <c r="AD1344">
        <v>0</v>
      </c>
      <c r="AE1344">
        <v>0</v>
      </c>
      <c r="AF1344">
        <v>0</v>
      </c>
      <c r="AG1344">
        <v>230.45</v>
      </c>
      <c r="AH1344">
        <v>394.28082282230167</v>
      </c>
      <c r="AI1344">
        <v>5000000</v>
      </c>
      <c r="AJ1344">
        <f t="shared" si="453"/>
        <v>0.42</v>
      </c>
      <c r="AK1344">
        <f t="shared" si="469"/>
        <v>0.41999999999999993</v>
      </c>
      <c r="AL1344">
        <v>1.1935789999999999</v>
      </c>
      <c r="AM1344">
        <v>0.97122644999999996</v>
      </c>
      <c r="AN1344">
        <f t="shared" si="455"/>
        <v>399.15110860424772</v>
      </c>
      <c r="AO1344">
        <f t="shared" si="456"/>
        <v>0</v>
      </c>
      <c r="AP1344">
        <f t="shared" si="457"/>
        <v>399.15110860424772</v>
      </c>
      <c r="AQ1344">
        <f t="shared" si="458"/>
        <v>373.01591192601899</v>
      </c>
      <c r="AR1344">
        <v>180000</v>
      </c>
      <c r="AS1344">
        <v>0.31</v>
      </c>
      <c r="AT1344">
        <f t="shared" si="459"/>
        <v>373.01591192601904</v>
      </c>
      <c r="AU1344">
        <f t="shared" si="460"/>
        <v>373.01591192601899</v>
      </c>
      <c r="AV1344">
        <f t="shared" si="461"/>
        <v>399.15110860424778</v>
      </c>
      <c r="AW1344">
        <f t="shared" si="468"/>
        <v>230.44999999999987</v>
      </c>
      <c r="AX1344">
        <f t="shared" si="462"/>
        <v>399.15110860424772</v>
      </c>
      <c r="AY1344">
        <f t="shared" si="463"/>
        <v>399.15110860424772</v>
      </c>
      <c r="AZ1344">
        <f t="shared" si="464"/>
        <v>399.15110860424772</v>
      </c>
      <c r="BA1344">
        <f t="shared" si="465"/>
        <v>399.15110860424772</v>
      </c>
      <c r="BB1344">
        <f t="shared" si="466"/>
        <v>399.15110860424772</v>
      </c>
      <c r="BC1344">
        <f t="shared" si="451"/>
        <v>399.15110860424772</v>
      </c>
      <c r="BD1344">
        <v>0</v>
      </c>
      <c r="BE1344">
        <v>0.39263927628117501</v>
      </c>
      <c r="BF1344">
        <v>0.257668278796296</v>
      </c>
      <c r="BG1344">
        <v>373.01591192601899</v>
      </c>
      <c r="BH1344">
        <v>0.29504001388888801</v>
      </c>
      <c r="BI1344">
        <v>399.15110860424699</v>
      </c>
      <c r="BJ1344">
        <v>373.01591192601899</v>
      </c>
      <c r="BK1344">
        <v>0</v>
      </c>
    </row>
    <row r="1345" spans="1:63" x14ac:dyDescent="0.25">
      <c r="A1345" s="8" t="s">
        <v>99</v>
      </c>
      <c r="B1345">
        <v>1343</v>
      </c>
      <c r="C1345" t="s">
        <v>112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274.58999999999997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f t="shared" si="452"/>
        <v>1</v>
      </c>
      <c r="W1345" t="s">
        <v>21</v>
      </c>
      <c r="X1345" t="s">
        <v>62</v>
      </c>
      <c r="Y1345" t="s">
        <v>45</v>
      </c>
      <c r="Z1345">
        <v>710.98</v>
      </c>
      <c r="AA1345">
        <v>593</v>
      </c>
      <c r="AB1345">
        <v>475.60383125033792</v>
      </c>
      <c r="AC1345">
        <v>710.95602979246576</v>
      </c>
      <c r="AD1345">
        <v>0</v>
      </c>
      <c r="AE1345">
        <v>0</v>
      </c>
      <c r="AF1345">
        <v>0</v>
      </c>
      <c r="AG1345">
        <v>274.58999999999997</v>
      </c>
      <c r="AH1345">
        <v>469.80069923530402</v>
      </c>
      <c r="AI1345">
        <v>5000000</v>
      </c>
      <c r="AJ1345">
        <f t="shared" si="453"/>
        <v>0.42</v>
      </c>
      <c r="AK1345">
        <f t="shared" si="469"/>
        <v>0.41999999999999993</v>
      </c>
      <c r="AL1345">
        <v>1.3740977999999999</v>
      </c>
      <c r="AM1345">
        <v>0.90734833000000004</v>
      </c>
      <c r="AN1345">
        <f t="shared" si="455"/>
        <v>475.60383125033798</v>
      </c>
      <c r="AO1345">
        <f t="shared" si="456"/>
        <v>0</v>
      </c>
      <c r="AP1345">
        <f t="shared" si="457"/>
        <v>475.60383125033798</v>
      </c>
      <c r="AQ1345">
        <f t="shared" si="458"/>
        <v>444.46274357025601</v>
      </c>
      <c r="AR1345">
        <v>180000</v>
      </c>
      <c r="AS1345">
        <v>0.31</v>
      </c>
      <c r="AT1345">
        <f t="shared" si="459"/>
        <v>444.46274357025607</v>
      </c>
      <c r="AU1345">
        <f t="shared" si="460"/>
        <v>444.4627435702559</v>
      </c>
      <c r="AV1345">
        <f t="shared" si="461"/>
        <v>475.60383125033849</v>
      </c>
      <c r="AW1345">
        <f t="shared" si="468"/>
        <v>274.58999999999986</v>
      </c>
      <c r="AX1345">
        <f t="shared" si="462"/>
        <v>475.60383125033798</v>
      </c>
      <c r="AY1345">
        <f t="shared" si="463"/>
        <v>475.60383125033798</v>
      </c>
      <c r="AZ1345">
        <f t="shared" si="464"/>
        <v>475.60383125033798</v>
      </c>
      <c r="BA1345">
        <f t="shared" si="465"/>
        <v>475.60383125033798</v>
      </c>
      <c r="BB1345">
        <f t="shared" si="466"/>
        <v>475.60383125033798</v>
      </c>
      <c r="BC1345">
        <f t="shared" si="451"/>
        <v>475.60383125033798</v>
      </c>
      <c r="BD1345">
        <v>0</v>
      </c>
      <c r="BE1345">
        <v>0.39263927628117501</v>
      </c>
      <c r="BF1345">
        <v>0.36582801929999897</v>
      </c>
      <c r="BG1345">
        <v>444.46274357025601</v>
      </c>
      <c r="BH1345">
        <v>0.41888704499999901</v>
      </c>
      <c r="BI1345">
        <v>475.60383125033798</v>
      </c>
      <c r="BJ1345">
        <v>444.46274357025601</v>
      </c>
      <c r="BK1345">
        <v>0</v>
      </c>
    </row>
    <row r="1346" spans="1:63" x14ac:dyDescent="0.25">
      <c r="A1346" s="8" t="s">
        <v>99</v>
      </c>
      <c r="B1346">
        <v>1344</v>
      </c>
      <c r="C1346" t="s">
        <v>112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196.13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f t="shared" si="452"/>
        <v>1</v>
      </c>
      <c r="W1346" t="s">
        <v>21</v>
      </c>
      <c r="X1346" t="s">
        <v>63</v>
      </c>
      <c r="Y1346" t="s">
        <v>45</v>
      </c>
      <c r="Z1346">
        <v>426.59</v>
      </c>
      <c r="AA1346">
        <v>289</v>
      </c>
      <c r="AB1346">
        <v>339.70712488848386</v>
      </c>
      <c r="AC1346">
        <v>507.81094039548532</v>
      </c>
      <c r="AD1346">
        <v>0</v>
      </c>
      <c r="AE1346">
        <v>0</v>
      </c>
      <c r="AF1346">
        <v>0</v>
      </c>
      <c r="AG1346">
        <v>196.13</v>
      </c>
      <c r="AH1346">
        <v>335.56215135664149</v>
      </c>
      <c r="AI1346">
        <v>5000000</v>
      </c>
      <c r="AJ1346">
        <f t="shared" si="453"/>
        <v>0.42</v>
      </c>
      <c r="AK1346">
        <f t="shared" si="469"/>
        <v>0.41999999999999993</v>
      </c>
      <c r="AL1346">
        <v>1.1212481000000001</v>
      </c>
      <c r="AM1346">
        <v>0.88476699999999997</v>
      </c>
      <c r="AN1346">
        <f t="shared" si="455"/>
        <v>339.70712488848392</v>
      </c>
      <c r="AO1346">
        <f t="shared" si="456"/>
        <v>0</v>
      </c>
      <c r="AP1346">
        <f t="shared" si="457"/>
        <v>339.70712488848392</v>
      </c>
      <c r="AQ1346">
        <f t="shared" si="458"/>
        <v>315.03142764175101</v>
      </c>
      <c r="AR1346">
        <v>180000</v>
      </c>
      <c r="AS1346">
        <v>0.28999999999999998</v>
      </c>
      <c r="AT1346">
        <f t="shared" si="459"/>
        <v>315.03142764175107</v>
      </c>
      <c r="AU1346">
        <f t="shared" si="460"/>
        <v>315.03142764175084</v>
      </c>
      <c r="AV1346">
        <f t="shared" si="461"/>
        <v>339.70712488848386</v>
      </c>
      <c r="AW1346">
        <f t="shared" si="468"/>
        <v>196.13000000000014</v>
      </c>
      <c r="AX1346">
        <f t="shared" si="462"/>
        <v>339.70712488848392</v>
      </c>
      <c r="AY1346">
        <f t="shared" si="463"/>
        <v>339.70712488848392</v>
      </c>
      <c r="AZ1346">
        <f t="shared" si="464"/>
        <v>339.70712488848392</v>
      </c>
      <c r="BA1346">
        <f t="shared" si="465"/>
        <v>339.70712488848392</v>
      </c>
      <c r="BB1346">
        <f t="shared" si="466"/>
        <v>339.70712488848392</v>
      </c>
      <c r="BC1346">
        <f t="shared" ref="BC1346:BC1409" si="470">AN1346/(1-((AO1346/Z1346)^2))</f>
        <v>339.70712488848392</v>
      </c>
      <c r="BD1346">
        <v>0</v>
      </c>
      <c r="BE1346">
        <v>0.39263927628117501</v>
      </c>
      <c r="BF1346">
        <v>0.18378666741111099</v>
      </c>
      <c r="BG1346">
        <v>315.03142764175101</v>
      </c>
      <c r="BH1346">
        <v>0.21370542722222199</v>
      </c>
      <c r="BI1346">
        <v>339.70712488848301</v>
      </c>
      <c r="BJ1346">
        <v>315.03142764175101</v>
      </c>
      <c r="BK1346">
        <v>0</v>
      </c>
    </row>
    <row r="1347" spans="1:63" x14ac:dyDescent="0.25">
      <c r="A1347" s="8" t="s">
        <v>99</v>
      </c>
      <c r="B1347">
        <v>1345</v>
      </c>
      <c r="C1347" t="s">
        <v>112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245.17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f t="shared" ref="V1347:V1410" si="471">IF(SUM(P1347:U1347)&gt;0,0,1)</f>
        <v>1</v>
      </c>
      <c r="W1347" t="s">
        <v>21</v>
      </c>
      <c r="X1347" t="s">
        <v>56</v>
      </c>
      <c r="Y1347" t="s">
        <v>45</v>
      </c>
      <c r="Z1347">
        <v>671.76</v>
      </c>
      <c r="AA1347">
        <v>417</v>
      </c>
      <c r="AB1347">
        <v>424.64689649166161</v>
      </c>
      <c r="AC1347">
        <v>634.78309415571891</v>
      </c>
      <c r="AD1347">
        <v>0</v>
      </c>
      <c r="AE1347">
        <v>0</v>
      </c>
      <c r="AF1347">
        <v>0</v>
      </c>
      <c r="AG1347">
        <v>245.17</v>
      </c>
      <c r="AH1347">
        <v>419.46552107330746</v>
      </c>
      <c r="AI1347">
        <v>5000000</v>
      </c>
      <c r="AJ1347">
        <f t="shared" ref="AJ1347:AJ1410" si="472">IF(Y1347="S",((-0.0002*Z1347)+0.8818),IF(Y1347="CI",0.42,IF(Y1347="A",0.473,0.45)))</f>
        <v>0.42</v>
      </c>
      <c r="AK1347">
        <f t="shared" si="469"/>
        <v>0.41999999999999971</v>
      </c>
      <c r="AL1347">
        <v>1.3296572</v>
      </c>
      <c r="AM1347">
        <v>0.98047629999999997</v>
      </c>
      <c r="AN1347">
        <f t="shared" ref="AN1347:AN1410" si="473">SQRT( 0.5* ((D1347-E1347)^2+(E1347-F1347)^2+(F1347-D1347)^2+(6*(J1347^2+K1347^2+L1347^2))) )</f>
        <v>424.64689649166161</v>
      </c>
      <c r="AO1347">
        <f t="shared" ref="AO1347:AO1410" si="474">SQRT( 0.5* ((G1347-H1347)^2+(H1347-I1347)^2+(I1347-G1347)^2+(6*(M1347^2+N1347^2+O1347^2))) )</f>
        <v>0</v>
      </c>
      <c r="AP1347">
        <f t="shared" ref="AP1347:AP1410" si="475">AN1347+AO1347</f>
        <v>424.64689649166161</v>
      </c>
      <c r="AQ1347">
        <f t="shared" ref="AQ1347:AQ1410" si="476">BJ1347+BK1347</f>
        <v>393.80133133599202</v>
      </c>
      <c r="AR1347">
        <v>180000</v>
      </c>
      <c r="AS1347">
        <v>0.28999999999999998</v>
      </c>
      <c r="AT1347">
        <f t="shared" ref="AT1347:AT1410" si="477">((BJ1347+BK1347)^(1-AJ1347))*(BJ1347^AJ1347)</f>
        <v>393.80133133599207</v>
      </c>
      <c r="AU1347">
        <f t="shared" ref="AU1347:AU1410" si="478">((BJ1347+BK1347)^(1-AM1347))*(BJ1347^AM1347)</f>
        <v>393.80133133599185</v>
      </c>
      <c r="AV1347">
        <f t="shared" ref="AV1347:AV1410" si="479">((AN1347+AO1347)^(1-AL1347))*(AN1347^AL1347)</f>
        <v>424.64689649166155</v>
      </c>
      <c r="AW1347">
        <f t="shared" si="468"/>
        <v>245.16999999999993</v>
      </c>
      <c r="AX1347">
        <f t="shared" ref="AX1347:AX1410" si="480">SQRT((AN1347+AO1347)*AN1347)</f>
        <v>424.64689649166161</v>
      </c>
      <c r="AY1347">
        <f t="shared" ref="AY1347:AY1410" si="481">AN1347*(1+AO1347/Z1347)/(1-AO1347/Z1347)</f>
        <v>424.64689649166161</v>
      </c>
      <c r="AZ1347">
        <f t="shared" ref="AZ1347:AZ1410" si="482">AN1347/(1-AO1347/AA1347)</f>
        <v>424.64689649166161</v>
      </c>
      <c r="BA1347">
        <f t="shared" ref="BA1347:BA1410" si="483">AN1347/((1-(AO1347/AA1347)^2)^0.5)</f>
        <v>424.64689649166161</v>
      </c>
      <c r="BB1347">
        <f t="shared" ref="BB1347:BB1410" si="484">AN1347/((1-(AO1347/AA1347)^4))</f>
        <v>424.64689649166161</v>
      </c>
      <c r="BC1347">
        <f t="shared" si="470"/>
        <v>424.64689649166161</v>
      </c>
      <c r="BD1347">
        <v>0</v>
      </c>
      <c r="BE1347">
        <v>0.39263927628117501</v>
      </c>
      <c r="BF1347">
        <v>0.28718423807777699</v>
      </c>
      <c r="BG1347">
        <v>393.80133133599202</v>
      </c>
      <c r="BH1347">
        <v>0.333935160555555</v>
      </c>
      <c r="BI1347">
        <v>424.64689649166098</v>
      </c>
      <c r="BJ1347">
        <v>393.80133133599202</v>
      </c>
      <c r="BK1347">
        <v>0</v>
      </c>
    </row>
    <row r="1348" spans="1:63" x14ac:dyDescent="0.25">
      <c r="A1348" s="8" t="s">
        <v>99</v>
      </c>
      <c r="B1348">
        <v>1346</v>
      </c>
      <c r="C1348" t="s">
        <v>112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294.2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f t="shared" si="471"/>
        <v>1</v>
      </c>
      <c r="W1348" t="s">
        <v>21</v>
      </c>
      <c r="X1348" t="s">
        <v>64</v>
      </c>
      <c r="Y1348" t="s">
        <v>45</v>
      </c>
      <c r="Z1348">
        <v>720.79</v>
      </c>
      <c r="AA1348">
        <v>485</v>
      </c>
      <c r="AB1348">
        <v>509.56934758676363</v>
      </c>
      <c r="AC1348">
        <v>761.72935636746945</v>
      </c>
      <c r="AD1348">
        <v>0</v>
      </c>
      <c r="AE1348">
        <v>0</v>
      </c>
      <c r="AF1348">
        <v>0</v>
      </c>
      <c r="AG1348">
        <v>294.2</v>
      </c>
      <c r="AH1348">
        <v>503.35178161996595</v>
      </c>
      <c r="AI1348">
        <v>5000000</v>
      </c>
      <c r="AJ1348">
        <f t="shared" si="472"/>
        <v>0.42</v>
      </c>
      <c r="AK1348">
        <f t="shared" si="469"/>
        <v>0.41999999999999993</v>
      </c>
      <c r="AL1348">
        <v>1.3083076</v>
      </c>
      <c r="AM1348">
        <v>0.81432599999999999</v>
      </c>
      <c r="AN1348">
        <f t="shared" si="473"/>
        <v>509.56934758676368</v>
      </c>
      <c r="AO1348">
        <f t="shared" si="474"/>
        <v>0</v>
      </c>
      <c r="AP1348">
        <f t="shared" si="475"/>
        <v>509.56934758676368</v>
      </c>
      <c r="AQ1348">
        <f t="shared" si="476"/>
        <v>472.55517265182903</v>
      </c>
      <c r="AR1348">
        <v>180000</v>
      </c>
      <c r="AS1348">
        <v>0.28999999999999998</v>
      </c>
      <c r="AT1348">
        <f t="shared" si="477"/>
        <v>472.55517265182914</v>
      </c>
      <c r="AU1348">
        <f t="shared" si="478"/>
        <v>472.55517265182897</v>
      </c>
      <c r="AV1348">
        <f t="shared" si="479"/>
        <v>509.56934758676385</v>
      </c>
      <c r="AW1348">
        <f t="shared" si="468"/>
        <v>294.2000000000001</v>
      </c>
      <c r="AX1348">
        <f t="shared" si="480"/>
        <v>509.56934758676368</v>
      </c>
      <c r="AY1348">
        <f t="shared" si="481"/>
        <v>509.56934758676368</v>
      </c>
      <c r="AZ1348">
        <f t="shared" si="482"/>
        <v>509.56934758676368</v>
      </c>
      <c r="BA1348">
        <f t="shared" si="483"/>
        <v>509.56934758676368</v>
      </c>
      <c r="BB1348">
        <f t="shared" si="484"/>
        <v>509.56934758676368</v>
      </c>
      <c r="BC1348">
        <f t="shared" si="470"/>
        <v>509.56934758676368</v>
      </c>
      <c r="BD1348">
        <v>0</v>
      </c>
      <c r="BE1348">
        <v>0.39263927628117501</v>
      </c>
      <c r="BF1348">
        <v>0.41353405777777702</v>
      </c>
      <c r="BG1348">
        <v>472.55517265182903</v>
      </c>
      <c r="BH1348">
        <v>0.48085355555555498</v>
      </c>
      <c r="BI1348">
        <v>509.569347586763</v>
      </c>
      <c r="BJ1348">
        <v>472.55517265182903</v>
      </c>
      <c r="BK1348">
        <v>0</v>
      </c>
    </row>
    <row r="1349" spans="1:63" x14ac:dyDescent="0.25">
      <c r="A1349" s="8" t="s">
        <v>99</v>
      </c>
      <c r="B1349">
        <v>1347</v>
      </c>
      <c r="C1349" t="s">
        <v>112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256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f t="shared" si="471"/>
        <v>1</v>
      </c>
      <c r="W1349" t="s">
        <v>21</v>
      </c>
      <c r="X1349" t="s">
        <v>58</v>
      </c>
      <c r="Y1349" t="s">
        <v>41</v>
      </c>
      <c r="Z1349">
        <v>795</v>
      </c>
      <c r="AA1349">
        <v>530</v>
      </c>
      <c r="AB1349">
        <v>410</v>
      </c>
      <c r="AC1349">
        <v>640</v>
      </c>
      <c r="AD1349">
        <v>0</v>
      </c>
      <c r="AE1349">
        <v>0</v>
      </c>
      <c r="AF1349">
        <v>0</v>
      </c>
      <c r="AG1349">
        <v>256</v>
      </c>
      <c r="AH1349">
        <v>448.8767123287671</v>
      </c>
      <c r="AI1349">
        <v>1500000</v>
      </c>
      <c r="AJ1349">
        <f t="shared" si="472"/>
        <v>0.7228</v>
      </c>
      <c r="AK1349">
        <f t="shared" si="469"/>
        <v>0.35755200461808356</v>
      </c>
      <c r="AL1349">
        <v>1.6104106</v>
      </c>
      <c r="AM1349">
        <v>1.1131682000000001</v>
      </c>
      <c r="AN1349">
        <f t="shared" si="473"/>
        <v>443.40500673763256</v>
      </c>
      <c r="AO1349">
        <f t="shared" si="474"/>
        <v>0</v>
      </c>
      <c r="AP1349">
        <f t="shared" si="475"/>
        <v>443.40500673763256</v>
      </c>
      <c r="AQ1349">
        <f t="shared" si="476"/>
        <v>409.6</v>
      </c>
      <c r="AR1349">
        <v>210000</v>
      </c>
      <c r="AS1349">
        <v>0.28000000000000003</v>
      </c>
      <c r="AT1349">
        <f t="shared" si="477"/>
        <v>409.60000000000008</v>
      </c>
      <c r="AU1349">
        <f t="shared" si="478"/>
        <v>409.59999999999985</v>
      </c>
      <c r="AV1349">
        <f t="shared" si="479"/>
        <v>443.40500673763216</v>
      </c>
      <c r="AW1349">
        <f t="shared" si="468"/>
        <v>255.99999999999983</v>
      </c>
      <c r="AX1349">
        <f t="shared" si="480"/>
        <v>443.40500673763256</v>
      </c>
      <c r="AY1349">
        <f t="shared" si="481"/>
        <v>443.40500673763256</v>
      </c>
      <c r="AZ1349">
        <f t="shared" si="482"/>
        <v>443.40500673763256</v>
      </c>
      <c r="BA1349">
        <f t="shared" si="483"/>
        <v>443.40500673763256</v>
      </c>
      <c r="BB1349">
        <f t="shared" si="484"/>
        <v>443.40500673763256</v>
      </c>
      <c r="BC1349">
        <f t="shared" si="470"/>
        <v>443.40500673763256</v>
      </c>
      <c r="BD1349">
        <v>0</v>
      </c>
      <c r="BE1349">
        <v>0.39263927628117501</v>
      </c>
      <c r="BF1349">
        <v>0.26630501587301503</v>
      </c>
      <c r="BG1349">
        <v>409.6</v>
      </c>
      <c r="BH1349">
        <v>0.26682539682539602</v>
      </c>
      <c r="BI1349">
        <v>443.40500673763199</v>
      </c>
      <c r="BJ1349">
        <v>409.6</v>
      </c>
      <c r="BK1349">
        <v>0</v>
      </c>
    </row>
    <row r="1350" spans="1:63" x14ac:dyDescent="0.25">
      <c r="A1350" s="8" t="s">
        <v>99</v>
      </c>
      <c r="B1350">
        <v>1348</v>
      </c>
      <c r="C1350" t="s">
        <v>112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104.477779741506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f t="shared" si="471"/>
        <v>1</v>
      </c>
      <c r="W1350" t="s">
        <v>21</v>
      </c>
      <c r="X1350" t="s">
        <v>65</v>
      </c>
      <c r="Y1350" t="s">
        <v>50</v>
      </c>
      <c r="Z1350">
        <v>545</v>
      </c>
      <c r="AA1350">
        <v>395</v>
      </c>
      <c r="AB1350">
        <v>180.96082277427874</v>
      </c>
      <c r="AC1350">
        <v>260.75183290964503</v>
      </c>
      <c r="AD1350">
        <v>0</v>
      </c>
      <c r="AE1350">
        <v>0</v>
      </c>
      <c r="AF1350">
        <v>0</v>
      </c>
      <c r="AG1350">
        <v>104.477779741506</v>
      </c>
      <c r="AH1350">
        <v>150.79</v>
      </c>
      <c r="AI1350">
        <v>1000000</v>
      </c>
      <c r="AJ1350">
        <f t="shared" si="472"/>
        <v>0.47299999999999998</v>
      </c>
      <c r="AK1350">
        <f t="shared" si="469"/>
        <v>0.47299999999999998</v>
      </c>
      <c r="AL1350">
        <v>0.82078439999999997</v>
      </c>
      <c r="AM1350">
        <v>0.59441339999999998</v>
      </c>
      <c r="AN1350">
        <f t="shared" si="473"/>
        <v>180.96082277427877</v>
      </c>
      <c r="AO1350">
        <f t="shared" si="474"/>
        <v>0</v>
      </c>
      <c r="AP1350">
        <f t="shared" si="475"/>
        <v>180.96082277427877</v>
      </c>
      <c r="AQ1350">
        <f t="shared" si="476"/>
        <v>170.39810205175601</v>
      </c>
      <c r="AR1350">
        <v>73500</v>
      </c>
      <c r="AS1350">
        <v>0.33</v>
      </c>
      <c r="AT1350">
        <f t="shared" si="477"/>
        <v>170.39810205175607</v>
      </c>
      <c r="AU1350">
        <f t="shared" si="478"/>
        <v>170.39810205175604</v>
      </c>
      <c r="AV1350">
        <f t="shared" si="479"/>
        <v>180.96082277427882</v>
      </c>
      <c r="AW1350">
        <f t="shared" si="468"/>
        <v>104.47777974150598</v>
      </c>
      <c r="AX1350">
        <f t="shared" si="480"/>
        <v>180.96082277427877</v>
      </c>
      <c r="AY1350">
        <f t="shared" si="481"/>
        <v>180.96082277427877</v>
      </c>
      <c r="AZ1350">
        <f t="shared" si="482"/>
        <v>180.96082277427877</v>
      </c>
      <c r="BA1350">
        <f t="shared" si="483"/>
        <v>180.96082277427877</v>
      </c>
      <c r="BB1350">
        <f t="shared" si="484"/>
        <v>180.96082277427877</v>
      </c>
      <c r="BC1350">
        <f t="shared" si="470"/>
        <v>180.96082277427877</v>
      </c>
      <c r="BD1350">
        <v>0</v>
      </c>
      <c r="BE1350">
        <v>0.39263927628117501</v>
      </c>
      <c r="BF1350">
        <v>0.13168033189497</v>
      </c>
      <c r="BG1350">
        <v>170.39810205175601</v>
      </c>
      <c r="BH1350">
        <v>0.14851165251312401</v>
      </c>
      <c r="BI1350">
        <v>180.960822774278</v>
      </c>
      <c r="BJ1350">
        <v>170.39810205175601</v>
      </c>
      <c r="BK1350">
        <v>0</v>
      </c>
    </row>
    <row r="1351" spans="1:63" x14ac:dyDescent="0.25">
      <c r="A1351" s="8" t="s">
        <v>99</v>
      </c>
      <c r="B1351">
        <v>1349</v>
      </c>
      <c r="C1351" t="s">
        <v>112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84.710612740397707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f t="shared" si="471"/>
        <v>1</v>
      </c>
      <c r="W1351" t="s">
        <v>21</v>
      </c>
      <c r="X1351" t="s">
        <v>66</v>
      </c>
      <c r="Y1351" t="s">
        <v>50</v>
      </c>
      <c r="Z1351">
        <v>290</v>
      </c>
      <c r="AA1351">
        <v>230</v>
      </c>
      <c r="AB1351">
        <v>146.72308520666027</v>
      </c>
      <c r="AC1351">
        <v>211.4176583155579</v>
      </c>
      <c r="AD1351">
        <v>0</v>
      </c>
      <c r="AE1351">
        <v>0</v>
      </c>
      <c r="AF1351">
        <v>0</v>
      </c>
      <c r="AG1351">
        <v>84.710612740397707</v>
      </c>
      <c r="AH1351">
        <v>141.89425631970633</v>
      </c>
      <c r="AI1351">
        <v>1000000</v>
      </c>
      <c r="AJ1351">
        <f t="shared" si="472"/>
        <v>0.47299999999999998</v>
      </c>
      <c r="AK1351">
        <f t="shared" si="469"/>
        <v>0.47299999999999998</v>
      </c>
      <c r="AL1351">
        <v>0.84901433999999998</v>
      </c>
      <c r="AM1351">
        <v>0.66668695</v>
      </c>
      <c r="AN1351">
        <f t="shared" si="473"/>
        <v>146.72308520666027</v>
      </c>
      <c r="AO1351">
        <f t="shared" si="474"/>
        <v>0</v>
      </c>
      <c r="AP1351">
        <f t="shared" si="475"/>
        <v>146.72308520666027</v>
      </c>
      <c r="AQ1351">
        <f t="shared" si="476"/>
        <v>138.158828320417</v>
      </c>
      <c r="AR1351">
        <v>72000</v>
      </c>
      <c r="AS1351">
        <v>0.33</v>
      </c>
      <c r="AT1351">
        <f t="shared" si="477"/>
        <v>138.15882832041694</v>
      </c>
      <c r="AU1351">
        <f t="shared" si="478"/>
        <v>138.15882832041694</v>
      </c>
      <c r="AV1351">
        <f t="shared" si="479"/>
        <v>146.72308520666022</v>
      </c>
      <c r="AW1351">
        <f t="shared" si="468"/>
        <v>84.710612740397693</v>
      </c>
      <c r="AX1351">
        <f t="shared" si="480"/>
        <v>146.72308520666027</v>
      </c>
      <c r="AY1351">
        <f t="shared" si="481"/>
        <v>146.72308520666027</v>
      </c>
      <c r="AZ1351">
        <f t="shared" si="482"/>
        <v>146.72308520666027</v>
      </c>
      <c r="BA1351">
        <f t="shared" si="483"/>
        <v>146.72308520666027</v>
      </c>
      <c r="BB1351">
        <f t="shared" si="484"/>
        <v>146.72308520666027</v>
      </c>
      <c r="BC1351">
        <f t="shared" si="470"/>
        <v>146.72308520666027</v>
      </c>
      <c r="BD1351">
        <v>0</v>
      </c>
      <c r="BE1351">
        <v>0.39263927628117501</v>
      </c>
      <c r="BF1351">
        <v>8.8369730754030804E-2</v>
      </c>
      <c r="BG1351">
        <v>138.158828320417</v>
      </c>
      <c r="BH1351">
        <v>9.9665109872967006E-2</v>
      </c>
      <c r="BI1351">
        <v>146.72308520665999</v>
      </c>
      <c r="BJ1351">
        <v>138.158828320417</v>
      </c>
      <c r="BK1351">
        <v>0</v>
      </c>
    </row>
    <row r="1352" spans="1:63" x14ac:dyDescent="0.25">
      <c r="A1352" s="8" t="s">
        <v>99</v>
      </c>
      <c r="B1352">
        <v>1350</v>
      </c>
      <c r="C1352" t="s">
        <v>112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303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f t="shared" si="471"/>
        <v>1</v>
      </c>
      <c r="W1352" t="s">
        <v>21</v>
      </c>
      <c r="X1352" t="s">
        <v>67</v>
      </c>
      <c r="Y1352" t="s">
        <v>41</v>
      </c>
      <c r="Z1352">
        <v>1028</v>
      </c>
      <c r="AA1352">
        <v>940</v>
      </c>
      <c r="AB1352">
        <v>516</v>
      </c>
      <c r="AC1352">
        <v>832</v>
      </c>
      <c r="AD1352">
        <v>0</v>
      </c>
      <c r="AE1352">
        <v>0</v>
      </c>
      <c r="AF1352">
        <v>0</v>
      </c>
      <c r="AG1352">
        <v>303</v>
      </c>
      <c r="AH1352">
        <v>532</v>
      </c>
      <c r="AI1352">
        <v>10000000</v>
      </c>
      <c r="AJ1352">
        <f t="shared" si="472"/>
        <v>0.67620000000000002</v>
      </c>
      <c r="AK1352">
        <f t="shared" si="469"/>
        <v>0.31078753728216202</v>
      </c>
      <c r="AL1352">
        <v>1.1692977</v>
      </c>
      <c r="AM1352">
        <v>0.79473906999999999</v>
      </c>
      <c r="AN1352">
        <f t="shared" si="473"/>
        <v>524.81139469336983</v>
      </c>
      <c r="AO1352">
        <f t="shared" si="474"/>
        <v>0</v>
      </c>
      <c r="AP1352">
        <f t="shared" si="475"/>
        <v>524.81139469336983</v>
      </c>
      <c r="AQ1352">
        <f t="shared" si="476"/>
        <v>488.57281954689199</v>
      </c>
      <c r="AR1352">
        <v>210000</v>
      </c>
      <c r="AS1352">
        <v>0.3</v>
      </c>
      <c r="AT1352">
        <f t="shared" si="477"/>
        <v>488.57281954689182</v>
      </c>
      <c r="AU1352">
        <f t="shared" si="478"/>
        <v>488.57281954689222</v>
      </c>
      <c r="AV1352">
        <f t="shared" si="479"/>
        <v>524.81139469337018</v>
      </c>
      <c r="AW1352">
        <f t="shared" si="468"/>
        <v>302.99999999999983</v>
      </c>
      <c r="AX1352">
        <f t="shared" si="480"/>
        <v>524.81139469336983</v>
      </c>
      <c r="AY1352">
        <f t="shared" si="481"/>
        <v>524.81139469336983</v>
      </c>
      <c r="AZ1352">
        <f t="shared" si="482"/>
        <v>524.81139469336983</v>
      </c>
      <c r="BA1352">
        <f t="shared" si="483"/>
        <v>524.81139469336983</v>
      </c>
      <c r="BB1352">
        <f t="shared" si="484"/>
        <v>524.81139469336983</v>
      </c>
      <c r="BC1352">
        <f t="shared" si="470"/>
        <v>524.81139469336983</v>
      </c>
      <c r="BD1352">
        <v>0</v>
      </c>
      <c r="BE1352">
        <v>0.39263927628117501</v>
      </c>
      <c r="BF1352">
        <v>0.37889428571428502</v>
      </c>
      <c r="BG1352">
        <v>488.57281954689199</v>
      </c>
      <c r="BH1352">
        <v>0.42262857142857102</v>
      </c>
      <c r="BI1352">
        <v>524.81139469336904</v>
      </c>
      <c r="BJ1352">
        <v>488.57281954689199</v>
      </c>
      <c r="BK1352">
        <v>0</v>
      </c>
    </row>
    <row r="1353" spans="1:63" x14ac:dyDescent="0.25">
      <c r="A1353" s="8" t="s">
        <v>99</v>
      </c>
      <c r="B1353">
        <v>1351</v>
      </c>
      <c r="C1353" t="s">
        <v>112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81.672662804036904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f t="shared" si="471"/>
        <v>1</v>
      </c>
      <c r="W1353" t="s">
        <v>21</v>
      </c>
      <c r="X1353" t="s">
        <v>68</v>
      </c>
      <c r="Y1353" t="s">
        <v>69</v>
      </c>
      <c r="Z1353">
        <v>320</v>
      </c>
      <c r="AA1353">
        <v>113</v>
      </c>
      <c r="AB1353">
        <v>141.46120156603271</v>
      </c>
      <c r="AC1353">
        <v>180.17594606727761</v>
      </c>
      <c r="AD1353">
        <v>0</v>
      </c>
      <c r="AE1353">
        <v>0</v>
      </c>
      <c r="AF1353">
        <v>0</v>
      </c>
      <c r="AG1353">
        <v>81.672662804036904</v>
      </c>
      <c r="AH1353">
        <v>127.10431219625673</v>
      </c>
      <c r="AI1353">
        <v>10000000</v>
      </c>
      <c r="AJ1353">
        <f t="shared" si="472"/>
        <v>0.45</v>
      </c>
      <c r="AK1353">
        <f t="shared" si="469"/>
        <v>0.65099999999999991</v>
      </c>
      <c r="AL1353">
        <v>0.80877429999999995</v>
      </c>
      <c r="AM1353">
        <v>0.59232090000000004</v>
      </c>
      <c r="AN1353">
        <f t="shared" si="473"/>
        <v>141.46120156603274</v>
      </c>
      <c r="AO1353">
        <f t="shared" si="474"/>
        <v>0</v>
      </c>
      <c r="AP1353">
        <f t="shared" si="475"/>
        <v>141.46120156603274</v>
      </c>
      <c r="AQ1353">
        <f t="shared" si="476"/>
        <v>133.70391137384499</v>
      </c>
      <c r="AR1353">
        <v>97000</v>
      </c>
      <c r="AS1353">
        <v>0.34</v>
      </c>
      <c r="AT1353">
        <f t="shared" si="477"/>
        <v>133.70391137384507</v>
      </c>
      <c r="AU1353">
        <f t="shared" si="478"/>
        <v>133.70391137384505</v>
      </c>
      <c r="AV1353">
        <f t="shared" si="479"/>
        <v>141.46120156603277</v>
      </c>
      <c r="AW1353">
        <f t="shared" si="468"/>
        <v>81.672662804036904</v>
      </c>
      <c r="AX1353">
        <f t="shared" si="480"/>
        <v>141.46120156603274</v>
      </c>
      <c r="AY1353">
        <f t="shared" si="481"/>
        <v>141.46120156603274</v>
      </c>
      <c r="AZ1353">
        <f t="shared" si="482"/>
        <v>141.46120156603274</v>
      </c>
      <c r="BA1353">
        <f t="shared" si="483"/>
        <v>141.46120156603274</v>
      </c>
      <c r="BB1353">
        <f t="shared" si="484"/>
        <v>141.46120156603274</v>
      </c>
      <c r="BC1353">
        <f t="shared" si="470"/>
        <v>141.46120156603274</v>
      </c>
      <c r="BD1353">
        <v>0</v>
      </c>
      <c r="BE1353">
        <v>0.39263927628117501</v>
      </c>
      <c r="BF1353">
        <v>6.14320821878526E-2</v>
      </c>
      <c r="BG1353">
        <v>133.70391137384499</v>
      </c>
      <c r="BH1353">
        <v>6.8767256180432001E-2</v>
      </c>
      <c r="BI1353">
        <v>141.461201566032</v>
      </c>
      <c r="BJ1353">
        <v>133.70391137384499</v>
      </c>
      <c r="BK1353">
        <v>0</v>
      </c>
    </row>
    <row r="1354" spans="1:63" x14ac:dyDescent="0.25">
      <c r="A1354" s="8" t="s">
        <v>99</v>
      </c>
      <c r="B1354">
        <v>1352</v>
      </c>
      <c r="C1354" t="s">
        <v>112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228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f t="shared" si="471"/>
        <v>1</v>
      </c>
      <c r="W1354" t="s">
        <v>21</v>
      </c>
      <c r="X1354" t="s">
        <v>70</v>
      </c>
      <c r="Y1354" t="s">
        <v>41</v>
      </c>
      <c r="Z1354">
        <v>780</v>
      </c>
      <c r="AA1354">
        <v>660</v>
      </c>
      <c r="AB1354">
        <v>361</v>
      </c>
      <c r="AC1354">
        <v>600</v>
      </c>
      <c r="AD1354">
        <v>0</v>
      </c>
      <c r="AE1354">
        <v>0</v>
      </c>
      <c r="AF1354">
        <v>0</v>
      </c>
      <c r="AG1354">
        <v>228</v>
      </c>
      <c r="AH1354">
        <v>413.91830559757943</v>
      </c>
      <c r="AI1354">
        <v>2000000</v>
      </c>
      <c r="AJ1354">
        <f t="shared" si="472"/>
        <v>0.7258</v>
      </c>
      <c r="AK1354">
        <f t="shared" si="469"/>
        <v>0.26703633639129021</v>
      </c>
      <c r="AL1354">
        <v>1.5658487999999999</v>
      </c>
      <c r="AM1354">
        <v>1.1545945</v>
      </c>
      <c r="AN1354">
        <f t="shared" si="473"/>
        <v>394.90758412570403</v>
      </c>
      <c r="AO1354">
        <f t="shared" si="474"/>
        <v>0</v>
      </c>
      <c r="AP1354">
        <f t="shared" si="475"/>
        <v>394.90758412570403</v>
      </c>
      <c r="AQ1354">
        <f t="shared" si="476"/>
        <v>366.22222761596498</v>
      </c>
      <c r="AR1354">
        <v>210000</v>
      </c>
      <c r="AS1354">
        <v>0.28999999999999998</v>
      </c>
      <c r="AT1354">
        <f t="shared" si="477"/>
        <v>366.22222761596504</v>
      </c>
      <c r="AU1354">
        <f t="shared" si="478"/>
        <v>366.22222761596493</v>
      </c>
      <c r="AV1354">
        <f t="shared" si="479"/>
        <v>394.90758412570369</v>
      </c>
      <c r="AW1354">
        <f t="shared" si="468"/>
        <v>228.00000000000009</v>
      </c>
      <c r="AX1354">
        <f t="shared" si="480"/>
        <v>394.90758412570403</v>
      </c>
      <c r="AY1354">
        <f t="shared" si="481"/>
        <v>394.90758412570403</v>
      </c>
      <c r="AZ1354">
        <f t="shared" si="482"/>
        <v>394.90758412570403</v>
      </c>
      <c r="BA1354">
        <f t="shared" si="483"/>
        <v>394.90758412570403</v>
      </c>
      <c r="BB1354">
        <f t="shared" si="484"/>
        <v>394.90758412570403</v>
      </c>
      <c r="BC1354">
        <f t="shared" si="470"/>
        <v>394.90758412570403</v>
      </c>
      <c r="BD1354">
        <v>0</v>
      </c>
      <c r="BE1354">
        <v>0.39263927628117501</v>
      </c>
      <c r="BF1354">
        <v>0.21288685714285699</v>
      </c>
      <c r="BG1354">
        <v>366.22222761596498</v>
      </c>
      <c r="BH1354">
        <v>0.20685873015872999</v>
      </c>
      <c r="BI1354">
        <v>394.90758412570398</v>
      </c>
      <c r="BJ1354">
        <v>366.22222761596498</v>
      </c>
      <c r="BK1354">
        <v>0</v>
      </c>
    </row>
    <row r="1355" spans="1:63" x14ac:dyDescent="0.25">
      <c r="A1355" s="8" t="s">
        <v>99</v>
      </c>
      <c r="B1355">
        <v>1353</v>
      </c>
      <c r="C1355" t="s">
        <v>112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228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f t="shared" si="471"/>
        <v>1</v>
      </c>
      <c r="W1355" t="s">
        <v>21</v>
      </c>
      <c r="X1355" t="s">
        <v>70</v>
      </c>
      <c r="Y1355" t="s">
        <v>41</v>
      </c>
      <c r="Z1355">
        <v>780</v>
      </c>
      <c r="AA1355">
        <v>660</v>
      </c>
      <c r="AB1355">
        <v>340</v>
      </c>
      <c r="AC1355">
        <v>600</v>
      </c>
      <c r="AD1355">
        <v>0</v>
      </c>
      <c r="AE1355">
        <v>0</v>
      </c>
      <c r="AF1355">
        <v>0</v>
      </c>
      <c r="AG1355">
        <v>228</v>
      </c>
      <c r="AH1355">
        <v>427.5</v>
      </c>
      <c r="AI1355">
        <v>2000000</v>
      </c>
      <c r="AJ1355">
        <f t="shared" si="472"/>
        <v>0.7258</v>
      </c>
      <c r="AK1355">
        <f t="shared" si="469"/>
        <v>0.18057224564182084</v>
      </c>
      <c r="AL1355">
        <v>1.612039</v>
      </c>
      <c r="AM1355">
        <v>1.2098291000000001</v>
      </c>
      <c r="AN1355">
        <f t="shared" si="473"/>
        <v>394.90758412570403</v>
      </c>
      <c r="AO1355">
        <f t="shared" si="474"/>
        <v>0</v>
      </c>
      <c r="AP1355">
        <f t="shared" si="475"/>
        <v>394.90758412570403</v>
      </c>
      <c r="AQ1355">
        <f t="shared" si="476"/>
        <v>366.22222761596498</v>
      </c>
      <c r="AR1355">
        <v>210000</v>
      </c>
      <c r="AS1355">
        <v>0.28999999999999998</v>
      </c>
      <c r="AT1355">
        <f t="shared" si="477"/>
        <v>366.22222761596504</v>
      </c>
      <c r="AU1355">
        <f t="shared" si="478"/>
        <v>366.22222761596498</v>
      </c>
      <c r="AV1355">
        <f t="shared" si="479"/>
        <v>394.90758412570386</v>
      </c>
      <c r="AW1355">
        <f t="shared" si="468"/>
        <v>228.00000000000009</v>
      </c>
      <c r="AX1355">
        <f t="shared" si="480"/>
        <v>394.90758412570403</v>
      </c>
      <c r="AY1355">
        <f t="shared" si="481"/>
        <v>394.90758412570403</v>
      </c>
      <c r="AZ1355">
        <f t="shared" si="482"/>
        <v>394.90758412570403</v>
      </c>
      <c r="BA1355">
        <f t="shared" si="483"/>
        <v>394.90758412570403</v>
      </c>
      <c r="BB1355">
        <f t="shared" si="484"/>
        <v>394.90758412570403</v>
      </c>
      <c r="BC1355">
        <f t="shared" si="470"/>
        <v>394.90758412570403</v>
      </c>
      <c r="BD1355">
        <v>0</v>
      </c>
      <c r="BE1355">
        <v>0.39263927628117501</v>
      </c>
      <c r="BF1355">
        <v>0.21288685714285699</v>
      </c>
      <c r="BG1355">
        <v>366.22222761596498</v>
      </c>
      <c r="BH1355">
        <v>0.18349206349206301</v>
      </c>
      <c r="BI1355">
        <v>394.90758412570398</v>
      </c>
      <c r="BJ1355">
        <v>366.22222761596498</v>
      </c>
      <c r="BK1355">
        <v>0</v>
      </c>
    </row>
    <row r="1356" spans="1:63" x14ac:dyDescent="0.25">
      <c r="A1356" s="8" t="s">
        <v>99</v>
      </c>
      <c r="B1356">
        <v>1354</v>
      </c>
      <c r="C1356" t="s">
        <v>112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186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f t="shared" si="471"/>
        <v>1</v>
      </c>
      <c r="W1356" t="s">
        <v>21</v>
      </c>
      <c r="X1356" t="s">
        <v>71</v>
      </c>
      <c r="Y1356" t="s">
        <v>41</v>
      </c>
      <c r="Z1356">
        <v>520</v>
      </c>
      <c r="AA1356">
        <v>350</v>
      </c>
      <c r="AB1356">
        <v>322.16145020781119</v>
      </c>
      <c r="AC1356">
        <v>375.80489843021172</v>
      </c>
      <c r="AD1356">
        <v>0</v>
      </c>
      <c r="AE1356">
        <v>0</v>
      </c>
      <c r="AF1356">
        <v>0</v>
      </c>
      <c r="AG1356">
        <v>186</v>
      </c>
      <c r="AH1356">
        <v>274.08217357512837</v>
      </c>
      <c r="AI1356">
        <v>1000000</v>
      </c>
      <c r="AJ1356">
        <f t="shared" si="472"/>
        <v>0.77780000000000005</v>
      </c>
      <c r="AK1356">
        <f t="shared" si="469"/>
        <v>0.77780000000000005</v>
      </c>
      <c r="AL1356">
        <v>1.3900138</v>
      </c>
      <c r="AM1356">
        <v>1.1196234</v>
      </c>
      <c r="AN1356">
        <f t="shared" si="473"/>
        <v>322.16145020781119</v>
      </c>
      <c r="AO1356">
        <f t="shared" si="474"/>
        <v>0</v>
      </c>
      <c r="AP1356">
        <f t="shared" si="475"/>
        <v>322.16145020781119</v>
      </c>
      <c r="AQ1356">
        <f t="shared" si="476"/>
        <v>299.91598823670603</v>
      </c>
      <c r="AR1356">
        <v>210000</v>
      </c>
      <c r="AS1356">
        <v>0.3</v>
      </c>
      <c r="AT1356">
        <f t="shared" si="477"/>
        <v>299.91598823670597</v>
      </c>
      <c r="AU1356">
        <f t="shared" si="478"/>
        <v>299.91598823670603</v>
      </c>
      <c r="AV1356">
        <f t="shared" si="479"/>
        <v>322.16145020781124</v>
      </c>
      <c r="AW1356">
        <f t="shared" si="468"/>
        <v>186.00000000000009</v>
      </c>
      <c r="AX1356">
        <f t="shared" si="480"/>
        <v>322.16145020781119</v>
      </c>
      <c r="AY1356">
        <f t="shared" si="481"/>
        <v>322.16145020781119</v>
      </c>
      <c r="AZ1356">
        <f t="shared" si="482"/>
        <v>322.16145020781119</v>
      </c>
      <c r="BA1356">
        <f t="shared" si="483"/>
        <v>322.16145020781119</v>
      </c>
      <c r="BB1356">
        <f t="shared" si="484"/>
        <v>322.16145020781119</v>
      </c>
      <c r="BC1356">
        <f t="shared" si="470"/>
        <v>322.16145020781119</v>
      </c>
      <c r="BD1356">
        <v>0</v>
      </c>
      <c r="BE1356">
        <v>0.39263927628117501</v>
      </c>
      <c r="BF1356">
        <v>0.14277714285714199</v>
      </c>
      <c r="BG1356">
        <v>299.91598823670603</v>
      </c>
      <c r="BH1356">
        <v>0.164742857142857</v>
      </c>
      <c r="BI1356">
        <v>322.16145020781101</v>
      </c>
      <c r="BJ1356">
        <v>299.91598823670603</v>
      </c>
      <c r="BK1356">
        <v>0</v>
      </c>
    </row>
    <row r="1357" spans="1:63" x14ac:dyDescent="0.25">
      <c r="A1357" s="8" t="s">
        <v>99</v>
      </c>
      <c r="B1357">
        <v>1355</v>
      </c>
      <c r="C1357" t="s">
        <v>112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97.497237097830407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f t="shared" si="471"/>
        <v>1</v>
      </c>
      <c r="W1357" t="s">
        <v>21</v>
      </c>
      <c r="X1357" t="s">
        <v>72</v>
      </c>
      <c r="Y1357" t="s">
        <v>69</v>
      </c>
      <c r="Z1357">
        <v>300</v>
      </c>
      <c r="AA1357">
        <v>200</v>
      </c>
      <c r="AB1357">
        <v>184.161859976312</v>
      </c>
      <c r="AC1357">
        <v>234.56281286606136</v>
      </c>
      <c r="AD1357">
        <v>0</v>
      </c>
      <c r="AE1357">
        <v>0</v>
      </c>
      <c r="AF1357">
        <v>0</v>
      </c>
      <c r="AG1357">
        <v>97.497237097830407</v>
      </c>
      <c r="AH1357">
        <v>151.73154439801823</v>
      </c>
      <c r="AI1357">
        <v>100000</v>
      </c>
      <c r="AJ1357">
        <f t="shared" si="472"/>
        <v>0.45</v>
      </c>
      <c r="AK1357">
        <f t="shared" si="469"/>
        <v>0.65099999999999991</v>
      </c>
      <c r="AL1357">
        <v>0.84235930000000003</v>
      </c>
      <c r="AM1357">
        <v>0.62690436999999999</v>
      </c>
      <c r="AN1357">
        <f t="shared" si="473"/>
        <v>168.87016825103146</v>
      </c>
      <c r="AO1357">
        <f t="shared" si="474"/>
        <v>0</v>
      </c>
      <c r="AP1357">
        <f t="shared" si="475"/>
        <v>168.87016825103146</v>
      </c>
      <c r="AQ1357">
        <f t="shared" si="476"/>
        <v>159.609855985726</v>
      </c>
      <c r="AR1357">
        <v>120000</v>
      </c>
      <c r="AS1357">
        <v>0.34</v>
      </c>
      <c r="AT1357">
        <f t="shared" si="477"/>
        <v>159.60985598572606</v>
      </c>
      <c r="AU1357">
        <f t="shared" si="478"/>
        <v>159.609855985726</v>
      </c>
      <c r="AV1357">
        <f t="shared" si="479"/>
        <v>168.87016825103149</v>
      </c>
      <c r="AW1357">
        <f t="shared" si="468"/>
        <v>97.497237097830407</v>
      </c>
      <c r="AX1357">
        <f t="shared" si="480"/>
        <v>168.87016825103146</v>
      </c>
      <c r="AY1357">
        <f t="shared" si="481"/>
        <v>168.87016825103146</v>
      </c>
      <c r="AZ1357">
        <f t="shared" si="482"/>
        <v>168.87016825103146</v>
      </c>
      <c r="BA1357">
        <f t="shared" si="483"/>
        <v>168.87016825103146</v>
      </c>
      <c r="BB1357">
        <f t="shared" si="484"/>
        <v>168.87016825103146</v>
      </c>
      <c r="BC1357">
        <f t="shared" si="470"/>
        <v>168.87016825103146</v>
      </c>
      <c r="BD1357">
        <v>0</v>
      </c>
      <c r="BE1357">
        <v>0.39263927628117501</v>
      </c>
      <c r="BF1357">
        <v>7.0764739243845201E-2</v>
      </c>
      <c r="BG1357">
        <v>159.609855985726</v>
      </c>
      <c r="BH1357">
        <v>9.4209974083152001E-2</v>
      </c>
      <c r="BI1357">
        <v>168.870168251031</v>
      </c>
      <c r="BJ1357">
        <v>159.609855985726</v>
      </c>
      <c r="BK1357">
        <v>0</v>
      </c>
    </row>
    <row r="1358" spans="1:63" x14ac:dyDescent="0.25">
      <c r="A1358" s="8" t="s">
        <v>99</v>
      </c>
      <c r="B1358">
        <v>1356</v>
      </c>
      <c r="C1358" t="s">
        <v>112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258.58675414045399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f t="shared" si="471"/>
        <v>1</v>
      </c>
      <c r="W1358" t="s">
        <v>21</v>
      </c>
      <c r="X1358" t="s">
        <v>73</v>
      </c>
      <c r="Y1358" t="s">
        <v>41</v>
      </c>
      <c r="Z1358">
        <v>416</v>
      </c>
      <c r="AA1358">
        <v>277.33333333333331</v>
      </c>
      <c r="AB1358">
        <v>312.969921029673</v>
      </c>
      <c r="AC1358">
        <v>359.85707154897335</v>
      </c>
      <c r="AD1358">
        <v>0</v>
      </c>
      <c r="AE1358">
        <v>0</v>
      </c>
      <c r="AF1358">
        <v>0</v>
      </c>
      <c r="AG1358">
        <v>258.58675414045399</v>
      </c>
      <c r="AH1358">
        <v>377.57988811602559</v>
      </c>
      <c r="AI1358">
        <v>200000</v>
      </c>
      <c r="AJ1358">
        <f t="shared" si="472"/>
        <v>0.79859999999999998</v>
      </c>
      <c r="AK1358">
        <f t="shared" si="469"/>
        <v>0.79859999999999987</v>
      </c>
      <c r="AL1358">
        <v>1.8187574</v>
      </c>
      <c r="AM1358">
        <v>1.867399</v>
      </c>
      <c r="AN1358">
        <f t="shared" si="473"/>
        <v>447.8853963355881</v>
      </c>
      <c r="AO1358">
        <f t="shared" si="474"/>
        <v>0</v>
      </c>
      <c r="AP1358">
        <f t="shared" si="475"/>
        <v>447.8853963355881</v>
      </c>
      <c r="AQ1358">
        <f t="shared" si="476"/>
        <v>416.95861243524899</v>
      </c>
      <c r="AR1358">
        <v>200000</v>
      </c>
      <c r="AS1358">
        <v>0.3</v>
      </c>
      <c r="AT1358">
        <f t="shared" si="477"/>
        <v>416.95861243524894</v>
      </c>
      <c r="AU1358">
        <f t="shared" si="478"/>
        <v>416.95861243524934</v>
      </c>
      <c r="AV1358">
        <f t="shared" si="479"/>
        <v>447.8853963355885</v>
      </c>
      <c r="AW1358">
        <f t="shared" si="468"/>
        <v>258.58675414045405</v>
      </c>
      <c r="AX1358">
        <f t="shared" si="480"/>
        <v>447.8853963355881</v>
      </c>
      <c r="AY1358">
        <f t="shared" si="481"/>
        <v>447.8853963355881</v>
      </c>
      <c r="AZ1358">
        <f t="shared" si="482"/>
        <v>447.8853963355881</v>
      </c>
      <c r="BA1358">
        <f t="shared" si="483"/>
        <v>447.8853963355881</v>
      </c>
      <c r="BB1358">
        <f t="shared" si="484"/>
        <v>447.8853963355881</v>
      </c>
      <c r="BC1358">
        <f t="shared" si="470"/>
        <v>447.8853963355881</v>
      </c>
      <c r="BD1358">
        <v>0</v>
      </c>
      <c r="BE1358">
        <v>0.39263927628117501</v>
      </c>
      <c r="BF1358">
        <v>0.28975747413988001</v>
      </c>
      <c r="BG1358">
        <v>416.95861243524899</v>
      </c>
      <c r="BH1358">
        <v>0.16325028578219899</v>
      </c>
      <c r="BI1358">
        <v>447.88539633558798</v>
      </c>
      <c r="BJ1358">
        <v>416.95861243524899</v>
      </c>
      <c r="BK1358">
        <v>0</v>
      </c>
    </row>
    <row r="1359" spans="1:63" x14ac:dyDescent="0.25">
      <c r="A1359" s="8" t="s">
        <v>99</v>
      </c>
      <c r="B1359">
        <v>1357</v>
      </c>
      <c r="C1359" t="s">
        <v>112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185.563013926466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f t="shared" si="471"/>
        <v>1</v>
      </c>
      <c r="W1359" t="s">
        <v>21</v>
      </c>
      <c r="X1359" t="s">
        <v>74</v>
      </c>
      <c r="Y1359" t="s">
        <v>45</v>
      </c>
      <c r="Z1359">
        <v>498</v>
      </c>
      <c r="AA1359">
        <v>367.66</v>
      </c>
      <c r="AB1359">
        <v>185.692970010241</v>
      </c>
      <c r="AC1359">
        <v>236.62659926044699</v>
      </c>
      <c r="AD1359">
        <v>0</v>
      </c>
      <c r="AE1359">
        <v>0</v>
      </c>
      <c r="AF1359">
        <v>0</v>
      </c>
      <c r="AG1359">
        <v>185.563013926466</v>
      </c>
      <c r="AH1359">
        <v>268.33331535918802</v>
      </c>
      <c r="AI1359">
        <v>500000</v>
      </c>
      <c r="AJ1359">
        <f t="shared" si="472"/>
        <v>0.42</v>
      </c>
      <c r="AK1359">
        <f t="shared" si="469"/>
        <v>0.65030694202603057</v>
      </c>
      <c r="AL1359">
        <v>1.7678235</v>
      </c>
      <c r="AM1359">
        <v>1.764127</v>
      </c>
      <c r="AN1359">
        <f t="shared" si="473"/>
        <v>321.40456812625024</v>
      </c>
      <c r="AO1359">
        <f t="shared" si="474"/>
        <v>0</v>
      </c>
      <c r="AP1359">
        <f t="shared" si="475"/>
        <v>321.40456812625024</v>
      </c>
      <c r="AQ1359">
        <f t="shared" si="476"/>
        <v>295.738779380018</v>
      </c>
      <c r="AR1359">
        <v>160000</v>
      </c>
      <c r="AS1359">
        <v>0.27</v>
      </c>
      <c r="AT1359">
        <f t="shared" si="477"/>
        <v>295.73877938001817</v>
      </c>
      <c r="AU1359">
        <f t="shared" si="478"/>
        <v>295.73877938001823</v>
      </c>
      <c r="AV1359">
        <f t="shared" si="479"/>
        <v>321.40456812625018</v>
      </c>
      <c r="AW1359">
        <f t="shared" si="468"/>
        <v>185.56301392646608</v>
      </c>
      <c r="AX1359">
        <f t="shared" si="480"/>
        <v>321.40456812625024</v>
      </c>
      <c r="AY1359">
        <f t="shared" si="481"/>
        <v>321.40456812625024</v>
      </c>
      <c r="AZ1359">
        <f t="shared" si="482"/>
        <v>321.40456812625024</v>
      </c>
      <c r="BA1359">
        <f t="shared" si="483"/>
        <v>321.40456812625024</v>
      </c>
      <c r="BB1359">
        <f t="shared" si="484"/>
        <v>321.40456812625024</v>
      </c>
      <c r="BC1359">
        <f t="shared" si="470"/>
        <v>321.40456812625024</v>
      </c>
      <c r="BD1359">
        <v>0</v>
      </c>
      <c r="BE1359">
        <v>0.39263927628117501</v>
      </c>
      <c r="BF1359">
        <v>0.182211303394132</v>
      </c>
      <c r="BG1359">
        <v>295.738779380018</v>
      </c>
      <c r="BH1359">
        <v>7.1837248148383798E-2</v>
      </c>
      <c r="BI1359">
        <v>321.40456812625001</v>
      </c>
      <c r="BJ1359">
        <v>295.738779380018</v>
      </c>
      <c r="BK1359">
        <v>0</v>
      </c>
    </row>
    <row r="1360" spans="1:63" x14ac:dyDescent="0.25">
      <c r="A1360" s="8" t="s">
        <v>99</v>
      </c>
      <c r="B1360">
        <v>1358</v>
      </c>
      <c r="C1360" t="s">
        <v>112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185.563013926466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f t="shared" si="471"/>
        <v>1</v>
      </c>
      <c r="W1360" t="s">
        <v>21</v>
      </c>
      <c r="X1360" t="s">
        <v>74</v>
      </c>
      <c r="Y1360" t="s">
        <v>45</v>
      </c>
      <c r="Z1360">
        <v>498</v>
      </c>
      <c r="AA1360">
        <v>367.66</v>
      </c>
      <c r="AB1360">
        <v>321.40456812625024</v>
      </c>
      <c r="AC1360">
        <v>480.45137717136208</v>
      </c>
      <c r="AD1360">
        <v>0</v>
      </c>
      <c r="AE1360">
        <v>0</v>
      </c>
      <c r="AF1360">
        <v>0</v>
      </c>
      <c r="AG1360">
        <v>185.563013926466</v>
      </c>
      <c r="AH1360">
        <v>268.33331535918802</v>
      </c>
      <c r="AI1360">
        <v>500000</v>
      </c>
      <c r="AJ1360">
        <f t="shared" si="472"/>
        <v>0.42</v>
      </c>
      <c r="AK1360">
        <f t="shared" si="469"/>
        <v>0.41999999999999993</v>
      </c>
      <c r="AL1360">
        <v>0.97452927</v>
      </c>
      <c r="AM1360">
        <v>0.72257965999999996</v>
      </c>
      <c r="AN1360">
        <f t="shared" si="473"/>
        <v>321.40456812625024</v>
      </c>
      <c r="AO1360">
        <f t="shared" si="474"/>
        <v>0</v>
      </c>
      <c r="AP1360">
        <f t="shared" si="475"/>
        <v>321.40456812625024</v>
      </c>
      <c r="AQ1360">
        <f t="shared" si="476"/>
        <v>295.738779380018</v>
      </c>
      <c r="AR1360">
        <v>160000</v>
      </c>
      <c r="AS1360">
        <v>0.27</v>
      </c>
      <c r="AT1360">
        <f t="shared" si="477"/>
        <v>295.73877938001817</v>
      </c>
      <c r="AU1360">
        <f t="shared" si="478"/>
        <v>295.73877938001795</v>
      </c>
      <c r="AV1360">
        <f t="shared" si="479"/>
        <v>321.40456812625024</v>
      </c>
      <c r="AW1360">
        <f t="shared" si="468"/>
        <v>185.56301392646608</v>
      </c>
      <c r="AX1360">
        <f t="shared" si="480"/>
        <v>321.40456812625024</v>
      </c>
      <c r="AY1360">
        <f t="shared" si="481"/>
        <v>321.40456812625024</v>
      </c>
      <c r="AZ1360">
        <f t="shared" si="482"/>
        <v>321.40456812625024</v>
      </c>
      <c r="BA1360">
        <f t="shared" si="483"/>
        <v>321.40456812625024</v>
      </c>
      <c r="BB1360">
        <f t="shared" si="484"/>
        <v>321.40456812625024</v>
      </c>
      <c r="BC1360">
        <f t="shared" si="470"/>
        <v>321.40456812625024</v>
      </c>
      <c r="BD1360">
        <v>0</v>
      </c>
      <c r="BE1360">
        <v>0.39263927628117501</v>
      </c>
      <c r="BF1360">
        <v>0.182211303394132</v>
      </c>
      <c r="BG1360">
        <v>295.738779380018</v>
      </c>
      <c r="BH1360">
        <v>0.215210200859211</v>
      </c>
      <c r="BI1360">
        <v>321.40456812625001</v>
      </c>
      <c r="BJ1360">
        <v>295.738779380018</v>
      </c>
      <c r="BK1360">
        <v>0</v>
      </c>
    </row>
    <row r="1361" spans="1:63" x14ac:dyDescent="0.25">
      <c r="A1361" s="8" t="s">
        <v>99</v>
      </c>
      <c r="B1361">
        <v>1359</v>
      </c>
      <c r="C1361" t="s">
        <v>112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119.661459141008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f t="shared" si="471"/>
        <v>1</v>
      </c>
      <c r="W1361" t="s">
        <v>21</v>
      </c>
      <c r="X1361" t="s">
        <v>75</v>
      </c>
      <c r="Y1361" t="s">
        <v>50</v>
      </c>
      <c r="Z1361">
        <v>498</v>
      </c>
      <c r="AA1361">
        <v>332</v>
      </c>
      <c r="AB1361">
        <v>207.2597269400531</v>
      </c>
      <c r="AC1361">
        <v>298.64670628394686</v>
      </c>
      <c r="AD1361">
        <v>0</v>
      </c>
      <c r="AE1361">
        <v>0</v>
      </c>
      <c r="AF1361">
        <v>0</v>
      </c>
      <c r="AG1361">
        <v>119.661459141008</v>
      </c>
      <c r="AH1361">
        <v>218.9</v>
      </c>
      <c r="AI1361">
        <v>2000000</v>
      </c>
      <c r="AJ1361">
        <f t="shared" si="472"/>
        <v>0.47299999999999998</v>
      </c>
      <c r="AK1361">
        <f t="shared" si="469"/>
        <v>0.47299999999999975</v>
      </c>
      <c r="AL1361">
        <v>1.0878762</v>
      </c>
      <c r="AM1361">
        <v>0.81173753999999998</v>
      </c>
      <c r="AN1361">
        <f t="shared" si="473"/>
        <v>207.25972694005313</v>
      </c>
      <c r="AO1361">
        <f t="shared" si="474"/>
        <v>0</v>
      </c>
      <c r="AP1361">
        <f t="shared" si="475"/>
        <v>207.25972694005313</v>
      </c>
      <c r="AQ1361">
        <f t="shared" si="476"/>
        <v>195.16193373193599</v>
      </c>
      <c r="AR1361">
        <v>73100</v>
      </c>
      <c r="AS1361">
        <v>0.33</v>
      </c>
      <c r="AT1361">
        <f t="shared" si="477"/>
        <v>195.1619337319359</v>
      </c>
      <c r="AU1361">
        <f t="shared" si="478"/>
        <v>195.16193373193587</v>
      </c>
      <c r="AV1361">
        <f t="shared" si="479"/>
        <v>207.25972694005327</v>
      </c>
      <c r="AW1361">
        <f t="shared" si="468"/>
        <v>119.66145914100798</v>
      </c>
      <c r="AX1361">
        <f t="shared" si="480"/>
        <v>207.25972694005313</v>
      </c>
      <c r="AY1361">
        <f t="shared" si="481"/>
        <v>207.25972694005313</v>
      </c>
      <c r="AZ1361">
        <f t="shared" si="482"/>
        <v>207.25972694005313</v>
      </c>
      <c r="BA1361">
        <f t="shared" si="483"/>
        <v>207.25972694005313</v>
      </c>
      <c r="BB1361">
        <f t="shared" si="484"/>
        <v>207.25972694005313</v>
      </c>
      <c r="BC1361">
        <f t="shared" si="470"/>
        <v>207.25972694005313</v>
      </c>
      <c r="BD1361">
        <v>0</v>
      </c>
      <c r="BE1361">
        <v>0.39263927628117501</v>
      </c>
      <c r="BF1361">
        <v>0.17368071307792299</v>
      </c>
      <c r="BG1361">
        <v>195.16193373193599</v>
      </c>
      <c r="BH1361">
        <v>0.195880503471342</v>
      </c>
      <c r="BI1361">
        <v>207.25972694005301</v>
      </c>
      <c r="BJ1361">
        <v>195.16193373193599</v>
      </c>
      <c r="BK1361">
        <v>0</v>
      </c>
    </row>
    <row r="1362" spans="1:63" x14ac:dyDescent="0.25">
      <c r="A1362" s="8" t="s">
        <v>99</v>
      </c>
      <c r="B1362">
        <v>1360</v>
      </c>
      <c r="C1362" t="s">
        <v>112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407.05346604185399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f t="shared" si="471"/>
        <v>1</v>
      </c>
      <c r="W1362" t="s">
        <v>21</v>
      </c>
      <c r="X1362" t="s">
        <v>76</v>
      </c>
      <c r="Y1362" t="s">
        <v>41</v>
      </c>
      <c r="Z1362">
        <v>1014</v>
      </c>
      <c r="AA1362">
        <v>912</v>
      </c>
      <c r="AB1362">
        <v>705.03728458150374</v>
      </c>
      <c r="AC1362">
        <v>880.72984434039154</v>
      </c>
      <c r="AD1362">
        <v>0</v>
      </c>
      <c r="AE1362">
        <v>0</v>
      </c>
      <c r="AF1362">
        <v>0</v>
      </c>
      <c r="AG1362">
        <v>407.05346604185399</v>
      </c>
      <c r="AH1362">
        <v>625.98820514229283</v>
      </c>
      <c r="AI1362">
        <v>200000</v>
      </c>
      <c r="AJ1362">
        <f t="shared" si="472"/>
        <v>0.67900000000000005</v>
      </c>
      <c r="AK1362">
        <f t="shared" si="469"/>
        <v>0.67900000000000016</v>
      </c>
      <c r="AL1362">
        <v>1.0792164</v>
      </c>
      <c r="AM1362">
        <v>0.76761539999999995</v>
      </c>
      <c r="AN1362">
        <f t="shared" si="473"/>
        <v>705.03728458150374</v>
      </c>
      <c r="AO1362">
        <f t="shared" si="474"/>
        <v>0</v>
      </c>
      <c r="AP1362">
        <f t="shared" si="475"/>
        <v>705.03728458150374</v>
      </c>
      <c r="AQ1362">
        <f t="shared" si="476"/>
        <v>653.82468023090996</v>
      </c>
      <c r="AR1362">
        <v>212000</v>
      </c>
      <c r="AS1362">
        <v>0.28999999999999998</v>
      </c>
      <c r="AT1362">
        <f t="shared" si="477"/>
        <v>653.82468023091008</v>
      </c>
      <c r="AU1362">
        <f t="shared" si="478"/>
        <v>653.82468023091019</v>
      </c>
      <c r="AV1362">
        <f t="shared" si="479"/>
        <v>705.03728458150374</v>
      </c>
      <c r="AW1362">
        <f t="shared" si="468"/>
        <v>407.05346604185416</v>
      </c>
      <c r="AX1362">
        <f t="shared" si="480"/>
        <v>705.03728458150374</v>
      </c>
      <c r="AY1362">
        <f t="shared" si="481"/>
        <v>705.03728458150374</v>
      </c>
      <c r="AZ1362">
        <f t="shared" si="482"/>
        <v>705.03728458150374</v>
      </c>
      <c r="BA1362">
        <f t="shared" si="483"/>
        <v>705.03728458150374</v>
      </c>
      <c r="BB1362">
        <f t="shared" si="484"/>
        <v>705.03728458150374</v>
      </c>
      <c r="BC1362">
        <f t="shared" si="470"/>
        <v>705.03728458150374</v>
      </c>
      <c r="BD1362">
        <v>0</v>
      </c>
      <c r="BE1362">
        <v>0.39263927628117501</v>
      </c>
      <c r="BF1362">
        <v>0.67214891899221996</v>
      </c>
      <c r="BG1362">
        <v>653.82468023090996</v>
      </c>
      <c r="BH1362">
        <v>0.78156851045606901</v>
      </c>
      <c r="BI1362">
        <v>705.03728458150295</v>
      </c>
      <c r="BJ1362">
        <v>653.82468023090996</v>
      </c>
      <c r="BK1362">
        <v>0</v>
      </c>
    </row>
    <row r="1363" spans="1:63" x14ac:dyDescent="0.25">
      <c r="A1363" s="8" t="s">
        <v>99</v>
      </c>
      <c r="B1363">
        <v>1361</v>
      </c>
      <c r="C1363" t="s">
        <v>112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286.225562166212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f t="shared" si="471"/>
        <v>1</v>
      </c>
      <c r="W1363" t="s">
        <v>21</v>
      </c>
      <c r="X1363" t="s">
        <v>77</v>
      </c>
      <c r="Y1363" t="s">
        <v>41</v>
      </c>
      <c r="Z1363">
        <v>850</v>
      </c>
      <c r="AA1363">
        <v>807</v>
      </c>
      <c r="AB1363">
        <v>419.58501179157702</v>
      </c>
      <c r="AC1363">
        <v>718.25476919906396</v>
      </c>
      <c r="AD1363">
        <v>0</v>
      </c>
      <c r="AE1363">
        <v>0</v>
      </c>
      <c r="AF1363">
        <v>0</v>
      </c>
      <c r="AG1363">
        <v>286.225562166212</v>
      </c>
      <c r="AH1363">
        <v>528.00719763888469</v>
      </c>
      <c r="AI1363">
        <v>100000</v>
      </c>
      <c r="AJ1363">
        <f t="shared" si="472"/>
        <v>0.71179999999999999</v>
      </c>
      <c r="AK1363">
        <f t="shared" si="469"/>
        <v>0.22446747633701936</v>
      </c>
      <c r="AL1363">
        <v>1.6096805000000001</v>
      </c>
      <c r="AM1363">
        <v>1.1566681999999999</v>
      </c>
      <c r="AN1363">
        <f t="shared" si="473"/>
        <v>495.75721609684336</v>
      </c>
      <c r="AO1363">
        <f t="shared" si="474"/>
        <v>0</v>
      </c>
      <c r="AP1363">
        <f t="shared" si="475"/>
        <v>495.75721609684336</v>
      </c>
      <c r="AQ1363">
        <f t="shared" si="476"/>
        <v>459.746328847114</v>
      </c>
      <c r="AR1363">
        <v>212000</v>
      </c>
      <c r="AS1363">
        <v>0.28999999999999998</v>
      </c>
      <c r="AT1363">
        <f t="shared" si="477"/>
        <v>459.746328847114</v>
      </c>
      <c r="AU1363">
        <f t="shared" si="478"/>
        <v>459.746328847114</v>
      </c>
      <c r="AV1363">
        <f t="shared" si="479"/>
        <v>495.75721609684371</v>
      </c>
      <c r="AW1363">
        <f t="shared" si="468"/>
        <v>286.22556216621189</v>
      </c>
      <c r="AX1363">
        <f t="shared" si="480"/>
        <v>495.75721609684336</v>
      </c>
      <c r="AY1363">
        <f t="shared" si="481"/>
        <v>495.75721609684336</v>
      </c>
      <c r="AZ1363">
        <f t="shared" si="482"/>
        <v>495.75721609684336</v>
      </c>
      <c r="BA1363">
        <f t="shared" si="483"/>
        <v>495.75721609684336</v>
      </c>
      <c r="BB1363">
        <f t="shared" si="484"/>
        <v>495.75721609684336</v>
      </c>
      <c r="BC1363">
        <f t="shared" si="470"/>
        <v>495.75721609684336</v>
      </c>
      <c r="BD1363">
        <v>0</v>
      </c>
      <c r="BE1363">
        <v>0.39263927628117501</v>
      </c>
      <c r="BF1363">
        <v>0.33233755800062698</v>
      </c>
      <c r="BG1363">
        <v>459.746328847114</v>
      </c>
      <c r="BH1363">
        <v>0.27681066371090801</v>
      </c>
      <c r="BI1363">
        <v>495.75721609684302</v>
      </c>
      <c r="BJ1363">
        <v>459.746328847114</v>
      </c>
      <c r="BK1363">
        <v>0</v>
      </c>
    </row>
    <row r="1364" spans="1:63" x14ac:dyDescent="0.25">
      <c r="A1364" s="8" t="s">
        <v>99</v>
      </c>
      <c r="B1364">
        <v>1362</v>
      </c>
      <c r="C1364" t="s">
        <v>112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302.54324471120299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f t="shared" si="471"/>
        <v>1</v>
      </c>
      <c r="W1364" t="s">
        <v>21</v>
      </c>
      <c r="X1364" t="s">
        <v>78</v>
      </c>
      <c r="Y1364" t="s">
        <v>41</v>
      </c>
      <c r="Z1364">
        <v>1076</v>
      </c>
      <c r="AA1364">
        <v>971</v>
      </c>
      <c r="AB1364">
        <v>465.77691615861801</v>
      </c>
      <c r="AC1364">
        <v>586.86925971496908</v>
      </c>
      <c r="AD1364">
        <v>0</v>
      </c>
      <c r="AE1364">
        <v>0</v>
      </c>
      <c r="AF1364">
        <v>0</v>
      </c>
      <c r="AG1364">
        <v>302.54324471120299</v>
      </c>
      <c r="AH1364">
        <v>467.73084784372492</v>
      </c>
      <c r="AI1364">
        <v>500000</v>
      </c>
      <c r="AJ1364">
        <f t="shared" si="472"/>
        <v>0.66660000000000008</v>
      </c>
      <c r="AK1364">
        <f t="shared" si="469"/>
        <v>0.66660000000000041</v>
      </c>
      <c r="AL1364">
        <v>1.7330395999999999</v>
      </c>
      <c r="AM1364">
        <v>1.4505315999999999</v>
      </c>
      <c r="AN1364">
        <f t="shared" si="473"/>
        <v>524.02027132654757</v>
      </c>
      <c r="AO1364">
        <f t="shared" si="474"/>
        <v>0</v>
      </c>
      <c r="AP1364">
        <f t="shared" si="475"/>
        <v>524.02027132654757</v>
      </c>
      <c r="AQ1364">
        <f t="shared" si="476"/>
        <v>485.95640801885401</v>
      </c>
      <c r="AR1364">
        <v>215000</v>
      </c>
      <c r="AS1364">
        <v>0.28999999999999998</v>
      </c>
      <c r="AT1364">
        <f t="shared" si="477"/>
        <v>485.95640801885412</v>
      </c>
      <c r="AU1364">
        <f t="shared" si="478"/>
        <v>485.95640801885406</v>
      </c>
      <c r="AV1364">
        <f t="shared" si="479"/>
        <v>524.02027132654723</v>
      </c>
      <c r="AW1364">
        <f t="shared" si="468"/>
        <v>302.54324471120304</v>
      </c>
      <c r="AX1364">
        <f t="shared" si="480"/>
        <v>524.02027132654757</v>
      </c>
      <c r="AY1364">
        <f t="shared" si="481"/>
        <v>524.02027132654757</v>
      </c>
      <c r="AZ1364">
        <f t="shared" si="482"/>
        <v>524.02027132654757</v>
      </c>
      <c r="BA1364">
        <f t="shared" si="483"/>
        <v>524.02027132654757</v>
      </c>
      <c r="BB1364">
        <f t="shared" si="484"/>
        <v>524.02027132654757</v>
      </c>
      <c r="BC1364">
        <f t="shared" si="470"/>
        <v>524.02027132654757</v>
      </c>
      <c r="BD1364">
        <v>0</v>
      </c>
      <c r="BE1364">
        <v>0.39263927628117501</v>
      </c>
      <c r="BF1364">
        <v>0.36612965968153099</v>
      </c>
      <c r="BG1364">
        <v>485.95640801885401</v>
      </c>
      <c r="BH1364">
        <v>0.336353698645321</v>
      </c>
      <c r="BI1364">
        <v>524.020271326547</v>
      </c>
      <c r="BJ1364">
        <v>485.95640801885401</v>
      </c>
      <c r="BK1364">
        <v>0</v>
      </c>
    </row>
    <row r="1365" spans="1:63" x14ac:dyDescent="0.25">
      <c r="A1365" s="8" t="s">
        <v>99</v>
      </c>
      <c r="B1365">
        <v>1363</v>
      </c>
      <c r="C1365" t="s">
        <v>112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307.90652690760299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f t="shared" si="471"/>
        <v>1</v>
      </c>
      <c r="W1365" t="s">
        <v>21</v>
      </c>
      <c r="X1365" t="s">
        <v>78</v>
      </c>
      <c r="Y1365" t="s">
        <v>41</v>
      </c>
      <c r="Z1365">
        <v>1076</v>
      </c>
      <c r="AA1365">
        <v>971</v>
      </c>
      <c r="AB1365">
        <v>477.143360545093</v>
      </c>
      <c r="AC1365">
        <v>601.19074403775664</v>
      </c>
      <c r="AD1365">
        <v>0</v>
      </c>
      <c r="AE1365">
        <v>0</v>
      </c>
      <c r="AF1365">
        <v>0</v>
      </c>
      <c r="AG1365">
        <v>307.90652690760299</v>
      </c>
      <c r="AH1365">
        <v>476.02246424171113</v>
      </c>
      <c r="AI1365">
        <v>500000</v>
      </c>
      <c r="AJ1365">
        <f t="shared" si="472"/>
        <v>0.66660000000000008</v>
      </c>
      <c r="AK1365">
        <f t="shared" si="469"/>
        <v>0.66660000000000019</v>
      </c>
      <c r="AL1365">
        <v>1.7210363</v>
      </c>
      <c r="AM1365">
        <v>1.4249253</v>
      </c>
      <c r="AN1365">
        <f t="shared" si="473"/>
        <v>533.30974858604202</v>
      </c>
      <c r="AO1365">
        <f t="shared" si="474"/>
        <v>0</v>
      </c>
      <c r="AP1365">
        <f t="shared" si="475"/>
        <v>533.30974858604202</v>
      </c>
      <c r="AQ1365">
        <f t="shared" si="476"/>
        <v>494.57111483156802</v>
      </c>
      <c r="AR1365">
        <v>215000</v>
      </c>
      <c r="AS1365">
        <v>0.28999999999999998</v>
      </c>
      <c r="AT1365">
        <f t="shared" si="477"/>
        <v>494.57111483156831</v>
      </c>
      <c r="AU1365">
        <f t="shared" si="478"/>
        <v>494.57111483156848</v>
      </c>
      <c r="AV1365">
        <f t="shared" si="479"/>
        <v>533.30974858604202</v>
      </c>
      <c r="AW1365">
        <f t="shared" si="468"/>
        <v>307.90652690760299</v>
      </c>
      <c r="AX1365">
        <f t="shared" si="480"/>
        <v>533.30974858604202</v>
      </c>
      <c r="AY1365">
        <f t="shared" si="481"/>
        <v>533.30974858604202</v>
      </c>
      <c r="AZ1365">
        <f t="shared" si="482"/>
        <v>533.30974858604202</v>
      </c>
      <c r="BA1365">
        <f t="shared" si="483"/>
        <v>533.30974858604202</v>
      </c>
      <c r="BB1365">
        <f t="shared" si="484"/>
        <v>533.30974858604202</v>
      </c>
      <c r="BC1365">
        <f t="shared" si="470"/>
        <v>533.30974858604202</v>
      </c>
      <c r="BD1365">
        <v>0</v>
      </c>
      <c r="BE1365">
        <v>0.39263927628117501</v>
      </c>
      <c r="BF1365">
        <v>0.379225717249209</v>
      </c>
      <c r="BG1365">
        <v>494.57111483156802</v>
      </c>
      <c r="BH1365">
        <v>0.35297021164692099</v>
      </c>
      <c r="BI1365">
        <v>533.30974858604202</v>
      </c>
      <c r="BJ1365">
        <v>494.57111483156802</v>
      </c>
      <c r="BK1365">
        <v>0</v>
      </c>
    </row>
    <row r="1366" spans="1:63" x14ac:dyDescent="0.25">
      <c r="A1366" s="8" t="s">
        <v>100</v>
      </c>
      <c r="B1366">
        <v>1364</v>
      </c>
      <c r="C1366" t="s">
        <v>112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403.840393115479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f t="shared" si="471"/>
        <v>1</v>
      </c>
      <c r="W1366" t="s">
        <v>21</v>
      </c>
      <c r="X1366" t="s">
        <v>40</v>
      </c>
      <c r="Y1366" t="s">
        <v>41</v>
      </c>
      <c r="Z1366">
        <v>1100</v>
      </c>
      <c r="AA1366">
        <v>980</v>
      </c>
      <c r="AB1366">
        <v>488.232162837619</v>
      </c>
      <c r="AC1366">
        <v>617.21252448473797</v>
      </c>
      <c r="AD1366">
        <v>0</v>
      </c>
      <c r="AE1366">
        <v>0</v>
      </c>
      <c r="AF1366">
        <v>0</v>
      </c>
      <c r="AG1366">
        <v>403.840393115479</v>
      </c>
      <c r="AH1366">
        <v>625.61076544142088</v>
      </c>
      <c r="AI1366">
        <v>200000</v>
      </c>
      <c r="AJ1366">
        <f t="shared" si="472"/>
        <v>0.66180000000000005</v>
      </c>
      <c r="AK1366">
        <f t="shared" si="469"/>
        <v>0.66179999999999994</v>
      </c>
      <c r="AL1366">
        <v>0.18095586</v>
      </c>
      <c r="AM1366">
        <v>0.49083379999999999</v>
      </c>
      <c r="AN1366">
        <f t="shared" si="473"/>
        <v>699.47207902459832</v>
      </c>
      <c r="AO1366">
        <f t="shared" si="474"/>
        <v>0</v>
      </c>
      <c r="AP1366">
        <f t="shared" si="475"/>
        <v>699.47207902459832</v>
      </c>
      <c r="AQ1366">
        <f t="shared" si="476"/>
        <v>646.14462898476597</v>
      </c>
      <c r="AR1366">
        <v>212000</v>
      </c>
      <c r="AS1366">
        <v>0.28000000000000003</v>
      </c>
      <c r="AT1366">
        <f t="shared" si="477"/>
        <v>646.14462898476597</v>
      </c>
      <c r="AU1366">
        <f t="shared" si="478"/>
        <v>646.14462898476597</v>
      </c>
      <c r="AV1366">
        <f t="shared" si="479"/>
        <v>699.4720790245982</v>
      </c>
      <c r="AW1366">
        <f t="shared" si="468"/>
        <v>403.84039311547906</v>
      </c>
      <c r="AX1366">
        <f t="shared" si="480"/>
        <v>699.47207902459832</v>
      </c>
      <c r="AY1366">
        <f t="shared" si="481"/>
        <v>699.47207902459832</v>
      </c>
      <c r="AZ1366">
        <f t="shared" si="482"/>
        <v>699.47207902459832</v>
      </c>
      <c r="BA1366">
        <f t="shared" si="483"/>
        <v>699.47207902459832</v>
      </c>
      <c r="BB1366">
        <f t="shared" si="484"/>
        <v>699.47207902459832</v>
      </c>
      <c r="BC1366">
        <f t="shared" si="470"/>
        <v>699.47207902459832</v>
      </c>
      <c r="BD1366">
        <v>0</v>
      </c>
      <c r="BE1366">
        <v>0.39263927628117501</v>
      </c>
      <c r="BF1366">
        <v>0.65645107164443595</v>
      </c>
      <c r="BG1366">
        <v>646.14462898476597</v>
      </c>
      <c r="BH1366">
        <v>0.37479661136650799</v>
      </c>
      <c r="BI1366">
        <v>699.47207902459797</v>
      </c>
      <c r="BJ1366">
        <v>646.14462898476597</v>
      </c>
      <c r="BK1366">
        <v>0</v>
      </c>
    </row>
    <row r="1367" spans="1:63" x14ac:dyDescent="0.25">
      <c r="A1367" s="8" t="s">
        <v>100</v>
      </c>
      <c r="B1367">
        <v>1365</v>
      </c>
      <c r="C1367" t="s">
        <v>112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230.021350091551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f t="shared" si="471"/>
        <v>1</v>
      </c>
      <c r="W1367" t="s">
        <v>21</v>
      </c>
      <c r="X1367" t="s">
        <v>42</v>
      </c>
      <c r="Y1367" t="s">
        <v>41</v>
      </c>
      <c r="Z1367">
        <v>706.1</v>
      </c>
      <c r="AA1367">
        <v>539</v>
      </c>
      <c r="AB1367">
        <v>342.09130391707498</v>
      </c>
      <c r="AC1367">
        <v>540.52331464941096</v>
      </c>
      <c r="AD1367">
        <v>0</v>
      </c>
      <c r="AE1367">
        <v>0</v>
      </c>
      <c r="AF1367">
        <v>0</v>
      </c>
      <c r="AG1367">
        <v>230.021350091551</v>
      </c>
      <c r="AH1367">
        <v>430.31817266245798</v>
      </c>
      <c r="AI1367">
        <v>100000</v>
      </c>
      <c r="AJ1367">
        <f t="shared" si="472"/>
        <v>0.74058000000000002</v>
      </c>
      <c r="AK1367">
        <f t="shared" si="469"/>
        <v>0.34002458299564819</v>
      </c>
      <c r="AL1367">
        <v>6.6617099999999999E-2</v>
      </c>
      <c r="AM1367">
        <v>0.29925545999999997</v>
      </c>
      <c r="AN1367">
        <f t="shared" si="473"/>
        <v>398.40866518415436</v>
      </c>
      <c r="AO1367">
        <f t="shared" si="474"/>
        <v>0</v>
      </c>
      <c r="AP1367">
        <f t="shared" si="475"/>
        <v>398.40866518415436</v>
      </c>
      <c r="AQ1367">
        <f t="shared" si="476"/>
        <v>369.46899662175201</v>
      </c>
      <c r="AR1367">
        <v>212000</v>
      </c>
      <c r="AS1367">
        <v>0.28999999999999998</v>
      </c>
      <c r="AT1367">
        <f t="shared" si="477"/>
        <v>369.46899662175196</v>
      </c>
      <c r="AU1367">
        <f t="shared" si="478"/>
        <v>369.46899662175207</v>
      </c>
      <c r="AV1367">
        <f t="shared" si="479"/>
        <v>398.40866518415442</v>
      </c>
      <c r="AW1367">
        <f t="shared" si="468"/>
        <v>230.021350091551</v>
      </c>
      <c r="AX1367">
        <f t="shared" si="480"/>
        <v>398.40866518415436</v>
      </c>
      <c r="AY1367">
        <f t="shared" si="481"/>
        <v>398.40866518415436</v>
      </c>
      <c r="AZ1367">
        <f t="shared" si="482"/>
        <v>398.40866518415436</v>
      </c>
      <c r="BA1367">
        <f t="shared" si="483"/>
        <v>398.40866518415436</v>
      </c>
      <c r="BB1367">
        <f t="shared" si="484"/>
        <v>398.40866518415436</v>
      </c>
      <c r="BC1367">
        <f t="shared" si="470"/>
        <v>398.40866518415436</v>
      </c>
      <c r="BD1367">
        <v>0</v>
      </c>
      <c r="BE1367">
        <v>0.39263927628117501</v>
      </c>
      <c r="BF1367">
        <v>0.21463418154824601</v>
      </c>
      <c r="BG1367">
        <v>369.46899662175201</v>
      </c>
      <c r="BH1367">
        <v>0.184003868263655</v>
      </c>
      <c r="BI1367">
        <v>398.40866518415402</v>
      </c>
      <c r="BJ1367">
        <v>369.46899662175201</v>
      </c>
      <c r="BK1367">
        <v>0</v>
      </c>
    </row>
    <row r="1368" spans="1:63" x14ac:dyDescent="0.25">
      <c r="A1368" s="8" t="s">
        <v>100</v>
      </c>
      <c r="B1368">
        <v>1366</v>
      </c>
      <c r="C1368" t="s">
        <v>112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318.64892360058599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f t="shared" si="471"/>
        <v>1</v>
      </c>
      <c r="W1368" t="s">
        <v>21</v>
      </c>
      <c r="X1368" t="s">
        <v>43</v>
      </c>
      <c r="Y1368" t="s">
        <v>41</v>
      </c>
      <c r="Z1368">
        <v>902.2</v>
      </c>
      <c r="AA1368">
        <v>706</v>
      </c>
      <c r="AB1368">
        <v>430.67955980380901</v>
      </c>
      <c r="AC1368">
        <v>683.68285859404</v>
      </c>
      <c r="AD1368">
        <v>0</v>
      </c>
      <c r="AE1368">
        <v>0</v>
      </c>
      <c r="AF1368">
        <v>0</v>
      </c>
      <c r="AG1368">
        <v>318.64892360058599</v>
      </c>
      <c r="AH1368">
        <v>574.17474515951506</v>
      </c>
      <c r="AI1368">
        <v>200000</v>
      </c>
      <c r="AJ1368">
        <f t="shared" si="472"/>
        <v>0.70135999999999998</v>
      </c>
      <c r="AK1368">
        <f t="shared" si="469"/>
        <v>0.33328760011754577</v>
      </c>
      <c r="AL1368">
        <v>0.1603328</v>
      </c>
      <c r="AM1368">
        <v>0.43424293000000003</v>
      </c>
      <c r="AN1368">
        <f t="shared" si="473"/>
        <v>551.9161254533484</v>
      </c>
      <c r="AO1368">
        <f t="shared" si="474"/>
        <v>0</v>
      </c>
      <c r="AP1368">
        <f t="shared" si="475"/>
        <v>551.9161254533484</v>
      </c>
      <c r="AQ1368">
        <f t="shared" si="476"/>
        <v>513.80595065716295</v>
      </c>
      <c r="AR1368">
        <v>210000</v>
      </c>
      <c r="AS1368">
        <v>0.3</v>
      </c>
      <c r="AT1368">
        <f t="shared" si="477"/>
        <v>513.80595065716318</v>
      </c>
      <c r="AU1368">
        <f t="shared" si="478"/>
        <v>513.80595065716318</v>
      </c>
      <c r="AV1368">
        <f t="shared" si="479"/>
        <v>551.9161254533484</v>
      </c>
      <c r="AW1368">
        <f t="shared" si="468"/>
        <v>318.6489236005861</v>
      </c>
      <c r="AX1368">
        <f t="shared" si="480"/>
        <v>551.9161254533484</v>
      </c>
      <c r="AY1368">
        <f t="shared" si="481"/>
        <v>551.9161254533484</v>
      </c>
      <c r="AZ1368">
        <f t="shared" si="482"/>
        <v>551.9161254533484</v>
      </c>
      <c r="BA1368">
        <f t="shared" si="483"/>
        <v>551.9161254533484</v>
      </c>
      <c r="BB1368">
        <f t="shared" si="484"/>
        <v>551.9161254533484</v>
      </c>
      <c r="BC1368">
        <f t="shared" si="470"/>
        <v>551.9161254533484</v>
      </c>
      <c r="BD1368">
        <v>0</v>
      </c>
      <c r="BE1368">
        <v>0.39263927628117501</v>
      </c>
      <c r="BF1368">
        <v>0.41904215068366801</v>
      </c>
      <c r="BG1368">
        <v>513.80595065716295</v>
      </c>
      <c r="BH1368">
        <v>0.29442044957587699</v>
      </c>
      <c r="BI1368">
        <v>551.91612545334795</v>
      </c>
      <c r="BJ1368">
        <v>513.80595065716295</v>
      </c>
      <c r="BK1368">
        <v>0</v>
      </c>
    </row>
    <row r="1369" spans="1:63" x14ac:dyDescent="0.25">
      <c r="A1369" s="8" t="s">
        <v>100</v>
      </c>
      <c r="B1369">
        <v>1367</v>
      </c>
      <c r="C1369" t="s">
        <v>112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228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f t="shared" si="471"/>
        <v>1</v>
      </c>
      <c r="W1369" t="s">
        <v>21</v>
      </c>
      <c r="X1369" t="s">
        <v>44</v>
      </c>
      <c r="Y1369" t="s">
        <v>45</v>
      </c>
      <c r="Z1369">
        <v>750</v>
      </c>
      <c r="AA1369">
        <v>416</v>
      </c>
      <c r="AB1369">
        <v>394.90758412570398</v>
      </c>
      <c r="AC1369">
        <v>590.32730541054741</v>
      </c>
      <c r="AD1369">
        <v>0</v>
      </c>
      <c r="AE1369">
        <v>0</v>
      </c>
      <c r="AF1369">
        <v>0</v>
      </c>
      <c r="AG1369">
        <v>228</v>
      </c>
      <c r="AH1369">
        <v>390.08907617046992</v>
      </c>
      <c r="AI1369">
        <v>1000000</v>
      </c>
      <c r="AJ1369">
        <f t="shared" si="472"/>
        <v>0.42</v>
      </c>
      <c r="AK1369">
        <f t="shared" si="469"/>
        <v>0.41999999999999971</v>
      </c>
      <c r="AL1369">
        <v>-1.1204395000000001E-2</v>
      </c>
      <c r="AM1369">
        <v>0.22112332000000001</v>
      </c>
      <c r="AN1369">
        <f t="shared" si="473"/>
        <v>394.90758412570403</v>
      </c>
      <c r="AO1369">
        <f t="shared" si="474"/>
        <v>0</v>
      </c>
      <c r="AP1369">
        <f t="shared" si="475"/>
        <v>394.90758412570403</v>
      </c>
      <c r="AQ1369">
        <f t="shared" si="476"/>
        <v>364.08680283690501</v>
      </c>
      <c r="AR1369">
        <v>169000</v>
      </c>
      <c r="AS1369">
        <v>0.27500000000000002</v>
      </c>
      <c r="AT1369">
        <f t="shared" si="477"/>
        <v>364.08680283690506</v>
      </c>
      <c r="AU1369">
        <f t="shared" si="478"/>
        <v>364.08680283690478</v>
      </c>
      <c r="AV1369">
        <f t="shared" si="479"/>
        <v>394.90758412570409</v>
      </c>
      <c r="AW1369">
        <f t="shared" si="468"/>
        <v>228.00000000000017</v>
      </c>
      <c r="AX1369">
        <f t="shared" si="480"/>
        <v>394.90758412570403</v>
      </c>
      <c r="AY1369">
        <f t="shared" si="481"/>
        <v>394.90758412570403</v>
      </c>
      <c r="AZ1369">
        <f t="shared" si="482"/>
        <v>394.90758412570403</v>
      </c>
      <c r="BA1369">
        <f t="shared" si="483"/>
        <v>394.90758412570403</v>
      </c>
      <c r="BB1369">
        <f t="shared" si="484"/>
        <v>394.90758412570403</v>
      </c>
      <c r="BC1369">
        <f t="shared" si="470"/>
        <v>394.90758412570403</v>
      </c>
      <c r="BD1369">
        <v>0</v>
      </c>
      <c r="BE1369">
        <v>0.39263927628117501</v>
      </c>
      <c r="BF1369">
        <v>0.26145798816568</v>
      </c>
      <c r="BG1369">
        <v>364.08680283690501</v>
      </c>
      <c r="BH1369">
        <v>0.30759763313609401</v>
      </c>
      <c r="BI1369">
        <v>394.90758412570398</v>
      </c>
      <c r="BJ1369">
        <v>364.08680283690501</v>
      </c>
      <c r="BK1369">
        <v>0</v>
      </c>
    </row>
    <row r="1370" spans="1:63" x14ac:dyDescent="0.25">
      <c r="A1370" s="8" t="s">
        <v>100</v>
      </c>
      <c r="B1370">
        <v>1368</v>
      </c>
      <c r="C1370" t="s">
        <v>112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541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f t="shared" si="471"/>
        <v>1</v>
      </c>
      <c r="W1370" t="s">
        <v>21</v>
      </c>
      <c r="X1370" t="s">
        <v>46</v>
      </c>
      <c r="Y1370" t="s">
        <v>41</v>
      </c>
      <c r="Z1370">
        <v>2467</v>
      </c>
      <c r="AA1370">
        <v>2115</v>
      </c>
      <c r="AB1370">
        <v>866</v>
      </c>
      <c r="AC1370">
        <v>1060</v>
      </c>
      <c r="AD1370">
        <v>0</v>
      </c>
      <c r="AE1370">
        <v>0</v>
      </c>
      <c r="AF1370">
        <v>0</v>
      </c>
      <c r="AG1370">
        <v>541</v>
      </c>
      <c r="AH1370">
        <v>821.57593123209176</v>
      </c>
      <c r="AI1370">
        <v>10000000</v>
      </c>
      <c r="AJ1370">
        <f t="shared" si="472"/>
        <v>0.38840000000000002</v>
      </c>
      <c r="AK1370">
        <f t="shared" si="469"/>
        <v>0.70837466527616333</v>
      </c>
      <c r="AL1370">
        <v>4.5661889999999997E-2</v>
      </c>
      <c r="AM1370">
        <v>0.38396933999999999</v>
      </c>
      <c r="AN1370">
        <f t="shared" si="473"/>
        <v>937.0394868947626</v>
      </c>
      <c r="AO1370">
        <f t="shared" si="474"/>
        <v>0</v>
      </c>
      <c r="AP1370">
        <f t="shared" si="475"/>
        <v>937.0394868947626</v>
      </c>
      <c r="AQ1370">
        <f t="shared" si="476"/>
        <v>872.33628836590299</v>
      </c>
      <c r="AR1370">
        <v>210000</v>
      </c>
      <c r="AS1370">
        <v>0.3</v>
      </c>
      <c r="AT1370">
        <f t="shared" si="477"/>
        <v>872.33628836590242</v>
      </c>
      <c r="AU1370">
        <f t="shared" si="478"/>
        <v>872.33628836590378</v>
      </c>
      <c r="AV1370">
        <f t="shared" si="479"/>
        <v>937.0394868947626</v>
      </c>
      <c r="AW1370">
        <f t="shared" si="468"/>
        <v>540.99999999999955</v>
      </c>
      <c r="AX1370">
        <f t="shared" si="480"/>
        <v>937.0394868947626</v>
      </c>
      <c r="AY1370">
        <f t="shared" si="481"/>
        <v>937.0394868947626</v>
      </c>
      <c r="AZ1370">
        <f t="shared" si="482"/>
        <v>937.0394868947626</v>
      </c>
      <c r="BA1370">
        <f t="shared" si="483"/>
        <v>937.0394868947626</v>
      </c>
      <c r="BB1370">
        <f t="shared" si="484"/>
        <v>937.0394868947626</v>
      </c>
      <c r="BC1370">
        <f t="shared" si="470"/>
        <v>937.0394868947626</v>
      </c>
      <c r="BD1370">
        <v>0</v>
      </c>
      <c r="BE1370">
        <v>0.39263927628117501</v>
      </c>
      <c r="BF1370">
        <v>1.20788984126984</v>
      </c>
      <c r="BG1370">
        <v>872.33628836590299</v>
      </c>
      <c r="BH1370">
        <v>1.1904063492063399</v>
      </c>
      <c r="BI1370">
        <v>937.03948689476204</v>
      </c>
      <c r="BJ1370">
        <v>872.33628836590299</v>
      </c>
      <c r="BK1370">
        <v>0</v>
      </c>
    </row>
    <row r="1371" spans="1:63" x14ac:dyDescent="0.25">
      <c r="A1371" s="8" t="s">
        <v>100</v>
      </c>
      <c r="B1371">
        <v>1369</v>
      </c>
      <c r="C1371" t="s">
        <v>112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306.89999999999998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f t="shared" si="471"/>
        <v>1</v>
      </c>
      <c r="W1371" t="s">
        <v>21</v>
      </c>
      <c r="X1371" t="s">
        <v>47</v>
      </c>
      <c r="Y1371" t="s">
        <v>41</v>
      </c>
      <c r="Z1371">
        <v>995</v>
      </c>
      <c r="AA1371">
        <v>900</v>
      </c>
      <c r="AB1371">
        <v>382.2</v>
      </c>
      <c r="AC1371">
        <v>476.18684916954049</v>
      </c>
      <c r="AD1371">
        <v>0</v>
      </c>
      <c r="AE1371">
        <v>0</v>
      </c>
      <c r="AF1371">
        <v>0</v>
      </c>
      <c r="AG1371">
        <v>306.89999999999998</v>
      </c>
      <c r="AH1371">
        <v>471.20197705774649</v>
      </c>
      <c r="AI1371">
        <v>500000</v>
      </c>
      <c r="AJ1371">
        <f t="shared" si="472"/>
        <v>0.68280000000000007</v>
      </c>
      <c r="AK1371">
        <f t="shared" si="469"/>
        <v>0.68280000000000007</v>
      </c>
      <c r="AL1371">
        <v>0.23530441999999999</v>
      </c>
      <c r="AM1371">
        <v>0.55837685000000004</v>
      </c>
      <c r="AN1371">
        <f t="shared" si="473"/>
        <v>531.56639284288838</v>
      </c>
      <c r="AO1371">
        <f t="shared" si="474"/>
        <v>0</v>
      </c>
      <c r="AP1371">
        <f t="shared" si="475"/>
        <v>531.56639284288838</v>
      </c>
      <c r="AQ1371">
        <f t="shared" si="476"/>
        <v>492.95439322517399</v>
      </c>
      <c r="AR1371">
        <v>205000</v>
      </c>
      <c r="AS1371">
        <v>0.28999999999999998</v>
      </c>
      <c r="AT1371">
        <f t="shared" si="477"/>
        <v>492.95439322517399</v>
      </c>
      <c r="AU1371">
        <f t="shared" si="478"/>
        <v>492.95439322517404</v>
      </c>
      <c r="AV1371">
        <f t="shared" si="479"/>
        <v>531.56639284288849</v>
      </c>
      <c r="AW1371">
        <f t="shared" si="468"/>
        <v>306.89999999999998</v>
      </c>
      <c r="AX1371">
        <f t="shared" si="480"/>
        <v>531.56639284288838</v>
      </c>
      <c r="AY1371">
        <f t="shared" si="481"/>
        <v>531.56639284288838</v>
      </c>
      <c r="AZ1371">
        <f t="shared" si="482"/>
        <v>531.56639284288838</v>
      </c>
      <c r="BA1371">
        <f t="shared" si="483"/>
        <v>531.56639284288838</v>
      </c>
      <c r="BB1371">
        <f t="shared" si="484"/>
        <v>531.56639284288838</v>
      </c>
      <c r="BC1371">
        <f t="shared" si="470"/>
        <v>531.56639284288838</v>
      </c>
      <c r="BD1371">
        <v>0</v>
      </c>
      <c r="BE1371">
        <v>0.39263927628117501</v>
      </c>
      <c r="BF1371">
        <v>0.395128510243902</v>
      </c>
      <c r="BG1371">
        <v>492.95439322517399</v>
      </c>
      <c r="BH1371">
        <v>0.23752331707317001</v>
      </c>
      <c r="BI1371">
        <v>531.56639284288804</v>
      </c>
      <c r="BJ1371">
        <v>492.95439322517399</v>
      </c>
      <c r="BK1371">
        <v>0</v>
      </c>
    </row>
    <row r="1372" spans="1:63" x14ac:dyDescent="0.25">
      <c r="A1372" s="8" t="s">
        <v>100</v>
      </c>
      <c r="B1372">
        <v>1370</v>
      </c>
      <c r="C1372" t="s">
        <v>112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177.5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f t="shared" si="471"/>
        <v>1</v>
      </c>
      <c r="W1372" t="s">
        <v>21</v>
      </c>
      <c r="X1372" t="s">
        <v>48</v>
      </c>
      <c r="Y1372" t="s">
        <v>45</v>
      </c>
      <c r="Z1372">
        <v>330</v>
      </c>
      <c r="AA1372">
        <v>220</v>
      </c>
      <c r="AB1372">
        <v>196.5</v>
      </c>
      <c r="AC1372">
        <v>293.73787735676541</v>
      </c>
      <c r="AD1372">
        <v>0</v>
      </c>
      <c r="AE1372">
        <v>0</v>
      </c>
      <c r="AF1372">
        <v>0</v>
      </c>
      <c r="AG1372">
        <v>177.5</v>
      </c>
      <c r="AH1372">
        <v>303.68776763271234</v>
      </c>
      <c r="AI1372">
        <v>10000000</v>
      </c>
      <c r="AJ1372">
        <f t="shared" si="472"/>
        <v>0.42</v>
      </c>
      <c r="AK1372">
        <f t="shared" si="469"/>
        <v>0.41999999999999993</v>
      </c>
      <c r="AL1372">
        <v>0.24320552000000001</v>
      </c>
      <c r="AM1372">
        <v>0.32709326999999999</v>
      </c>
      <c r="AN1372">
        <f t="shared" si="473"/>
        <v>307.43901834347571</v>
      </c>
      <c r="AO1372">
        <f t="shared" si="474"/>
        <v>0</v>
      </c>
      <c r="AP1372">
        <f t="shared" si="475"/>
        <v>307.43901834347571</v>
      </c>
      <c r="AQ1372">
        <f t="shared" si="476"/>
        <v>283.44476975241503</v>
      </c>
      <c r="AR1372">
        <v>170000</v>
      </c>
      <c r="AS1372">
        <v>0.27500000000000002</v>
      </c>
      <c r="AT1372">
        <f t="shared" si="477"/>
        <v>283.44476975241497</v>
      </c>
      <c r="AU1372">
        <f t="shared" si="478"/>
        <v>283.44476975241497</v>
      </c>
      <c r="AV1372">
        <f t="shared" si="479"/>
        <v>307.43901834347554</v>
      </c>
      <c r="AW1372">
        <f t="shared" si="468"/>
        <v>177.50000000000003</v>
      </c>
      <c r="AX1372">
        <f t="shared" si="480"/>
        <v>307.43901834347571</v>
      </c>
      <c r="AY1372">
        <f t="shared" si="481"/>
        <v>307.43901834347571</v>
      </c>
      <c r="AZ1372">
        <f t="shared" si="482"/>
        <v>307.43901834347571</v>
      </c>
      <c r="BA1372">
        <f t="shared" si="483"/>
        <v>307.43901834347571</v>
      </c>
      <c r="BB1372">
        <f t="shared" si="484"/>
        <v>307.43901834347571</v>
      </c>
      <c r="BC1372">
        <f t="shared" si="470"/>
        <v>307.43901834347571</v>
      </c>
      <c r="BD1372">
        <v>0</v>
      </c>
      <c r="BE1372">
        <v>0.39263927628117501</v>
      </c>
      <c r="BF1372">
        <v>0.15753124999999901</v>
      </c>
      <c r="BG1372">
        <v>283.44476975241503</v>
      </c>
      <c r="BH1372">
        <v>7.5710294117647001E-2</v>
      </c>
      <c r="BI1372">
        <v>307.43901834347503</v>
      </c>
      <c r="BJ1372">
        <v>283.44476975241503</v>
      </c>
      <c r="BK1372">
        <v>0</v>
      </c>
    </row>
    <row r="1373" spans="1:63" x14ac:dyDescent="0.25">
      <c r="A1373" s="8" t="s">
        <v>100</v>
      </c>
      <c r="B1373">
        <v>1371</v>
      </c>
      <c r="C1373" t="s">
        <v>112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109.976953539688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f t="shared" si="471"/>
        <v>1</v>
      </c>
      <c r="W1373" t="s">
        <v>21</v>
      </c>
      <c r="X1373" t="s">
        <v>49</v>
      </c>
      <c r="Y1373" t="s">
        <v>50</v>
      </c>
      <c r="Z1373">
        <v>477.1</v>
      </c>
      <c r="AA1373">
        <v>440</v>
      </c>
      <c r="AB1373">
        <v>198.30582411501899</v>
      </c>
      <c r="AC1373">
        <v>258.67365615018798</v>
      </c>
      <c r="AD1373">
        <v>0</v>
      </c>
      <c r="AE1373">
        <v>0</v>
      </c>
      <c r="AF1373">
        <v>0</v>
      </c>
      <c r="AG1373">
        <v>109.976953539688</v>
      </c>
      <c r="AH1373">
        <v>173.65346345605556</v>
      </c>
      <c r="AI1373">
        <v>500000</v>
      </c>
      <c r="AJ1373">
        <f t="shared" si="472"/>
        <v>0.47299999999999998</v>
      </c>
      <c r="AK1373">
        <f t="shared" si="469"/>
        <v>0.6165939147035101</v>
      </c>
      <c r="AL1373">
        <v>0.15928349</v>
      </c>
      <c r="AM1373">
        <v>0.23704119000000001</v>
      </c>
      <c r="AN1373">
        <f t="shared" si="473"/>
        <v>190.48567119238149</v>
      </c>
      <c r="AO1373">
        <f t="shared" si="474"/>
        <v>0</v>
      </c>
      <c r="AP1373">
        <f t="shared" si="475"/>
        <v>190.48567119238149</v>
      </c>
      <c r="AQ1373">
        <f t="shared" si="476"/>
        <v>179.36698309403499</v>
      </c>
      <c r="AR1373">
        <v>73000</v>
      </c>
      <c r="AS1373">
        <v>0.33</v>
      </c>
      <c r="AT1373">
        <f t="shared" si="477"/>
        <v>179.36698309403499</v>
      </c>
      <c r="AU1373">
        <f t="shared" si="478"/>
        <v>179.36698309403494</v>
      </c>
      <c r="AV1373">
        <f t="shared" si="479"/>
        <v>190.48567119238157</v>
      </c>
      <c r="AW1373">
        <f t="shared" si="468"/>
        <v>109.97695353968795</v>
      </c>
      <c r="AX1373">
        <f t="shared" si="480"/>
        <v>190.48567119238149</v>
      </c>
      <c r="AY1373">
        <f t="shared" si="481"/>
        <v>190.48567119238149</v>
      </c>
      <c r="AZ1373">
        <f t="shared" si="482"/>
        <v>190.48567119238149</v>
      </c>
      <c r="BA1373">
        <f t="shared" si="483"/>
        <v>190.48567119238149</v>
      </c>
      <c r="BB1373">
        <f t="shared" si="484"/>
        <v>190.48567119238149</v>
      </c>
      <c r="BC1373">
        <f t="shared" si="470"/>
        <v>190.48567119238149</v>
      </c>
      <c r="BD1373">
        <v>0</v>
      </c>
      <c r="BE1373">
        <v>0.39263927628117501</v>
      </c>
      <c r="BF1373">
        <v>0.146906459471488</v>
      </c>
      <c r="BG1373">
        <v>179.36698309403499</v>
      </c>
      <c r="BH1373">
        <v>0.17956712273030501</v>
      </c>
      <c r="BI1373">
        <v>190.48567119238101</v>
      </c>
      <c r="BJ1373">
        <v>179.36698309403499</v>
      </c>
      <c r="BK1373">
        <v>0</v>
      </c>
    </row>
    <row r="1374" spans="1:63" x14ac:dyDescent="0.25">
      <c r="A1374" s="8" t="s">
        <v>100</v>
      </c>
      <c r="B1374">
        <v>1372</v>
      </c>
      <c r="C1374" t="s">
        <v>112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109.100774595164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f t="shared" si="471"/>
        <v>1</v>
      </c>
      <c r="W1374" t="s">
        <v>21</v>
      </c>
      <c r="X1374" t="s">
        <v>49</v>
      </c>
      <c r="Y1374" t="s">
        <v>50</v>
      </c>
      <c r="Z1374">
        <v>477.1</v>
      </c>
      <c r="AA1374">
        <v>439.8</v>
      </c>
      <c r="AB1374">
        <v>153.42331698821499</v>
      </c>
      <c r="AC1374">
        <v>238.57047671784599</v>
      </c>
      <c r="AD1374">
        <v>0</v>
      </c>
      <c r="AE1374">
        <v>0</v>
      </c>
      <c r="AF1374">
        <v>0</v>
      </c>
      <c r="AG1374">
        <v>109.100774595164</v>
      </c>
      <c r="AH1374">
        <v>178.01341139202199</v>
      </c>
      <c r="AI1374">
        <v>500000</v>
      </c>
      <c r="AJ1374">
        <f t="shared" si="472"/>
        <v>0.47299999999999998</v>
      </c>
      <c r="AK1374">
        <f t="shared" si="469"/>
        <v>0.36310223814750442</v>
      </c>
      <c r="AL1374">
        <v>0.25176643999999998</v>
      </c>
      <c r="AM1374">
        <v>0.33652332000000001</v>
      </c>
      <c r="AN1374">
        <f t="shared" si="473"/>
        <v>188.96808474394385</v>
      </c>
      <c r="AO1374">
        <f t="shared" si="474"/>
        <v>0</v>
      </c>
      <c r="AP1374">
        <f t="shared" si="475"/>
        <v>188.96808474394385</v>
      </c>
      <c r="AQ1374">
        <f t="shared" si="476"/>
        <v>177.93797848105399</v>
      </c>
      <c r="AR1374">
        <v>73000</v>
      </c>
      <c r="AS1374">
        <v>0.33</v>
      </c>
      <c r="AT1374">
        <f t="shared" si="477"/>
        <v>177.93797848105393</v>
      </c>
      <c r="AU1374">
        <f t="shared" si="478"/>
        <v>177.93797848105399</v>
      </c>
      <c r="AV1374">
        <f t="shared" si="479"/>
        <v>188.96808474394385</v>
      </c>
      <c r="AW1374">
        <f t="shared" si="468"/>
        <v>109.100774595164</v>
      </c>
      <c r="AX1374">
        <f t="shared" si="480"/>
        <v>188.96808474394385</v>
      </c>
      <c r="AY1374">
        <f t="shared" si="481"/>
        <v>188.96808474394385</v>
      </c>
      <c r="AZ1374">
        <f t="shared" si="482"/>
        <v>188.96808474394385</v>
      </c>
      <c r="BA1374">
        <f t="shared" si="483"/>
        <v>188.96808474394385</v>
      </c>
      <c r="BB1374">
        <f t="shared" si="484"/>
        <v>188.96808474394385</v>
      </c>
      <c r="BC1374">
        <f t="shared" si="470"/>
        <v>188.96808474394385</v>
      </c>
      <c r="BD1374">
        <v>0</v>
      </c>
      <c r="BE1374">
        <v>0.39263927628117501</v>
      </c>
      <c r="BF1374">
        <v>0.14457499628275899</v>
      </c>
      <c r="BG1374">
        <v>177.93797848105399</v>
      </c>
      <c r="BH1374">
        <v>0.10748271322222</v>
      </c>
      <c r="BI1374">
        <v>188.968084743943</v>
      </c>
      <c r="BJ1374">
        <v>177.93797848105399</v>
      </c>
      <c r="BK1374">
        <v>0</v>
      </c>
    </row>
    <row r="1375" spans="1:63" x14ac:dyDescent="0.25">
      <c r="A1375" s="8" t="s">
        <v>100</v>
      </c>
      <c r="B1375">
        <v>1373</v>
      </c>
      <c r="C1375" t="s">
        <v>112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135.987117907429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f t="shared" si="471"/>
        <v>1</v>
      </c>
      <c r="W1375" t="s">
        <v>21</v>
      </c>
      <c r="X1375" t="s">
        <v>49</v>
      </c>
      <c r="Y1375" t="s">
        <v>50</v>
      </c>
      <c r="Z1375">
        <v>477.1</v>
      </c>
      <c r="AA1375">
        <v>439.8</v>
      </c>
      <c r="AB1375">
        <v>235.53659739052651</v>
      </c>
      <c r="AC1375">
        <v>339.39169012006994</v>
      </c>
      <c r="AD1375">
        <v>0</v>
      </c>
      <c r="AE1375">
        <v>0</v>
      </c>
      <c r="AF1375">
        <v>0</v>
      </c>
      <c r="AG1375">
        <v>135.987117907429</v>
      </c>
      <c r="AH1375">
        <v>227.78481161112973</v>
      </c>
      <c r="AI1375">
        <v>200000</v>
      </c>
      <c r="AJ1375">
        <f t="shared" si="472"/>
        <v>0.47299999999999998</v>
      </c>
      <c r="AK1375">
        <f t="shared" si="469"/>
        <v>0.47299999999999998</v>
      </c>
      <c r="AL1375">
        <v>5.3706526999999997E-2</v>
      </c>
      <c r="AM1375">
        <v>0.11335908</v>
      </c>
      <c r="AN1375">
        <f t="shared" si="473"/>
        <v>235.53659739052651</v>
      </c>
      <c r="AO1375">
        <f t="shared" si="474"/>
        <v>0</v>
      </c>
      <c r="AP1375">
        <f t="shared" si="475"/>
        <v>235.53659739052651</v>
      </c>
      <c r="AQ1375">
        <f t="shared" si="476"/>
        <v>221.788277394918</v>
      </c>
      <c r="AR1375">
        <v>73000</v>
      </c>
      <c r="AS1375">
        <v>0.33</v>
      </c>
      <c r="AT1375">
        <f t="shared" si="477"/>
        <v>221.78827739491788</v>
      </c>
      <c r="AU1375">
        <f t="shared" si="478"/>
        <v>221.78827739491794</v>
      </c>
      <c r="AV1375">
        <f t="shared" si="479"/>
        <v>235.53659739052642</v>
      </c>
      <c r="AW1375">
        <f t="shared" si="468"/>
        <v>135.98711790742897</v>
      </c>
      <c r="AX1375">
        <f t="shared" si="480"/>
        <v>235.53659739052651</v>
      </c>
      <c r="AY1375">
        <f t="shared" si="481"/>
        <v>235.53659739052651</v>
      </c>
      <c r="AZ1375">
        <f t="shared" si="482"/>
        <v>235.53659739052651</v>
      </c>
      <c r="BA1375">
        <f t="shared" si="483"/>
        <v>235.53659739052651</v>
      </c>
      <c r="BB1375">
        <f t="shared" si="484"/>
        <v>235.53659739052651</v>
      </c>
      <c r="BC1375">
        <f t="shared" si="470"/>
        <v>235.53659739052651</v>
      </c>
      <c r="BD1375">
        <v>0</v>
      </c>
      <c r="BE1375">
        <v>0.39263927628117501</v>
      </c>
      <c r="BF1375">
        <v>0.22461205474797</v>
      </c>
      <c r="BG1375">
        <v>221.788277394918</v>
      </c>
      <c r="BH1375">
        <v>0.25332186625710901</v>
      </c>
      <c r="BI1375">
        <v>235.536597390526</v>
      </c>
      <c r="BJ1375">
        <v>221.788277394918</v>
      </c>
      <c r="BK1375">
        <v>0</v>
      </c>
    </row>
    <row r="1376" spans="1:63" x14ac:dyDescent="0.25">
      <c r="A1376" s="8" t="s">
        <v>100</v>
      </c>
      <c r="B1376">
        <v>1374</v>
      </c>
      <c r="C1376" t="s">
        <v>112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168.99265775664901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f t="shared" si="471"/>
        <v>1</v>
      </c>
      <c r="W1376" t="s">
        <v>21</v>
      </c>
      <c r="X1376" t="s">
        <v>51</v>
      </c>
      <c r="Y1376" t="s">
        <v>41</v>
      </c>
      <c r="Z1376">
        <v>560</v>
      </c>
      <c r="AA1376">
        <v>400</v>
      </c>
      <c r="AB1376">
        <v>244.50693662748299</v>
      </c>
      <c r="AC1376">
        <v>385.32154502160398</v>
      </c>
      <c r="AD1376">
        <v>0</v>
      </c>
      <c r="AE1376">
        <v>0</v>
      </c>
      <c r="AF1376">
        <v>0</v>
      </c>
      <c r="AG1376">
        <v>168.99265775664901</v>
      </c>
      <c r="AH1376">
        <v>330.54098503042701</v>
      </c>
      <c r="AI1376">
        <v>750000</v>
      </c>
      <c r="AJ1376">
        <f t="shared" si="472"/>
        <v>0.76980000000000004</v>
      </c>
      <c r="AK1376">
        <f t="shared" si="469"/>
        <v>0.34381253913880627</v>
      </c>
      <c r="AL1376">
        <v>0.16043171000000001</v>
      </c>
      <c r="AM1376">
        <v>0.26363726999999998</v>
      </c>
      <c r="AN1376">
        <f t="shared" si="473"/>
        <v>292.7038693406148</v>
      </c>
      <c r="AO1376">
        <f t="shared" si="474"/>
        <v>0</v>
      </c>
      <c r="AP1376">
        <f t="shared" si="475"/>
        <v>292.7038693406148</v>
      </c>
      <c r="AQ1376">
        <f t="shared" si="476"/>
        <v>272.49247288082103</v>
      </c>
      <c r="AR1376">
        <v>210000</v>
      </c>
      <c r="AS1376">
        <v>0.3</v>
      </c>
      <c r="AT1376">
        <f t="shared" si="477"/>
        <v>272.49247288082091</v>
      </c>
      <c r="AU1376">
        <f t="shared" si="478"/>
        <v>272.49247288082091</v>
      </c>
      <c r="AV1376">
        <f t="shared" si="479"/>
        <v>292.70386934061474</v>
      </c>
      <c r="AW1376">
        <f t="shared" si="468"/>
        <v>168.99265775664901</v>
      </c>
      <c r="AX1376">
        <f t="shared" si="480"/>
        <v>292.7038693406148</v>
      </c>
      <c r="AY1376">
        <f t="shared" si="481"/>
        <v>292.7038693406148</v>
      </c>
      <c r="AZ1376">
        <f t="shared" si="482"/>
        <v>292.7038693406148</v>
      </c>
      <c r="BA1376">
        <f t="shared" si="483"/>
        <v>292.7038693406148</v>
      </c>
      <c r="BB1376">
        <f t="shared" si="484"/>
        <v>292.7038693406148</v>
      </c>
      <c r="BC1376">
        <f t="shared" si="470"/>
        <v>292.7038693406148</v>
      </c>
      <c r="BD1376">
        <v>0</v>
      </c>
      <c r="BE1376">
        <v>0.39263927628117501</v>
      </c>
      <c r="BF1376">
        <v>0.11786055202651601</v>
      </c>
      <c r="BG1376">
        <v>272.49247288082103</v>
      </c>
      <c r="BH1376">
        <v>9.4894669934850698E-2</v>
      </c>
      <c r="BI1376">
        <v>292.70386934061401</v>
      </c>
      <c r="BJ1376">
        <v>272.49247288082103</v>
      </c>
      <c r="BK1376">
        <v>0</v>
      </c>
    </row>
    <row r="1377" spans="1:63" x14ac:dyDescent="0.25">
      <c r="A1377" s="8" t="s">
        <v>100</v>
      </c>
      <c r="B1377">
        <v>1375</v>
      </c>
      <c r="C1377" t="s">
        <v>112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168.99265775664901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f t="shared" si="471"/>
        <v>1</v>
      </c>
      <c r="W1377" t="s">
        <v>21</v>
      </c>
      <c r="X1377" t="s">
        <v>51</v>
      </c>
      <c r="Y1377" t="s">
        <v>41</v>
      </c>
      <c r="Z1377">
        <v>560</v>
      </c>
      <c r="AA1377">
        <v>400</v>
      </c>
      <c r="AB1377">
        <v>292.7038693406148</v>
      </c>
      <c r="AC1377">
        <v>343.34092159739845</v>
      </c>
      <c r="AD1377">
        <v>0</v>
      </c>
      <c r="AE1377">
        <v>0</v>
      </c>
      <c r="AF1377">
        <v>0</v>
      </c>
      <c r="AG1377">
        <v>168.99265775664901</v>
      </c>
      <c r="AH1377">
        <v>330.54098503042701</v>
      </c>
      <c r="AI1377">
        <v>750000</v>
      </c>
      <c r="AJ1377">
        <f t="shared" si="472"/>
        <v>0.76980000000000004</v>
      </c>
      <c r="AK1377">
        <f t="shared" si="469"/>
        <v>0.76980000000000004</v>
      </c>
      <c r="AL1377">
        <v>0.28863430000000001</v>
      </c>
      <c r="AM1377">
        <v>0.33931747000000001</v>
      </c>
      <c r="AN1377">
        <f t="shared" si="473"/>
        <v>292.7038693406148</v>
      </c>
      <c r="AO1377">
        <f t="shared" si="474"/>
        <v>0</v>
      </c>
      <c r="AP1377">
        <f t="shared" si="475"/>
        <v>292.7038693406148</v>
      </c>
      <c r="AQ1377">
        <f t="shared" si="476"/>
        <v>272.49247288082103</v>
      </c>
      <c r="AR1377">
        <v>210000</v>
      </c>
      <c r="AS1377">
        <v>0.3</v>
      </c>
      <c r="AT1377">
        <f t="shared" si="477"/>
        <v>272.49247288082091</v>
      </c>
      <c r="AU1377">
        <f t="shared" si="478"/>
        <v>272.49247288082097</v>
      </c>
      <c r="AV1377">
        <f t="shared" si="479"/>
        <v>292.70386934061469</v>
      </c>
      <c r="AW1377">
        <f t="shared" si="468"/>
        <v>168.99265775664901</v>
      </c>
      <c r="AX1377">
        <f t="shared" si="480"/>
        <v>292.7038693406148</v>
      </c>
      <c r="AY1377">
        <f t="shared" si="481"/>
        <v>292.7038693406148</v>
      </c>
      <c r="AZ1377">
        <f t="shared" si="482"/>
        <v>292.7038693406148</v>
      </c>
      <c r="BA1377">
        <f t="shared" si="483"/>
        <v>292.7038693406148</v>
      </c>
      <c r="BB1377">
        <f t="shared" si="484"/>
        <v>292.7038693406148</v>
      </c>
      <c r="BC1377">
        <f t="shared" si="470"/>
        <v>292.7038693406148</v>
      </c>
      <c r="BD1377">
        <v>0</v>
      </c>
      <c r="BE1377">
        <v>0.39263927628117501</v>
      </c>
      <c r="BF1377">
        <v>0.11786055202651601</v>
      </c>
      <c r="BG1377">
        <v>272.49247288082103</v>
      </c>
      <c r="BH1377">
        <v>0.13599294464598</v>
      </c>
      <c r="BI1377">
        <v>292.70386934061401</v>
      </c>
      <c r="BJ1377">
        <v>272.49247288082103</v>
      </c>
      <c r="BK1377">
        <v>0</v>
      </c>
    </row>
    <row r="1378" spans="1:63" x14ac:dyDescent="0.25">
      <c r="A1378" s="8" t="s">
        <v>100</v>
      </c>
      <c r="B1378">
        <v>1376</v>
      </c>
      <c r="C1378" t="s">
        <v>112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172.587659380936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f t="shared" si="471"/>
        <v>1</v>
      </c>
      <c r="W1378" t="s">
        <v>21</v>
      </c>
      <c r="X1378" t="s">
        <v>52</v>
      </c>
      <c r="Y1378" t="s">
        <v>50</v>
      </c>
      <c r="Z1378">
        <v>507.5</v>
      </c>
      <c r="AA1378">
        <v>470</v>
      </c>
      <c r="AB1378">
        <v>298.9305948071725</v>
      </c>
      <c r="AC1378">
        <v>430.73798689546942</v>
      </c>
      <c r="AD1378">
        <v>0</v>
      </c>
      <c r="AE1378">
        <v>0</v>
      </c>
      <c r="AF1378">
        <v>0</v>
      </c>
      <c r="AG1378">
        <v>172.587659380936</v>
      </c>
      <c r="AH1378">
        <v>288.60000000000002</v>
      </c>
      <c r="AI1378">
        <v>200000</v>
      </c>
      <c r="AJ1378">
        <f t="shared" si="472"/>
        <v>0.47299999999999998</v>
      </c>
      <c r="AK1378">
        <f t="shared" si="469"/>
        <v>0.47299999999999998</v>
      </c>
      <c r="AL1378">
        <v>-3.1333745000000003E-2</v>
      </c>
      <c r="AM1378">
        <v>0.12293664999999999</v>
      </c>
      <c r="AN1378">
        <f t="shared" si="473"/>
        <v>298.93059480717255</v>
      </c>
      <c r="AO1378">
        <f t="shared" si="474"/>
        <v>0</v>
      </c>
      <c r="AP1378">
        <f t="shared" si="475"/>
        <v>298.93059480717255</v>
      </c>
      <c r="AQ1378">
        <f t="shared" si="476"/>
        <v>281.48195404638102</v>
      </c>
      <c r="AR1378">
        <v>71700</v>
      </c>
      <c r="AS1378">
        <v>0.33</v>
      </c>
      <c r="AT1378">
        <f t="shared" si="477"/>
        <v>281.48195404638102</v>
      </c>
      <c r="AU1378">
        <f t="shared" si="478"/>
        <v>281.48195404638102</v>
      </c>
      <c r="AV1378">
        <f t="shared" si="479"/>
        <v>298.9305948071725</v>
      </c>
      <c r="AW1378">
        <f t="shared" si="468"/>
        <v>172.58765938093606</v>
      </c>
      <c r="AX1378">
        <f t="shared" si="480"/>
        <v>298.93059480717255</v>
      </c>
      <c r="AY1378">
        <f t="shared" si="481"/>
        <v>298.93059480717255</v>
      </c>
      <c r="AZ1378">
        <f t="shared" si="482"/>
        <v>298.93059480717255</v>
      </c>
      <c r="BA1378">
        <f t="shared" si="483"/>
        <v>298.93059480717255</v>
      </c>
      <c r="BB1378">
        <f t="shared" si="484"/>
        <v>298.93059480717255</v>
      </c>
      <c r="BC1378">
        <f t="shared" si="470"/>
        <v>298.93059480717255</v>
      </c>
      <c r="BD1378">
        <v>0</v>
      </c>
      <c r="BE1378">
        <v>0.39263927628117501</v>
      </c>
      <c r="BF1378">
        <v>0.36835002535457601</v>
      </c>
      <c r="BG1378">
        <v>281.48195404638102</v>
      </c>
      <c r="BH1378">
        <v>0.41543235942245399</v>
      </c>
      <c r="BI1378">
        <v>298.93059480717199</v>
      </c>
      <c r="BJ1378">
        <v>281.48195404638102</v>
      </c>
      <c r="BK1378">
        <v>0</v>
      </c>
    </row>
    <row r="1379" spans="1:63" x14ac:dyDescent="0.25">
      <c r="A1379" s="8" t="s">
        <v>100</v>
      </c>
      <c r="B1379">
        <v>1377</v>
      </c>
      <c r="C1379" t="s">
        <v>112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415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f t="shared" si="471"/>
        <v>1</v>
      </c>
      <c r="W1379" t="s">
        <v>21</v>
      </c>
      <c r="X1379" t="s">
        <v>53</v>
      </c>
      <c r="Y1379" t="s">
        <v>41</v>
      </c>
      <c r="Z1379">
        <v>1220</v>
      </c>
      <c r="AA1379">
        <v>813.33333333333337</v>
      </c>
      <c r="AB1379">
        <v>718.80108514108406</v>
      </c>
      <c r="AC1379">
        <v>923.9357858224314</v>
      </c>
      <c r="AD1379">
        <v>0</v>
      </c>
      <c r="AE1379">
        <v>0</v>
      </c>
      <c r="AF1379">
        <v>0</v>
      </c>
      <c r="AG1379">
        <v>415</v>
      </c>
      <c r="AH1379">
        <v>649.46379561697063</v>
      </c>
      <c r="AI1379">
        <v>1000000</v>
      </c>
      <c r="AJ1379">
        <f t="shared" si="472"/>
        <v>0.63780000000000003</v>
      </c>
      <c r="AK1379">
        <f t="shared" si="469"/>
        <v>0.63779999999999992</v>
      </c>
      <c r="AL1379">
        <v>-4.0883820000000001E-2</v>
      </c>
      <c r="AM1379">
        <v>0.26302043000000003</v>
      </c>
      <c r="AN1379">
        <f t="shared" si="473"/>
        <v>718.80108514108406</v>
      </c>
      <c r="AO1379">
        <f t="shared" si="474"/>
        <v>0</v>
      </c>
      <c r="AP1379">
        <f t="shared" si="475"/>
        <v>718.80108514108406</v>
      </c>
      <c r="AQ1379">
        <f t="shared" si="476"/>
        <v>666.58870377467395</v>
      </c>
      <c r="AR1379">
        <v>210000</v>
      </c>
      <c r="AS1379">
        <v>0.28999999999999998</v>
      </c>
      <c r="AT1379">
        <f t="shared" si="477"/>
        <v>666.58870377467406</v>
      </c>
      <c r="AU1379">
        <f t="shared" si="478"/>
        <v>666.58870377467338</v>
      </c>
      <c r="AV1379">
        <f t="shared" si="479"/>
        <v>718.80108514108395</v>
      </c>
      <c r="AW1379">
        <f t="shared" si="468"/>
        <v>414.99999999999983</v>
      </c>
      <c r="AX1379">
        <f t="shared" si="480"/>
        <v>718.80108514108406</v>
      </c>
      <c r="AY1379">
        <f t="shared" si="481"/>
        <v>718.80108514108406</v>
      </c>
      <c r="AZ1379">
        <f t="shared" si="482"/>
        <v>718.80108514108406</v>
      </c>
      <c r="BA1379">
        <f t="shared" si="483"/>
        <v>718.80108514108406</v>
      </c>
      <c r="BB1379">
        <f t="shared" si="484"/>
        <v>718.80108514108406</v>
      </c>
      <c r="BC1379">
        <f t="shared" si="470"/>
        <v>718.80108514108406</v>
      </c>
      <c r="BD1379">
        <v>0</v>
      </c>
      <c r="BE1379">
        <v>0.39263927628117501</v>
      </c>
      <c r="BF1379">
        <v>0.70530238095237996</v>
      </c>
      <c r="BG1379">
        <v>666.58870377467395</v>
      </c>
      <c r="BH1379">
        <v>0.82011904761904697</v>
      </c>
      <c r="BI1379">
        <v>718.80108514108395</v>
      </c>
      <c r="BJ1379">
        <v>666.58870377467395</v>
      </c>
      <c r="BK1379">
        <v>0</v>
      </c>
    </row>
    <row r="1380" spans="1:63" x14ac:dyDescent="0.25">
      <c r="A1380" s="8" t="s">
        <v>100</v>
      </c>
      <c r="B1380">
        <v>1378</v>
      </c>
      <c r="C1380" t="s">
        <v>112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431.44939311515401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f t="shared" si="471"/>
        <v>1</v>
      </c>
      <c r="W1380" t="s">
        <v>21</v>
      </c>
      <c r="X1380" t="s">
        <v>54</v>
      </c>
      <c r="Y1380" t="s">
        <v>41</v>
      </c>
      <c r="Z1380">
        <v>947</v>
      </c>
      <c r="AA1380">
        <v>802</v>
      </c>
      <c r="AB1380">
        <v>747.29226977020448</v>
      </c>
      <c r="AC1380">
        <v>924.88410651672541</v>
      </c>
      <c r="AD1380">
        <v>0</v>
      </c>
      <c r="AE1380">
        <v>0</v>
      </c>
      <c r="AF1380">
        <v>0</v>
      </c>
      <c r="AG1380">
        <v>431.44939311515401</v>
      </c>
      <c r="AH1380">
        <v>659.71623498206645</v>
      </c>
      <c r="AI1380">
        <v>2000000</v>
      </c>
      <c r="AJ1380">
        <f t="shared" si="472"/>
        <v>0.69240000000000002</v>
      </c>
      <c r="AK1380">
        <f t="shared" si="469"/>
        <v>0.69240000000000013</v>
      </c>
      <c r="AL1380">
        <v>-0.10314651</v>
      </c>
      <c r="AM1380">
        <v>0.11604150000000001</v>
      </c>
      <c r="AN1380">
        <f t="shared" si="473"/>
        <v>747.29226977020448</v>
      </c>
      <c r="AO1380">
        <f t="shared" si="474"/>
        <v>0</v>
      </c>
      <c r="AP1380">
        <f t="shared" si="475"/>
        <v>747.29226977020448</v>
      </c>
      <c r="AQ1380">
        <f t="shared" si="476"/>
        <v>695.691242528271</v>
      </c>
      <c r="AR1380">
        <v>210000</v>
      </c>
      <c r="AS1380">
        <v>0.3</v>
      </c>
      <c r="AT1380">
        <f t="shared" si="477"/>
        <v>695.691242528271</v>
      </c>
      <c r="AU1380">
        <f t="shared" si="478"/>
        <v>695.69124252827055</v>
      </c>
      <c r="AV1380">
        <f t="shared" si="479"/>
        <v>747.29226977020437</v>
      </c>
      <c r="AW1380">
        <f t="shared" si="468"/>
        <v>431.44939311515378</v>
      </c>
      <c r="AX1380">
        <f t="shared" si="480"/>
        <v>747.29226977020448</v>
      </c>
      <c r="AY1380">
        <f t="shared" si="481"/>
        <v>747.29226977020448</v>
      </c>
      <c r="AZ1380">
        <f t="shared" si="482"/>
        <v>747.29226977020448</v>
      </c>
      <c r="BA1380">
        <f t="shared" si="483"/>
        <v>747.29226977020448</v>
      </c>
      <c r="BB1380">
        <f t="shared" si="484"/>
        <v>747.29226977020448</v>
      </c>
      <c r="BC1380">
        <f t="shared" si="470"/>
        <v>747.29226977020448</v>
      </c>
      <c r="BD1380">
        <v>2000000</v>
      </c>
      <c r="BE1380">
        <v>0.69240000000000002</v>
      </c>
      <c r="BF1380">
        <v>0.76823223004845997</v>
      </c>
      <c r="BG1380">
        <v>695.691242528271</v>
      </c>
      <c r="BH1380">
        <v>0.88642180390206904</v>
      </c>
      <c r="BI1380">
        <v>747.29226977020403</v>
      </c>
      <c r="BJ1380">
        <v>695.691242528271</v>
      </c>
      <c r="BK1380">
        <v>0</v>
      </c>
    </row>
    <row r="1381" spans="1:63" x14ac:dyDescent="0.25">
      <c r="A1381" s="8" t="s">
        <v>100</v>
      </c>
      <c r="B1381">
        <v>1379</v>
      </c>
      <c r="C1381" t="s">
        <v>112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374.20437815975299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f t="shared" si="471"/>
        <v>1</v>
      </c>
      <c r="W1381" t="s">
        <v>21</v>
      </c>
      <c r="X1381" t="s">
        <v>54</v>
      </c>
      <c r="Y1381" t="s">
        <v>41</v>
      </c>
      <c r="Z1381">
        <v>945</v>
      </c>
      <c r="AA1381">
        <v>857</v>
      </c>
      <c r="AB1381">
        <v>648.1409953874097</v>
      </c>
      <c r="AC1381">
        <v>801.94744197846524</v>
      </c>
      <c r="AD1381">
        <v>0</v>
      </c>
      <c r="AE1381">
        <v>0</v>
      </c>
      <c r="AF1381">
        <v>0</v>
      </c>
      <c r="AG1381">
        <v>374.20437815975299</v>
      </c>
      <c r="AH1381">
        <v>572.08661580650289</v>
      </c>
      <c r="AI1381">
        <v>2000000</v>
      </c>
      <c r="AJ1381">
        <f t="shared" si="472"/>
        <v>0.69280000000000008</v>
      </c>
      <c r="AK1381">
        <f t="shared" si="469"/>
        <v>0.69280000000000008</v>
      </c>
      <c r="AL1381">
        <v>-3.2323424000000003E-2</v>
      </c>
      <c r="AM1381">
        <v>0.22741346000000001</v>
      </c>
      <c r="AN1381">
        <f t="shared" si="473"/>
        <v>648.1409953874097</v>
      </c>
      <c r="AO1381">
        <f t="shared" si="474"/>
        <v>0</v>
      </c>
      <c r="AP1381">
        <f t="shared" si="475"/>
        <v>648.1409953874097</v>
      </c>
      <c r="AQ1381">
        <f t="shared" si="476"/>
        <v>603.38642945314098</v>
      </c>
      <c r="AR1381">
        <v>210000</v>
      </c>
      <c r="AS1381">
        <v>0.3</v>
      </c>
      <c r="AT1381">
        <f t="shared" si="477"/>
        <v>603.38642945314098</v>
      </c>
      <c r="AU1381">
        <f t="shared" si="478"/>
        <v>603.38642945314143</v>
      </c>
      <c r="AV1381">
        <f t="shared" si="479"/>
        <v>648.14099538741027</v>
      </c>
      <c r="AW1381">
        <f t="shared" si="468"/>
        <v>374.20437815975282</v>
      </c>
      <c r="AX1381">
        <f t="shared" si="480"/>
        <v>648.1409953874097</v>
      </c>
      <c r="AY1381">
        <f t="shared" si="481"/>
        <v>648.1409953874097</v>
      </c>
      <c r="AZ1381">
        <f t="shared" si="482"/>
        <v>648.1409953874097</v>
      </c>
      <c r="BA1381">
        <f t="shared" si="483"/>
        <v>648.1409953874097</v>
      </c>
      <c r="BB1381">
        <f t="shared" si="484"/>
        <v>648.1409953874097</v>
      </c>
      <c r="BC1381">
        <f t="shared" si="470"/>
        <v>648.1409953874097</v>
      </c>
      <c r="BD1381">
        <v>2000000</v>
      </c>
      <c r="BE1381">
        <v>0.69279999999999997</v>
      </c>
      <c r="BF1381">
        <v>0.57789711626700102</v>
      </c>
      <c r="BG1381">
        <v>603.38642945314098</v>
      </c>
      <c r="BH1381">
        <v>0.66680436492346296</v>
      </c>
      <c r="BI1381">
        <v>648.14099538740902</v>
      </c>
      <c r="BJ1381">
        <v>603.38642945314098</v>
      </c>
      <c r="BK1381">
        <v>0</v>
      </c>
    </row>
    <row r="1382" spans="1:63" x14ac:dyDescent="0.25">
      <c r="A1382" s="8" t="s">
        <v>100</v>
      </c>
      <c r="B1382">
        <v>1380</v>
      </c>
      <c r="C1382" t="s">
        <v>112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167.3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f t="shared" si="471"/>
        <v>1</v>
      </c>
      <c r="W1382" t="s">
        <v>21</v>
      </c>
      <c r="X1382" t="s">
        <v>55</v>
      </c>
      <c r="Y1382" t="s">
        <v>41</v>
      </c>
      <c r="Z1382">
        <v>432.4</v>
      </c>
      <c r="AA1382">
        <v>256.39999999999998</v>
      </c>
      <c r="AB1382">
        <v>289.77210010627317</v>
      </c>
      <c r="AC1382">
        <v>333.94226449590315</v>
      </c>
      <c r="AD1382">
        <v>0</v>
      </c>
      <c r="AE1382">
        <v>0</v>
      </c>
      <c r="AF1382">
        <v>0</v>
      </c>
      <c r="AG1382">
        <v>167.3</v>
      </c>
      <c r="AH1382">
        <v>244.63872430992498</v>
      </c>
      <c r="AI1382">
        <v>1000000</v>
      </c>
      <c r="AJ1382">
        <f t="shared" si="472"/>
        <v>0.79532000000000003</v>
      </c>
      <c r="AK1382">
        <f t="shared" si="469"/>
        <v>0.79531999999999992</v>
      </c>
      <c r="AL1382">
        <v>-3.3938206999999998E-2</v>
      </c>
      <c r="AM1382">
        <v>0.13040293999999999</v>
      </c>
      <c r="AN1382">
        <f t="shared" si="473"/>
        <v>289.77210010627317</v>
      </c>
      <c r="AO1382">
        <f t="shared" si="474"/>
        <v>0</v>
      </c>
      <c r="AP1382">
        <f t="shared" si="475"/>
        <v>289.77210010627317</v>
      </c>
      <c r="AQ1382">
        <f t="shared" si="476"/>
        <v>269.76314425806902</v>
      </c>
      <c r="AR1382">
        <v>210000</v>
      </c>
      <c r="AS1382">
        <v>0.3</v>
      </c>
      <c r="AT1382">
        <f t="shared" si="477"/>
        <v>269.76314425806908</v>
      </c>
      <c r="AU1382">
        <f t="shared" si="478"/>
        <v>269.76314425806908</v>
      </c>
      <c r="AV1382">
        <f t="shared" si="479"/>
        <v>289.77210010627329</v>
      </c>
      <c r="AW1382">
        <f t="shared" si="468"/>
        <v>167.30000000000013</v>
      </c>
      <c r="AX1382">
        <f t="shared" si="480"/>
        <v>289.77210010627317</v>
      </c>
      <c r="AY1382">
        <f t="shared" si="481"/>
        <v>289.77210010627317</v>
      </c>
      <c r="AZ1382">
        <f t="shared" si="482"/>
        <v>289.77210010627317</v>
      </c>
      <c r="BA1382">
        <f t="shared" si="483"/>
        <v>289.77210010627317</v>
      </c>
      <c r="BB1382">
        <f t="shared" si="484"/>
        <v>289.77210010627317</v>
      </c>
      <c r="BC1382">
        <f t="shared" si="470"/>
        <v>289.77210010627317</v>
      </c>
      <c r="BD1382">
        <v>0</v>
      </c>
      <c r="BE1382">
        <v>0.39263927628117501</v>
      </c>
      <c r="BF1382">
        <v>0.115511355555555</v>
      </c>
      <c r="BG1382">
        <v>269.76314425806902</v>
      </c>
      <c r="BH1382">
        <v>0.133282333333333</v>
      </c>
      <c r="BI1382">
        <v>289.772100106273</v>
      </c>
      <c r="BJ1382">
        <v>269.76314425806902</v>
      </c>
      <c r="BK1382">
        <v>0</v>
      </c>
    </row>
    <row r="1383" spans="1:63" x14ac:dyDescent="0.25">
      <c r="A1383" s="8" t="s">
        <v>100</v>
      </c>
      <c r="B1383">
        <v>1381</v>
      </c>
      <c r="C1383" t="s">
        <v>112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149.19999999999999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f t="shared" si="471"/>
        <v>1</v>
      </c>
      <c r="W1383" t="s">
        <v>21</v>
      </c>
      <c r="X1383" t="s">
        <v>55</v>
      </c>
      <c r="Y1383" t="s">
        <v>41</v>
      </c>
      <c r="Z1383">
        <v>432.4</v>
      </c>
      <c r="AA1383">
        <v>256.39999999999998</v>
      </c>
      <c r="AB1383">
        <v>258.42198048927645</v>
      </c>
      <c r="AC1383">
        <v>297.81342416490583</v>
      </c>
      <c r="AD1383">
        <v>0</v>
      </c>
      <c r="AE1383">
        <v>0</v>
      </c>
      <c r="AF1383">
        <v>0</v>
      </c>
      <c r="AG1383">
        <v>149.19999999999999</v>
      </c>
      <c r="AH1383">
        <v>218.17153417238978</v>
      </c>
      <c r="AI1383">
        <v>1000000</v>
      </c>
      <c r="AJ1383">
        <f t="shared" si="472"/>
        <v>0.79532000000000003</v>
      </c>
      <c r="AK1383">
        <f t="shared" si="469"/>
        <v>0.79531999999999992</v>
      </c>
      <c r="AL1383">
        <v>9.6490570000000008E-3</v>
      </c>
      <c r="AM1383">
        <v>0.12751193</v>
      </c>
      <c r="AN1383">
        <f t="shared" si="473"/>
        <v>258.42198048927645</v>
      </c>
      <c r="AO1383">
        <f t="shared" si="474"/>
        <v>0</v>
      </c>
      <c r="AP1383">
        <f t="shared" si="475"/>
        <v>258.42198048927645</v>
      </c>
      <c r="AQ1383">
        <f t="shared" si="476"/>
        <v>240.57777120922799</v>
      </c>
      <c r="AR1383">
        <v>210000</v>
      </c>
      <c r="AS1383">
        <v>0.3</v>
      </c>
      <c r="AT1383">
        <f t="shared" si="477"/>
        <v>240.57777120922796</v>
      </c>
      <c r="AU1383">
        <f t="shared" si="478"/>
        <v>240.57777120922788</v>
      </c>
      <c r="AV1383">
        <f t="shared" si="479"/>
        <v>258.42198048927662</v>
      </c>
      <c r="AW1383">
        <f t="shared" si="468"/>
        <v>149.20000000000005</v>
      </c>
      <c r="AX1383">
        <f t="shared" si="480"/>
        <v>258.42198048927645</v>
      </c>
      <c r="AY1383">
        <f t="shared" si="481"/>
        <v>258.42198048927645</v>
      </c>
      <c r="AZ1383">
        <f t="shared" si="482"/>
        <v>258.42198048927645</v>
      </c>
      <c r="BA1383">
        <f t="shared" si="483"/>
        <v>258.42198048927645</v>
      </c>
      <c r="BB1383">
        <f t="shared" si="484"/>
        <v>258.42198048927645</v>
      </c>
      <c r="BC1383">
        <f t="shared" si="470"/>
        <v>258.42198048927645</v>
      </c>
      <c r="BD1383">
        <v>0</v>
      </c>
      <c r="BE1383">
        <v>0.39263927628117501</v>
      </c>
      <c r="BF1383">
        <v>9.1869307936507896E-2</v>
      </c>
      <c r="BG1383">
        <v>240.57777120922799</v>
      </c>
      <c r="BH1383">
        <v>0.106003047619047</v>
      </c>
      <c r="BI1383">
        <v>258.421980489276</v>
      </c>
      <c r="BJ1383">
        <v>240.57777120922799</v>
      </c>
      <c r="BK1383">
        <v>0</v>
      </c>
    </row>
    <row r="1384" spans="1:63" x14ac:dyDescent="0.25">
      <c r="A1384" s="8" t="s">
        <v>100</v>
      </c>
      <c r="B1384">
        <v>1382</v>
      </c>
      <c r="C1384" t="s">
        <v>112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225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f t="shared" si="471"/>
        <v>1</v>
      </c>
      <c r="W1384" t="s">
        <v>21</v>
      </c>
      <c r="X1384" t="s">
        <v>56</v>
      </c>
      <c r="Y1384" t="s">
        <v>45</v>
      </c>
      <c r="Z1384">
        <v>635</v>
      </c>
      <c r="AA1384">
        <v>425</v>
      </c>
      <c r="AB1384">
        <v>318</v>
      </c>
      <c r="AC1384">
        <v>400</v>
      </c>
      <c r="AD1384">
        <v>0</v>
      </c>
      <c r="AE1384">
        <v>0</v>
      </c>
      <c r="AF1384">
        <v>0</v>
      </c>
      <c r="AG1384">
        <v>225</v>
      </c>
      <c r="AH1384">
        <v>411</v>
      </c>
      <c r="AI1384">
        <v>200000</v>
      </c>
      <c r="AJ1384">
        <f t="shared" si="472"/>
        <v>0.42</v>
      </c>
      <c r="AK1384">
        <f t="shared" si="469"/>
        <v>0.66902676550963069</v>
      </c>
      <c r="AL1384">
        <v>0.17745738999999999</v>
      </c>
      <c r="AM1384">
        <v>0.47697415999999998</v>
      </c>
      <c r="AN1384">
        <f t="shared" si="473"/>
        <v>389.7114317029974</v>
      </c>
      <c r="AO1384">
        <f t="shared" si="474"/>
        <v>0</v>
      </c>
      <c r="AP1384">
        <f t="shared" si="475"/>
        <v>389.7114317029974</v>
      </c>
      <c r="AQ1384">
        <f t="shared" si="476"/>
        <v>361.40351409470202</v>
      </c>
      <c r="AR1384">
        <v>180000</v>
      </c>
      <c r="AS1384">
        <v>0.28999999999999998</v>
      </c>
      <c r="AT1384">
        <f t="shared" si="477"/>
        <v>361.40351409470236</v>
      </c>
      <c r="AU1384">
        <f t="shared" si="478"/>
        <v>361.4035140947023</v>
      </c>
      <c r="AV1384">
        <f t="shared" si="479"/>
        <v>389.71143170299712</v>
      </c>
      <c r="AW1384">
        <f t="shared" si="468"/>
        <v>225.00000000000011</v>
      </c>
      <c r="AX1384">
        <f t="shared" si="480"/>
        <v>389.7114317029974</v>
      </c>
      <c r="AY1384">
        <f t="shared" si="481"/>
        <v>389.7114317029974</v>
      </c>
      <c r="AZ1384">
        <f t="shared" si="482"/>
        <v>389.7114317029974</v>
      </c>
      <c r="BA1384">
        <f t="shared" si="483"/>
        <v>389.7114317029974</v>
      </c>
      <c r="BB1384">
        <f t="shared" si="484"/>
        <v>389.7114317029974</v>
      </c>
      <c r="BC1384">
        <f t="shared" si="470"/>
        <v>389.7114317029974</v>
      </c>
      <c r="BD1384">
        <v>0</v>
      </c>
      <c r="BE1384">
        <v>0.39263927628117501</v>
      </c>
      <c r="BF1384">
        <v>0.24187500000000001</v>
      </c>
      <c r="BG1384">
        <v>361.40351409470202</v>
      </c>
      <c r="BH1384">
        <v>0.187266666666666</v>
      </c>
      <c r="BI1384">
        <v>389.711431702997</v>
      </c>
      <c r="BJ1384">
        <v>361.40351409470202</v>
      </c>
      <c r="BK1384">
        <v>0</v>
      </c>
    </row>
    <row r="1385" spans="1:63" x14ac:dyDescent="0.25">
      <c r="A1385" s="8" t="s">
        <v>100</v>
      </c>
      <c r="B1385">
        <v>1383</v>
      </c>
      <c r="C1385" t="s">
        <v>112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365.18006894932898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f t="shared" si="471"/>
        <v>1</v>
      </c>
      <c r="W1385" t="s">
        <v>21</v>
      </c>
      <c r="X1385" t="s">
        <v>57</v>
      </c>
      <c r="Y1385" t="s">
        <v>41</v>
      </c>
      <c r="Z1385">
        <v>843.9</v>
      </c>
      <c r="AA1385">
        <v>731.5</v>
      </c>
      <c r="AB1385">
        <v>632.51043333174357</v>
      </c>
      <c r="AC1385">
        <v>771.71560413650639</v>
      </c>
      <c r="AD1385">
        <v>0</v>
      </c>
      <c r="AE1385">
        <v>0</v>
      </c>
      <c r="AF1385">
        <v>0</v>
      </c>
      <c r="AG1385">
        <v>365.18006894932898</v>
      </c>
      <c r="AH1385">
        <v>553.46415516809691</v>
      </c>
      <c r="AI1385">
        <v>200000</v>
      </c>
      <c r="AJ1385">
        <f t="shared" si="472"/>
        <v>0.71301999999999999</v>
      </c>
      <c r="AK1385">
        <f t="shared" si="469"/>
        <v>0.71301999999999999</v>
      </c>
      <c r="AL1385">
        <v>-4.7369863999999998E-2</v>
      </c>
      <c r="AM1385">
        <v>0.21876735999999999</v>
      </c>
      <c r="AN1385">
        <f t="shared" si="473"/>
        <v>632.51043333174357</v>
      </c>
      <c r="AO1385">
        <f t="shared" si="474"/>
        <v>0</v>
      </c>
      <c r="AP1385">
        <f t="shared" si="475"/>
        <v>632.51043333174357</v>
      </c>
      <c r="AQ1385">
        <f t="shared" si="476"/>
        <v>586.56604531392497</v>
      </c>
      <c r="AR1385">
        <v>210000</v>
      </c>
      <c r="AS1385">
        <v>0.28999999999999998</v>
      </c>
      <c r="AT1385">
        <f t="shared" si="477"/>
        <v>586.56604531392497</v>
      </c>
      <c r="AU1385">
        <f t="shared" si="478"/>
        <v>586.5660453139252</v>
      </c>
      <c r="AV1385">
        <f t="shared" si="479"/>
        <v>632.51043333174323</v>
      </c>
      <c r="AW1385">
        <f t="shared" ref="AW1385:AW1448" si="485">((SUM(J1385:L1385)+SUM(M1385:O1385))^(1-AJ1385))*(SUM(J1385:L1385)^AJ1385)</f>
        <v>365.18006894932881</v>
      </c>
      <c r="AX1385">
        <f t="shared" si="480"/>
        <v>632.51043333174357</v>
      </c>
      <c r="AY1385">
        <f t="shared" si="481"/>
        <v>632.51043333174357</v>
      </c>
      <c r="AZ1385">
        <f t="shared" si="482"/>
        <v>632.51043333174357</v>
      </c>
      <c r="BA1385">
        <f t="shared" si="483"/>
        <v>632.51043333174357</v>
      </c>
      <c r="BB1385">
        <f t="shared" si="484"/>
        <v>632.51043333174357</v>
      </c>
      <c r="BC1385">
        <f t="shared" si="470"/>
        <v>632.51043333174357</v>
      </c>
      <c r="BD1385">
        <v>0</v>
      </c>
      <c r="BE1385">
        <v>0.39269908169872397</v>
      </c>
      <c r="BF1385">
        <v>0.54612654843685404</v>
      </c>
      <c r="BG1385">
        <v>586.56604531392497</v>
      </c>
      <c r="BH1385">
        <v>0.63503087027541205</v>
      </c>
      <c r="BI1385">
        <v>632.510433331743</v>
      </c>
      <c r="BJ1385">
        <v>586.56604531392497</v>
      </c>
      <c r="BK1385">
        <v>0</v>
      </c>
    </row>
    <row r="1386" spans="1:63" x14ac:dyDescent="0.25">
      <c r="A1386" s="8" t="s">
        <v>100</v>
      </c>
      <c r="B1386">
        <v>1384</v>
      </c>
      <c r="C1386" t="s">
        <v>112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249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f t="shared" si="471"/>
        <v>1</v>
      </c>
      <c r="W1386" t="s">
        <v>21</v>
      </c>
      <c r="X1386" t="s">
        <v>56</v>
      </c>
      <c r="Y1386" t="s">
        <v>45</v>
      </c>
      <c r="Z1386">
        <v>815</v>
      </c>
      <c r="AA1386">
        <v>516</v>
      </c>
      <c r="AB1386">
        <v>275</v>
      </c>
      <c r="AC1386">
        <v>392</v>
      </c>
      <c r="AD1386">
        <v>0</v>
      </c>
      <c r="AE1386">
        <v>0</v>
      </c>
      <c r="AF1386">
        <v>0</v>
      </c>
      <c r="AG1386">
        <v>249</v>
      </c>
      <c r="AH1386">
        <v>414.47133757961785</v>
      </c>
      <c r="AI1386">
        <v>1500000</v>
      </c>
      <c r="AJ1386">
        <f t="shared" si="472"/>
        <v>0.42</v>
      </c>
      <c r="AK1386">
        <f t="shared" si="469"/>
        <v>0.48857796429681366</v>
      </c>
      <c r="AL1386">
        <v>0.24316823000000001</v>
      </c>
      <c r="AM1386">
        <v>0.59672016000000005</v>
      </c>
      <c r="AN1386">
        <f t="shared" si="473"/>
        <v>431.28065108465046</v>
      </c>
      <c r="AO1386">
        <f t="shared" si="474"/>
        <v>0</v>
      </c>
      <c r="AP1386">
        <f t="shared" si="475"/>
        <v>431.28065108465046</v>
      </c>
      <c r="AQ1386">
        <f t="shared" si="476"/>
        <v>399.95322226480403</v>
      </c>
      <c r="AR1386">
        <v>180000</v>
      </c>
      <c r="AS1386">
        <v>0.28999999999999998</v>
      </c>
      <c r="AT1386">
        <f t="shared" si="477"/>
        <v>399.95322226480397</v>
      </c>
      <c r="AU1386">
        <f t="shared" si="478"/>
        <v>399.95322226480397</v>
      </c>
      <c r="AV1386">
        <f t="shared" si="479"/>
        <v>431.28065108465069</v>
      </c>
      <c r="AW1386">
        <f t="shared" si="485"/>
        <v>249.00000000000003</v>
      </c>
      <c r="AX1386">
        <f t="shared" si="480"/>
        <v>431.28065108465046</v>
      </c>
      <c r="AY1386">
        <f t="shared" si="481"/>
        <v>431.28065108465046</v>
      </c>
      <c r="AZ1386">
        <f t="shared" si="482"/>
        <v>431.28065108465046</v>
      </c>
      <c r="BA1386">
        <f t="shared" si="483"/>
        <v>431.28065108465046</v>
      </c>
      <c r="BB1386">
        <f t="shared" si="484"/>
        <v>431.28065108465046</v>
      </c>
      <c r="BC1386">
        <f t="shared" si="470"/>
        <v>431.28065108465046</v>
      </c>
      <c r="BD1386">
        <v>0</v>
      </c>
      <c r="BE1386">
        <v>0.39263927628117501</v>
      </c>
      <c r="BF1386">
        <v>0.29622700000000002</v>
      </c>
      <c r="BG1386">
        <v>399.95322226480403</v>
      </c>
      <c r="BH1386">
        <v>0.140046296296296</v>
      </c>
      <c r="BI1386">
        <v>431.28065108465</v>
      </c>
      <c r="BJ1386">
        <v>399.95322226480403</v>
      </c>
      <c r="BK1386">
        <v>0</v>
      </c>
    </row>
    <row r="1387" spans="1:63" x14ac:dyDescent="0.25">
      <c r="A1387" s="8" t="s">
        <v>100</v>
      </c>
      <c r="B1387">
        <v>1385</v>
      </c>
      <c r="C1387" t="s">
        <v>112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204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f t="shared" si="471"/>
        <v>1</v>
      </c>
      <c r="W1387" t="s">
        <v>21</v>
      </c>
      <c r="X1387" t="s">
        <v>58</v>
      </c>
      <c r="Y1387" t="s">
        <v>41</v>
      </c>
      <c r="Z1387">
        <v>710</v>
      </c>
      <c r="AA1387">
        <v>550</v>
      </c>
      <c r="AB1387">
        <v>343</v>
      </c>
      <c r="AC1387">
        <v>530</v>
      </c>
      <c r="AD1387">
        <v>0</v>
      </c>
      <c r="AE1387">
        <v>0</v>
      </c>
      <c r="AF1387">
        <v>0</v>
      </c>
      <c r="AG1387">
        <v>204</v>
      </c>
      <c r="AH1387">
        <v>350</v>
      </c>
      <c r="AI1387">
        <v>1500000</v>
      </c>
      <c r="AJ1387">
        <f t="shared" si="472"/>
        <v>0.73980000000000001</v>
      </c>
      <c r="AK1387">
        <f t="shared" ref="AK1387:AK1450" si="486">1-LOG((AC1387/AB1387),2)</f>
        <v>0.3722162167222508</v>
      </c>
      <c r="AL1387">
        <v>-6.6090970000000004E-3</v>
      </c>
      <c r="AM1387">
        <v>0.19128265999999999</v>
      </c>
      <c r="AN1387">
        <f t="shared" si="473"/>
        <v>353.33836474405098</v>
      </c>
      <c r="AO1387">
        <f t="shared" si="474"/>
        <v>0</v>
      </c>
      <c r="AP1387">
        <f t="shared" si="475"/>
        <v>353.33836474405098</v>
      </c>
      <c r="AQ1387">
        <f t="shared" si="476"/>
        <v>326.39999999999998</v>
      </c>
      <c r="AR1387">
        <v>210000</v>
      </c>
      <c r="AS1387">
        <v>0.28000000000000003</v>
      </c>
      <c r="AT1387">
        <f t="shared" si="477"/>
        <v>326.39999999999992</v>
      </c>
      <c r="AU1387">
        <f t="shared" si="478"/>
        <v>326.40000000000015</v>
      </c>
      <c r="AV1387">
        <f t="shared" si="479"/>
        <v>353.33836474405075</v>
      </c>
      <c r="AW1387">
        <f t="shared" si="485"/>
        <v>203.99999999999994</v>
      </c>
      <c r="AX1387">
        <f t="shared" si="480"/>
        <v>353.33836474405098</v>
      </c>
      <c r="AY1387">
        <f t="shared" si="481"/>
        <v>353.33836474405098</v>
      </c>
      <c r="AZ1387">
        <f t="shared" si="482"/>
        <v>353.33836474405098</v>
      </c>
      <c r="BA1387">
        <f t="shared" si="483"/>
        <v>353.33836474405098</v>
      </c>
      <c r="BB1387">
        <f t="shared" si="484"/>
        <v>353.33836474405098</v>
      </c>
      <c r="BC1387">
        <f t="shared" si="470"/>
        <v>353.33836474405098</v>
      </c>
      <c r="BD1387">
        <v>0</v>
      </c>
      <c r="BE1387">
        <v>0.39263927628117501</v>
      </c>
      <c r="BF1387">
        <v>0.16910628571428499</v>
      </c>
      <c r="BG1387">
        <v>326.39999999999998</v>
      </c>
      <c r="BH1387">
        <v>0.18674444444444399</v>
      </c>
      <c r="BI1387">
        <v>353.33836474405098</v>
      </c>
      <c r="BJ1387">
        <v>326.39999999999998</v>
      </c>
      <c r="BK1387">
        <v>0</v>
      </c>
    </row>
    <row r="1388" spans="1:63" x14ac:dyDescent="0.25">
      <c r="A1388" s="8" t="s">
        <v>100</v>
      </c>
      <c r="B1388">
        <v>1386</v>
      </c>
      <c r="C1388" t="s">
        <v>112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186.32634999999999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f t="shared" si="471"/>
        <v>1</v>
      </c>
      <c r="W1388" t="s">
        <v>21</v>
      </c>
      <c r="X1388" t="s">
        <v>59</v>
      </c>
      <c r="Y1388" t="s">
        <v>45</v>
      </c>
      <c r="Z1388">
        <v>353.0394</v>
      </c>
      <c r="AA1388">
        <v>235</v>
      </c>
      <c r="AB1388">
        <v>322.72670498886123</v>
      </c>
      <c r="AC1388">
        <v>482.42777246702866</v>
      </c>
      <c r="AD1388">
        <v>0</v>
      </c>
      <c r="AE1388">
        <v>0</v>
      </c>
      <c r="AF1388">
        <v>0</v>
      </c>
      <c r="AG1388">
        <v>186.32634999999999</v>
      </c>
      <c r="AH1388">
        <v>318.78891990226151</v>
      </c>
      <c r="AI1388">
        <v>5000000</v>
      </c>
      <c r="AJ1388">
        <f t="shared" si="472"/>
        <v>0.42</v>
      </c>
      <c r="AK1388">
        <f t="shared" si="486"/>
        <v>0.41999999999999993</v>
      </c>
      <c r="AL1388">
        <v>-8.5203070000000006E-2</v>
      </c>
      <c r="AM1388">
        <v>9.6213989999999999E-2</v>
      </c>
      <c r="AN1388">
        <f t="shared" si="473"/>
        <v>322.72670498886129</v>
      </c>
      <c r="AO1388">
        <f t="shared" si="474"/>
        <v>0</v>
      </c>
      <c r="AP1388">
        <f t="shared" si="475"/>
        <v>322.72670498886129</v>
      </c>
      <c r="AQ1388">
        <f t="shared" si="476"/>
        <v>301.59554506876401</v>
      </c>
      <c r="AR1388">
        <v>180000</v>
      </c>
      <c r="AS1388">
        <v>0.31</v>
      </c>
      <c r="AT1388">
        <f t="shared" si="477"/>
        <v>301.59554506876412</v>
      </c>
      <c r="AU1388">
        <f t="shared" si="478"/>
        <v>301.59554506876407</v>
      </c>
      <c r="AV1388">
        <f t="shared" si="479"/>
        <v>322.72670498886134</v>
      </c>
      <c r="AW1388">
        <f t="shared" si="485"/>
        <v>186.32635000000002</v>
      </c>
      <c r="AX1388">
        <f t="shared" si="480"/>
        <v>322.72670498886129</v>
      </c>
      <c r="AY1388">
        <f t="shared" si="481"/>
        <v>322.72670498886129</v>
      </c>
      <c r="AZ1388">
        <f t="shared" si="482"/>
        <v>322.72670498886129</v>
      </c>
      <c r="BA1388">
        <f t="shared" si="483"/>
        <v>322.72670498886129</v>
      </c>
      <c r="BB1388">
        <f t="shared" si="484"/>
        <v>322.72670498886129</v>
      </c>
      <c r="BC1388">
        <f t="shared" si="470"/>
        <v>322.72670498886129</v>
      </c>
      <c r="BD1388">
        <v>0</v>
      </c>
      <c r="BE1388">
        <v>0.39263927628117501</v>
      </c>
      <c r="BF1388">
        <v>0.168444208898749</v>
      </c>
      <c r="BG1388">
        <v>301.59554506876401</v>
      </c>
      <c r="BH1388">
        <v>0.19287504835734701</v>
      </c>
      <c r="BI1388">
        <v>322.726704988861</v>
      </c>
      <c r="BJ1388">
        <v>301.59554506876401</v>
      </c>
      <c r="BK1388">
        <v>0</v>
      </c>
    </row>
    <row r="1389" spans="1:63" x14ac:dyDescent="0.25">
      <c r="A1389" s="8" t="s">
        <v>100</v>
      </c>
      <c r="B1389">
        <v>1387</v>
      </c>
      <c r="C1389" t="s">
        <v>112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220.64962499999999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f t="shared" si="471"/>
        <v>1</v>
      </c>
      <c r="W1389" t="s">
        <v>21</v>
      </c>
      <c r="X1389" t="s">
        <v>60</v>
      </c>
      <c r="Y1389" t="s">
        <v>45</v>
      </c>
      <c r="Z1389">
        <v>514.84912499999996</v>
      </c>
      <c r="AA1389">
        <v>343</v>
      </c>
      <c r="AB1389">
        <v>382.17636117101989</v>
      </c>
      <c r="AC1389">
        <v>571.29604634253394</v>
      </c>
      <c r="AD1389">
        <v>0</v>
      </c>
      <c r="AE1389">
        <v>0</v>
      </c>
      <c r="AF1389">
        <v>0</v>
      </c>
      <c r="AG1389">
        <v>220.64962499999999</v>
      </c>
      <c r="AH1389">
        <v>377.51319462109916</v>
      </c>
      <c r="AI1389">
        <v>5000000</v>
      </c>
      <c r="AJ1389">
        <f t="shared" si="472"/>
        <v>0.42</v>
      </c>
      <c r="AK1389">
        <f t="shared" si="486"/>
        <v>0.41999999999999993</v>
      </c>
      <c r="AL1389">
        <v>-6.5127370000000004E-2</v>
      </c>
      <c r="AM1389">
        <v>0.1180889</v>
      </c>
      <c r="AN1389">
        <f t="shared" si="473"/>
        <v>382.17636117101995</v>
      </c>
      <c r="AO1389">
        <f t="shared" si="474"/>
        <v>0</v>
      </c>
      <c r="AP1389">
        <f t="shared" si="475"/>
        <v>382.17636117101995</v>
      </c>
      <c r="AQ1389">
        <f t="shared" si="476"/>
        <v>357.15261916037798</v>
      </c>
      <c r="AR1389">
        <v>180000</v>
      </c>
      <c r="AS1389">
        <v>0.31</v>
      </c>
      <c r="AT1389">
        <f t="shared" si="477"/>
        <v>357.15261916037821</v>
      </c>
      <c r="AU1389">
        <f t="shared" si="478"/>
        <v>357.15261916037815</v>
      </c>
      <c r="AV1389">
        <f t="shared" si="479"/>
        <v>382.17636117102001</v>
      </c>
      <c r="AW1389">
        <f t="shared" si="485"/>
        <v>220.64962499999999</v>
      </c>
      <c r="AX1389">
        <f t="shared" si="480"/>
        <v>382.17636117101995</v>
      </c>
      <c r="AY1389">
        <f t="shared" si="481"/>
        <v>382.17636117101995</v>
      </c>
      <c r="AZ1389">
        <f t="shared" si="482"/>
        <v>382.17636117101995</v>
      </c>
      <c r="BA1389">
        <f t="shared" si="483"/>
        <v>382.17636117101995</v>
      </c>
      <c r="BB1389">
        <f t="shared" si="484"/>
        <v>382.17636117101995</v>
      </c>
      <c r="BC1389">
        <f t="shared" si="470"/>
        <v>382.17636117101995</v>
      </c>
      <c r="BD1389">
        <v>0</v>
      </c>
      <c r="BE1389">
        <v>0.39263927628117501</v>
      </c>
      <c r="BF1389">
        <v>0.236218506246515</v>
      </c>
      <c r="BG1389">
        <v>357.15261916037798</v>
      </c>
      <c r="BH1389">
        <v>0.27047920562578098</v>
      </c>
      <c r="BI1389">
        <v>382.17636117101898</v>
      </c>
      <c r="BJ1389">
        <v>357.15261916037798</v>
      </c>
      <c r="BK1389">
        <v>0</v>
      </c>
    </row>
    <row r="1390" spans="1:63" x14ac:dyDescent="0.25">
      <c r="A1390" s="8" t="s">
        <v>100</v>
      </c>
      <c r="B1390">
        <v>1388</v>
      </c>
      <c r="C1390" t="s">
        <v>112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230.45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f t="shared" si="471"/>
        <v>1</v>
      </c>
      <c r="W1390" t="s">
        <v>21</v>
      </c>
      <c r="X1390" t="s">
        <v>61</v>
      </c>
      <c r="Y1390" t="s">
        <v>45</v>
      </c>
      <c r="Z1390">
        <v>554.08000000000004</v>
      </c>
      <c r="AA1390">
        <v>358</v>
      </c>
      <c r="AB1390">
        <v>399.15110860424772</v>
      </c>
      <c r="AC1390">
        <v>596.67073478886243</v>
      </c>
      <c r="AD1390">
        <v>0</v>
      </c>
      <c r="AE1390">
        <v>0</v>
      </c>
      <c r="AF1390">
        <v>0</v>
      </c>
      <c r="AG1390">
        <v>230.45</v>
      </c>
      <c r="AH1390">
        <v>394.28082282230167</v>
      </c>
      <c r="AI1390">
        <v>5000000</v>
      </c>
      <c r="AJ1390">
        <f t="shared" si="472"/>
        <v>0.42</v>
      </c>
      <c r="AK1390">
        <f t="shared" si="486"/>
        <v>0.41999999999999993</v>
      </c>
      <c r="AL1390">
        <v>-5.9334020000000001E-2</v>
      </c>
      <c r="AM1390">
        <v>0.13519344</v>
      </c>
      <c r="AN1390">
        <f t="shared" si="473"/>
        <v>399.15110860424772</v>
      </c>
      <c r="AO1390">
        <f t="shared" si="474"/>
        <v>0</v>
      </c>
      <c r="AP1390">
        <f t="shared" si="475"/>
        <v>399.15110860424772</v>
      </c>
      <c r="AQ1390">
        <f t="shared" si="476"/>
        <v>373.01591192601899</v>
      </c>
      <c r="AR1390">
        <v>180000</v>
      </c>
      <c r="AS1390">
        <v>0.31</v>
      </c>
      <c r="AT1390">
        <f t="shared" si="477"/>
        <v>373.01591192601904</v>
      </c>
      <c r="AU1390">
        <f t="shared" si="478"/>
        <v>373.01591192601893</v>
      </c>
      <c r="AV1390">
        <f t="shared" si="479"/>
        <v>399.15110860424807</v>
      </c>
      <c r="AW1390">
        <f t="shared" si="485"/>
        <v>230.44999999999987</v>
      </c>
      <c r="AX1390">
        <f t="shared" si="480"/>
        <v>399.15110860424772</v>
      </c>
      <c r="AY1390">
        <f t="shared" si="481"/>
        <v>399.15110860424772</v>
      </c>
      <c r="AZ1390">
        <f t="shared" si="482"/>
        <v>399.15110860424772</v>
      </c>
      <c r="BA1390">
        <f t="shared" si="483"/>
        <v>399.15110860424772</v>
      </c>
      <c r="BB1390">
        <f t="shared" si="484"/>
        <v>399.15110860424772</v>
      </c>
      <c r="BC1390">
        <f t="shared" si="470"/>
        <v>399.15110860424772</v>
      </c>
      <c r="BD1390">
        <v>0</v>
      </c>
      <c r="BE1390">
        <v>0.39263927628117501</v>
      </c>
      <c r="BF1390">
        <v>0.257668278796296</v>
      </c>
      <c r="BG1390">
        <v>373.01591192601899</v>
      </c>
      <c r="BH1390">
        <v>0.29504001388888801</v>
      </c>
      <c r="BI1390">
        <v>399.15110860424699</v>
      </c>
      <c r="BJ1390">
        <v>373.01591192601899</v>
      </c>
      <c r="BK1390">
        <v>0</v>
      </c>
    </row>
    <row r="1391" spans="1:63" x14ac:dyDescent="0.25">
      <c r="A1391" s="8" t="s">
        <v>100</v>
      </c>
      <c r="B1391">
        <v>1389</v>
      </c>
      <c r="C1391" t="s">
        <v>112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274.58999999999997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f t="shared" si="471"/>
        <v>1</v>
      </c>
      <c r="W1391" t="s">
        <v>21</v>
      </c>
      <c r="X1391" t="s">
        <v>62</v>
      </c>
      <c r="Y1391" t="s">
        <v>45</v>
      </c>
      <c r="Z1391">
        <v>710.98</v>
      </c>
      <c r="AA1391">
        <v>593</v>
      </c>
      <c r="AB1391">
        <v>475.60383125033792</v>
      </c>
      <c r="AC1391">
        <v>710.95602979246576</v>
      </c>
      <c r="AD1391">
        <v>0</v>
      </c>
      <c r="AE1391">
        <v>0</v>
      </c>
      <c r="AF1391">
        <v>0</v>
      </c>
      <c r="AG1391">
        <v>274.58999999999997</v>
      </c>
      <c r="AH1391">
        <v>469.80069923530402</v>
      </c>
      <c r="AI1391">
        <v>5000000</v>
      </c>
      <c r="AJ1391">
        <f t="shared" si="472"/>
        <v>0.42</v>
      </c>
      <c r="AK1391">
        <f t="shared" si="486"/>
        <v>0.41999999999999993</v>
      </c>
      <c r="AL1391">
        <v>-2.3773447E-2</v>
      </c>
      <c r="AM1391">
        <v>0.21119699</v>
      </c>
      <c r="AN1391">
        <f t="shared" si="473"/>
        <v>475.60383125033798</v>
      </c>
      <c r="AO1391">
        <f t="shared" si="474"/>
        <v>0</v>
      </c>
      <c r="AP1391">
        <f t="shared" si="475"/>
        <v>475.60383125033798</v>
      </c>
      <c r="AQ1391">
        <f t="shared" si="476"/>
        <v>444.46274357025601</v>
      </c>
      <c r="AR1391">
        <v>180000</v>
      </c>
      <c r="AS1391">
        <v>0.31</v>
      </c>
      <c r="AT1391">
        <f t="shared" si="477"/>
        <v>444.46274357025607</v>
      </c>
      <c r="AU1391">
        <f t="shared" si="478"/>
        <v>444.46274357025567</v>
      </c>
      <c r="AV1391">
        <f t="shared" si="479"/>
        <v>475.60383125033803</v>
      </c>
      <c r="AW1391">
        <f t="shared" si="485"/>
        <v>274.58999999999986</v>
      </c>
      <c r="AX1391">
        <f t="shared" si="480"/>
        <v>475.60383125033798</v>
      </c>
      <c r="AY1391">
        <f t="shared" si="481"/>
        <v>475.60383125033798</v>
      </c>
      <c r="AZ1391">
        <f t="shared" si="482"/>
        <v>475.60383125033798</v>
      </c>
      <c r="BA1391">
        <f t="shared" si="483"/>
        <v>475.60383125033798</v>
      </c>
      <c r="BB1391">
        <f t="shared" si="484"/>
        <v>475.60383125033798</v>
      </c>
      <c r="BC1391">
        <f t="shared" si="470"/>
        <v>475.60383125033798</v>
      </c>
      <c r="BD1391">
        <v>0</v>
      </c>
      <c r="BE1391">
        <v>0.39263927628117501</v>
      </c>
      <c r="BF1391">
        <v>0.36582801929999897</v>
      </c>
      <c r="BG1391">
        <v>444.46274357025601</v>
      </c>
      <c r="BH1391">
        <v>0.41888704499999901</v>
      </c>
      <c r="BI1391">
        <v>475.60383125033798</v>
      </c>
      <c r="BJ1391">
        <v>444.46274357025601</v>
      </c>
      <c r="BK1391">
        <v>0</v>
      </c>
    </row>
    <row r="1392" spans="1:63" x14ac:dyDescent="0.25">
      <c r="A1392" s="8" t="s">
        <v>100</v>
      </c>
      <c r="B1392">
        <v>1390</v>
      </c>
      <c r="C1392" t="s">
        <v>112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196.13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f t="shared" si="471"/>
        <v>1</v>
      </c>
      <c r="W1392" t="s">
        <v>21</v>
      </c>
      <c r="X1392" t="s">
        <v>63</v>
      </c>
      <c r="Y1392" t="s">
        <v>45</v>
      </c>
      <c r="Z1392">
        <v>426.59</v>
      </c>
      <c r="AA1392">
        <v>289</v>
      </c>
      <c r="AB1392">
        <v>339.70712488848386</v>
      </c>
      <c r="AC1392">
        <v>507.81094039548532</v>
      </c>
      <c r="AD1392">
        <v>0</v>
      </c>
      <c r="AE1392">
        <v>0</v>
      </c>
      <c r="AF1392">
        <v>0</v>
      </c>
      <c r="AG1392">
        <v>196.13</v>
      </c>
      <c r="AH1392">
        <v>335.56215135664149</v>
      </c>
      <c r="AI1392">
        <v>5000000</v>
      </c>
      <c r="AJ1392">
        <f t="shared" si="472"/>
        <v>0.42</v>
      </c>
      <c r="AK1392">
        <f t="shared" si="486"/>
        <v>0.41999999999999993</v>
      </c>
      <c r="AL1392">
        <v>-7.7043965000000006E-2</v>
      </c>
      <c r="AM1392">
        <v>0.11261</v>
      </c>
      <c r="AN1392">
        <f t="shared" si="473"/>
        <v>339.70712488848392</v>
      </c>
      <c r="AO1392">
        <f t="shared" si="474"/>
        <v>0</v>
      </c>
      <c r="AP1392">
        <f t="shared" si="475"/>
        <v>339.70712488848392</v>
      </c>
      <c r="AQ1392">
        <f t="shared" si="476"/>
        <v>315.03142764175101</v>
      </c>
      <c r="AR1392">
        <v>180000</v>
      </c>
      <c r="AS1392">
        <v>0.28999999999999998</v>
      </c>
      <c r="AT1392">
        <f t="shared" si="477"/>
        <v>315.03142764175107</v>
      </c>
      <c r="AU1392">
        <f t="shared" si="478"/>
        <v>315.03142764175084</v>
      </c>
      <c r="AV1392">
        <f t="shared" si="479"/>
        <v>339.70712488848426</v>
      </c>
      <c r="AW1392">
        <f t="shared" si="485"/>
        <v>196.13000000000014</v>
      </c>
      <c r="AX1392">
        <f t="shared" si="480"/>
        <v>339.70712488848392</v>
      </c>
      <c r="AY1392">
        <f t="shared" si="481"/>
        <v>339.70712488848392</v>
      </c>
      <c r="AZ1392">
        <f t="shared" si="482"/>
        <v>339.70712488848392</v>
      </c>
      <c r="BA1392">
        <f t="shared" si="483"/>
        <v>339.70712488848392</v>
      </c>
      <c r="BB1392">
        <f t="shared" si="484"/>
        <v>339.70712488848392</v>
      </c>
      <c r="BC1392">
        <f t="shared" si="470"/>
        <v>339.70712488848392</v>
      </c>
      <c r="BD1392">
        <v>0</v>
      </c>
      <c r="BE1392">
        <v>0.39263927628117501</v>
      </c>
      <c r="BF1392">
        <v>0.18378666741111099</v>
      </c>
      <c r="BG1392">
        <v>315.03142764175101</v>
      </c>
      <c r="BH1392">
        <v>0.21370542722222199</v>
      </c>
      <c r="BI1392">
        <v>339.70712488848301</v>
      </c>
      <c r="BJ1392">
        <v>315.03142764175101</v>
      </c>
      <c r="BK1392">
        <v>0</v>
      </c>
    </row>
    <row r="1393" spans="1:63" x14ac:dyDescent="0.25">
      <c r="A1393" s="8" t="s">
        <v>100</v>
      </c>
      <c r="B1393">
        <v>1391</v>
      </c>
      <c r="C1393" t="s">
        <v>112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245.17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f t="shared" si="471"/>
        <v>1</v>
      </c>
      <c r="W1393" t="s">
        <v>21</v>
      </c>
      <c r="X1393" t="s">
        <v>56</v>
      </c>
      <c r="Y1393" t="s">
        <v>45</v>
      </c>
      <c r="Z1393">
        <v>671.76</v>
      </c>
      <c r="AA1393">
        <v>417</v>
      </c>
      <c r="AB1393">
        <v>424.64689649166161</v>
      </c>
      <c r="AC1393">
        <v>634.78309415571891</v>
      </c>
      <c r="AD1393">
        <v>0</v>
      </c>
      <c r="AE1393">
        <v>0</v>
      </c>
      <c r="AF1393">
        <v>0</v>
      </c>
      <c r="AG1393">
        <v>245.17</v>
      </c>
      <c r="AH1393">
        <v>419.46552107330746</v>
      </c>
      <c r="AI1393">
        <v>5000000</v>
      </c>
      <c r="AJ1393">
        <f t="shared" si="472"/>
        <v>0.42</v>
      </c>
      <c r="AK1393">
        <f t="shared" si="486"/>
        <v>0.41999999999999971</v>
      </c>
      <c r="AL1393">
        <v>-4.5053360000000001E-2</v>
      </c>
      <c r="AM1393">
        <v>0.20455222000000001</v>
      </c>
      <c r="AN1393">
        <f t="shared" si="473"/>
        <v>424.64689649166161</v>
      </c>
      <c r="AO1393">
        <f t="shared" si="474"/>
        <v>0</v>
      </c>
      <c r="AP1393">
        <f t="shared" si="475"/>
        <v>424.64689649166161</v>
      </c>
      <c r="AQ1393">
        <f t="shared" si="476"/>
        <v>393.80133133599202</v>
      </c>
      <c r="AR1393">
        <v>180000</v>
      </c>
      <c r="AS1393">
        <v>0.28999999999999998</v>
      </c>
      <c r="AT1393">
        <f t="shared" si="477"/>
        <v>393.80133133599207</v>
      </c>
      <c r="AU1393">
        <f t="shared" si="478"/>
        <v>393.80133133599185</v>
      </c>
      <c r="AV1393">
        <f t="shared" si="479"/>
        <v>424.64689649166178</v>
      </c>
      <c r="AW1393">
        <f t="shared" si="485"/>
        <v>245.16999999999993</v>
      </c>
      <c r="AX1393">
        <f t="shared" si="480"/>
        <v>424.64689649166161</v>
      </c>
      <c r="AY1393">
        <f t="shared" si="481"/>
        <v>424.64689649166161</v>
      </c>
      <c r="AZ1393">
        <f t="shared" si="482"/>
        <v>424.64689649166161</v>
      </c>
      <c r="BA1393">
        <f t="shared" si="483"/>
        <v>424.64689649166161</v>
      </c>
      <c r="BB1393">
        <f t="shared" si="484"/>
        <v>424.64689649166161</v>
      </c>
      <c r="BC1393">
        <f t="shared" si="470"/>
        <v>424.64689649166161</v>
      </c>
      <c r="BD1393">
        <v>0</v>
      </c>
      <c r="BE1393">
        <v>0.39263927628117501</v>
      </c>
      <c r="BF1393">
        <v>0.28718423807777699</v>
      </c>
      <c r="BG1393">
        <v>393.80133133599202</v>
      </c>
      <c r="BH1393">
        <v>0.333935160555555</v>
      </c>
      <c r="BI1393">
        <v>424.64689649166098</v>
      </c>
      <c r="BJ1393">
        <v>393.80133133599202</v>
      </c>
      <c r="BK1393">
        <v>0</v>
      </c>
    </row>
    <row r="1394" spans="1:63" x14ac:dyDescent="0.25">
      <c r="A1394" s="8" t="s">
        <v>100</v>
      </c>
      <c r="B1394">
        <v>1392</v>
      </c>
      <c r="C1394" t="s">
        <v>112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294.2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f t="shared" si="471"/>
        <v>1</v>
      </c>
      <c r="W1394" t="s">
        <v>21</v>
      </c>
      <c r="X1394" t="s">
        <v>64</v>
      </c>
      <c r="Y1394" t="s">
        <v>45</v>
      </c>
      <c r="Z1394">
        <v>720.79</v>
      </c>
      <c r="AA1394">
        <v>485</v>
      </c>
      <c r="AB1394">
        <v>509.56934758676363</v>
      </c>
      <c r="AC1394">
        <v>761.72935636746945</v>
      </c>
      <c r="AD1394">
        <v>0</v>
      </c>
      <c r="AE1394">
        <v>0</v>
      </c>
      <c r="AF1394">
        <v>0</v>
      </c>
      <c r="AG1394">
        <v>294.2</v>
      </c>
      <c r="AH1394">
        <v>503.35178161996595</v>
      </c>
      <c r="AI1394">
        <v>5000000</v>
      </c>
      <c r="AJ1394">
        <f t="shared" si="472"/>
        <v>0.42</v>
      </c>
      <c r="AK1394">
        <f t="shared" si="486"/>
        <v>0.41999999999999993</v>
      </c>
      <c r="AL1394">
        <v>-3.6890739999999998E-2</v>
      </c>
      <c r="AM1394">
        <v>0.25197890000000001</v>
      </c>
      <c r="AN1394">
        <f t="shared" si="473"/>
        <v>509.56934758676368</v>
      </c>
      <c r="AO1394">
        <f t="shared" si="474"/>
        <v>0</v>
      </c>
      <c r="AP1394">
        <f t="shared" si="475"/>
        <v>509.56934758676368</v>
      </c>
      <c r="AQ1394">
        <f t="shared" si="476"/>
        <v>472.55517265182903</v>
      </c>
      <c r="AR1394">
        <v>180000</v>
      </c>
      <c r="AS1394">
        <v>0.28999999999999998</v>
      </c>
      <c r="AT1394">
        <f t="shared" si="477"/>
        <v>472.55517265182914</v>
      </c>
      <c r="AU1394">
        <f t="shared" si="478"/>
        <v>472.55517265182868</v>
      </c>
      <c r="AV1394">
        <f t="shared" si="479"/>
        <v>509.56934758676397</v>
      </c>
      <c r="AW1394">
        <f t="shared" si="485"/>
        <v>294.2000000000001</v>
      </c>
      <c r="AX1394">
        <f t="shared" si="480"/>
        <v>509.56934758676368</v>
      </c>
      <c r="AY1394">
        <f t="shared" si="481"/>
        <v>509.56934758676368</v>
      </c>
      <c r="AZ1394">
        <f t="shared" si="482"/>
        <v>509.56934758676368</v>
      </c>
      <c r="BA1394">
        <f t="shared" si="483"/>
        <v>509.56934758676368</v>
      </c>
      <c r="BB1394">
        <f t="shared" si="484"/>
        <v>509.56934758676368</v>
      </c>
      <c r="BC1394">
        <f t="shared" si="470"/>
        <v>509.56934758676368</v>
      </c>
      <c r="BD1394">
        <v>0</v>
      </c>
      <c r="BE1394">
        <v>0.39263927628117501</v>
      </c>
      <c r="BF1394">
        <v>0.41353405777777702</v>
      </c>
      <c r="BG1394">
        <v>472.55517265182903</v>
      </c>
      <c r="BH1394">
        <v>0.48085355555555498</v>
      </c>
      <c r="BI1394">
        <v>509.569347586763</v>
      </c>
      <c r="BJ1394">
        <v>472.55517265182903</v>
      </c>
      <c r="BK1394">
        <v>0</v>
      </c>
    </row>
    <row r="1395" spans="1:63" x14ac:dyDescent="0.25">
      <c r="A1395" s="8" t="s">
        <v>100</v>
      </c>
      <c r="B1395">
        <v>1393</v>
      </c>
      <c r="C1395" t="s">
        <v>112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256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f t="shared" si="471"/>
        <v>1</v>
      </c>
      <c r="W1395" t="s">
        <v>21</v>
      </c>
      <c r="X1395" t="s">
        <v>58</v>
      </c>
      <c r="Y1395" t="s">
        <v>41</v>
      </c>
      <c r="Z1395">
        <v>795</v>
      </c>
      <c r="AA1395">
        <v>530</v>
      </c>
      <c r="AB1395">
        <v>410</v>
      </c>
      <c r="AC1395">
        <v>640</v>
      </c>
      <c r="AD1395">
        <v>0</v>
      </c>
      <c r="AE1395">
        <v>0</v>
      </c>
      <c r="AF1395">
        <v>0</v>
      </c>
      <c r="AG1395">
        <v>256</v>
      </c>
      <c r="AH1395">
        <v>448.8767123287671</v>
      </c>
      <c r="AI1395">
        <v>1500000</v>
      </c>
      <c r="AJ1395">
        <f t="shared" si="472"/>
        <v>0.7228</v>
      </c>
      <c r="AK1395">
        <f t="shared" si="486"/>
        <v>0.35755200461808356</v>
      </c>
      <c r="AL1395">
        <v>3.754329E-2</v>
      </c>
      <c r="AM1395">
        <v>0.28883811999999998</v>
      </c>
      <c r="AN1395">
        <f t="shared" si="473"/>
        <v>443.40500673763256</v>
      </c>
      <c r="AO1395">
        <f t="shared" si="474"/>
        <v>0</v>
      </c>
      <c r="AP1395">
        <f t="shared" si="475"/>
        <v>443.40500673763256</v>
      </c>
      <c r="AQ1395">
        <f t="shared" si="476"/>
        <v>409.6</v>
      </c>
      <c r="AR1395">
        <v>210000</v>
      </c>
      <c r="AS1395">
        <v>0.28000000000000003</v>
      </c>
      <c r="AT1395">
        <f t="shared" si="477"/>
        <v>409.60000000000008</v>
      </c>
      <c r="AU1395">
        <f t="shared" si="478"/>
        <v>409.60000000000014</v>
      </c>
      <c r="AV1395">
        <f t="shared" si="479"/>
        <v>443.4050067376325</v>
      </c>
      <c r="AW1395">
        <f t="shared" si="485"/>
        <v>255.99999999999983</v>
      </c>
      <c r="AX1395">
        <f t="shared" si="480"/>
        <v>443.40500673763256</v>
      </c>
      <c r="AY1395">
        <f t="shared" si="481"/>
        <v>443.40500673763256</v>
      </c>
      <c r="AZ1395">
        <f t="shared" si="482"/>
        <v>443.40500673763256</v>
      </c>
      <c r="BA1395">
        <f t="shared" si="483"/>
        <v>443.40500673763256</v>
      </c>
      <c r="BB1395">
        <f t="shared" si="484"/>
        <v>443.40500673763256</v>
      </c>
      <c r="BC1395">
        <f t="shared" si="470"/>
        <v>443.40500673763256</v>
      </c>
      <c r="BD1395">
        <v>0</v>
      </c>
      <c r="BE1395">
        <v>0.39263927628117501</v>
      </c>
      <c r="BF1395">
        <v>0.26630501587301503</v>
      </c>
      <c r="BG1395">
        <v>409.6</v>
      </c>
      <c r="BH1395">
        <v>0.26682539682539602</v>
      </c>
      <c r="BI1395">
        <v>443.40500673763199</v>
      </c>
      <c r="BJ1395">
        <v>409.6</v>
      </c>
      <c r="BK1395">
        <v>0</v>
      </c>
    </row>
    <row r="1396" spans="1:63" x14ac:dyDescent="0.25">
      <c r="A1396" s="8" t="s">
        <v>100</v>
      </c>
      <c r="B1396">
        <v>1394</v>
      </c>
      <c r="C1396" t="s">
        <v>112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104.477779741506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f t="shared" si="471"/>
        <v>1</v>
      </c>
      <c r="W1396" t="s">
        <v>21</v>
      </c>
      <c r="X1396" t="s">
        <v>65</v>
      </c>
      <c r="Y1396" t="s">
        <v>50</v>
      </c>
      <c r="Z1396">
        <v>545</v>
      </c>
      <c r="AA1396">
        <v>395</v>
      </c>
      <c r="AB1396">
        <v>180.96082277427874</v>
      </c>
      <c r="AC1396">
        <v>260.75183290964503</v>
      </c>
      <c r="AD1396">
        <v>0</v>
      </c>
      <c r="AE1396">
        <v>0</v>
      </c>
      <c r="AF1396">
        <v>0</v>
      </c>
      <c r="AG1396">
        <v>104.477779741506</v>
      </c>
      <c r="AH1396">
        <v>150.79</v>
      </c>
      <c r="AI1396">
        <v>1000000</v>
      </c>
      <c r="AJ1396">
        <f t="shared" si="472"/>
        <v>0.47299999999999998</v>
      </c>
      <c r="AK1396">
        <f t="shared" si="486"/>
        <v>0.47299999999999998</v>
      </c>
      <c r="AL1396">
        <v>7.1293815999999996E-2</v>
      </c>
      <c r="AM1396">
        <v>0.22312777</v>
      </c>
      <c r="AN1396">
        <f t="shared" si="473"/>
        <v>180.96082277427877</v>
      </c>
      <c r="AO1396">
        <f t="shared" si="474"/>
        <v>0</v>
      </c>
      <c r="AP1396">
        <f t="shared" si="475"/>
        <v>180.96082277427877</v>
      </c>
      <c r="AQ1396">
        <f t="shared" si="476"/>
        <v>170.39810205175601</v>
      </c>
      <c r="AR1396">
        <v>73500</v>
      </c>
      <c r="AS1396">
        <v>0.33</v>
      </c>
      <c r="AT1396">
        <f t="shared" si="477"/>
        <v>170.39810205175607</v>
      </c>
      <c r="AU1396">
        <f t="shared" si="478"/>
        <v>170.39810205175601</v>
      </c>
      <c r="AV1396">
        <f t="shared" si="479"/>
        <v>180.96082277427888</v>
      </c>
      <c r="AW1396">
        <f t="shared" si="485"/>
        <v>104.47777974150598</v>
      </c>
      <c r="AX1396">
        <f t="shared" si="480"/>
        <v>180.96082277427877</v>
      </c>
      <c r="AY1396">
        <f t="shared" si="481"/>
        <v>180.96082277427877</v>
      </c>
      <c r="AZ1396">
        <f t="shared" si="482"/>
        <v>180.96082277427877</v>
      </c>
      <c r="BA1396">
        <f t="shared" si="483"/>
        <v>180.96082277427877</v>
      </c>
      <c r="BB1396">
        <f t="shared" si="484"/>
        <v>180.96082277427877</v>
      </c>
      <c r="BC1396">
        <f t="shared" si="470"/>
        <v>180.96082277427877</v>
      </c>
      <c r="BD1396">
        <v>0</v>
      </c>
      <c r="BE1396">
        <v>0.39263927628117501</v>
      </c>
      <c r="BF1396">
        <v>0.13168033189497</v>
      </c>
      <c r="BG1396">
        <v>170.39810205175601</v>
      </c>
      <c r="BH1396">
        <v>0.14851165251312401</v>
      </c>
      <c r="BI1396">
        <v>180.960822774278</v>
      </c>
      <c r="BJ1396">
        <v>170.39810205175601</v>
      </c>
      <c r="BK1396">
        <v>0</v>
      </c>
    </row>
    <row r="1397" spans="1:63" x14ac:dyDescent="0.25">
      <c r="A1397" s="8" t="s">
        <v>100</v>
      </c>
      <c r="B1397">
        <v>1395</v>
      </c>
      <c r="C1397" t="s">
        <v>112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84.710612740397707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f t="shared" si="471"/>
        <v>1</v>
      </c>
      <c r="W1397" t="s">
        <v>21</v>
      </c>
      <c r="X1397" t="s">
        <v>66</v>
      </c>
      <c r="Y1397" t="s">
        <v>50</v>
      </c>
      <c r="Z1397">
        <v>290</v>
      </c>
      <c r="AA1397">
        <v>230</v>
      </c>
      <c r="AB1397">
        <v>146.72308520666027</v>
      </c>
      <c r="AC1397">
        <v>211.4176583155579</v>
      </c>
      <c r="AD1397">
        <v>0</v>
      </c>
      <c r="AE1397">
        <v>0</v>
      </c>
      <c r="AF1397">
        <v>0</v>
      </c>
      <c r="AG1397">
        <v>84.710612740397707</v>
      </c>
      <c r="AH1397">
        <v>141.89425631970633</v>
      </c>
      <c r="AI1397">
        <v>1000000</v>
      </c>
      <c r="AJ1397">
        <f t="shared" si="472"/>
        <v>0.47299999999999998</v>
      </c>
      <c r="AK1397">
        <f t="shared" si="486"/>
        <v>0.47299999999999998</v>
      </c>
      <c r="AL1397">
        <v>0.22427642</v>
      </c>
      <c r="AM1397">
        <v>0.13546163999999999</v>
      </c>
      <c r="AN1397">
        <f t="shared" si="473"/>
        <v>146.72308520666027</v>
      </c>
      <c r="AO1397">
        <f t="shared" si="474"/>
        <v>0</v>
      </c>
      <c r="AP1397">
        <f t="shared" si="475"/>
        <v>146.72308520666027</v>
      </c>
      <c r="AQ1397">
        <f t="shared" si="476"/>
        <v>138.158828320417</v>
      </c>
      <c r="AR1397">
        <v>72000</v>
      </c>
      <c r="AS1397">
        <v>0.33</v>
      </c>
      <c r="AT1397">
        <f t="shared" si="477"/>
        <v>138.15882832041694</v>
      </c>
      <c r="AU1397">
        <f t="shared" si="478"/>
        <v>138.158828320417</v>
      </c>
      <c r="AV1397">
        <f t="shared" si="479"/>
        <v>146.72308520666019</v>
      </c>
      <c r="AW1397">
        <f t="shared" si="485"/>
        <v>84.710612740397693</v>
      </c>
      <c r="AX1397">
        <f t="shared" si="480"/>
        <v>146.72308520666027</v>
      </c>
      <c r="AY1397">
        <f t="shared" si="481"/>
        <v>146.72308520666027</v>
      </c>
      <c r="AZ1397">
        <f t="shared" si="482"/>
        <v>146.72308520666027</v>
      </c>
      <c r="BA1397">
        <f t="shared" si="483"/>
        <v>146.72308520666027</v>
      </c>
      <c r="BB1397">
        <f t="shared" si="484"/>
        <v>146.72308520666027</v>
      </c>
      <c r="BC1397">
        <f t="shared" si="470"/>
        <v>146.72308520666027</v>
      </c>
      <c r="BD1397">
        <v>0</v>
      </c>
      <c r="BE1397">
        <v>0.39263927628117501</v>
      </c>
      <c r="BF1397">
        <v>8.8369730754030804E-2</v>
      </c>
      <c r="BG1397">
        <v>138.158828320417</v>
      </c>
      <c r="BH1397">
        <v>9.9665109872967006E-2</v>
      </c>
      <c r="BI1397">
        <v>146.72308520665999</v>
      </c>
      <c r="BJ1397">
        <v>138.158828320417</v>
      </c>
      <c r="BK1397">
        <v>0</v>
      </c>
    </row>
    <row r="1398" spans="1:63" x14ac:dyDescent="0.25">
      <c r="A1398" s="8" t="s">
        <v>100</v>
      </c>
      <c r="B1398">
        <v>1396</v>
      </c>
      <c r="C1398" t="s">
        <v>112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303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f t="shared" si="471"/>
        <v>1</v>
      </c>
      <c r="W1398" t="s">
        <v>21</v>
      </c>
      <c r="X1398" t="s">
        <v>67</v>
      </c>
      <c r="Y1398" t="s">
        <v>41</v>
      </c>
      <c r="Z1398">
        <v>1028</v>
      </c>
      <c r="AA1398">
        <v>940</v>
      </c>
      <c r="AB1398">
        <v>516</v>
      </c>
      <c r="AC1398">
        <v>832</v>
      </c>
      <c r="AD1398">
        <v>0</v>
      </c>
      <c r="AE1398">
        <v>0</v>
      </c>
      <c r="AF1398">
        <v>0</v>
      </c>
      <c r="AG1398">
        <v>303</v>
      </c>
      <c r="AH1398">
        <v>532</v>
      </c>
      <c r="AI1398">
        <v>10000000</v>
      </c>
      <c r="AJ1398">
        <f t="shared" si="472"/>
        <v>0.67620000000000002</v>
      </c>
      <c r="AK1398">
        <f t="shared" si="486"/>
        <v>0.31078753728216202</v>
      </c>
      <c r="AL1398">
        <v>6.5281169999999999E-2</v>
      </c>
      <c r="AM1398">
        <v>0.25770187</v>
      </c>
      <c r="AN1398">
        <f t="shared" si="473"/>
        <v>524.81139469336983</v>
      </c>
      <c r="AO1398">
        <f t="shared" si="474"/>
        <v>0</v>
      </c>
      <c r="AP1398">
        <f t="shared" si="475"/>
        <v>524.81139469336983</v>
      </c>
      <c r="AQ1398">
        <f t="shared" si="476"/>
        <v>488.57281954689199</v>
      </c>
      <c r="AR1398">
        <v>210000</v>
      </c>
      <c r="AS1398">
        <v>0.3</v>
      </c>
      <c r="AT1398">
        <f t="shared" si="477"/>
        <v>488.57281954689182</v>
      </c>
      <c r="AU1398">
        <f t="shared" si="478"/>
        <v>488.57281954689211</v>
      </c>
      <c r="AV1398">
        <f t="shared" si="479"/>
        <v>524.81139469337006</v>
      </c>
      <c r="AW1398">
        <f t="shared" si="485"/>
        <v>302.99999999999983</v>
      </c>
      <c r="AX1398">
        <f t="shared" si="480"/>
        <v>524.81139469336983</v>
      </c>
      <c r="AY1398">
        <f t="shared" si="481"/>
        <v>524.81139469336983</v>
      </c>
      <c r="AZ1398">
        <f t="shared" si="482"/>
        <v>524.81139469336983</v>
      </c>
      <c r="BA1398">
        <f t="shared" si="483"/>
        <v>524.81139469336983</v>
      </c>
      <c r="BB1398">
        <f t="shared" si="484"/>
        <v>524.81139469336983</v>
      </c>
      <c r="BC1398">
        <f t="shared" si="470"/>
        <v>524.81139469336983</v>
      </c>
      <c r="BD1398">
        <v>0</v>
      </c>
      <c r="BE1398">
        <v>0.39263927628117501</v>
      </c>
      <c r="BF1398">
        <v>0.37889428571428502</v>
      </c>
      <c r="BG1398">
        <v>488.57281954689199</v>
      </c>
      <c r="BH1398">
        <v>0.42262857142857102</v>
      </c>
      <c r="BI1398">
        <v>524.81139469336904</v>
      </c>
      <c r="BJ1398">
        <v>488.57281954689199</v>
      </c>
      <c r="BK1398">
        <v>0</v>
      </c>
    </row>
    <row r="1399" spans="1:63" x14ac:dyDescent="0.25">
      <c r="A1399" s="8" t="s">
        <v>100</v>
      </c>
      <c r="B1399">
        <v>1397</v>
      </c>
      <c r="C1399" t="s">
        <v>112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81.672662804036904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f t="shared" si="471"/>
        <v>1</v>
      </c>
      <c r="W1399" t="s">
        <v>21</v>
      </c>
      <c r="X1399" t="s">
        <v>68</v>
      </c>
      <c r="Y1399" t="s">
        <v>69</v>
      </c>
      <c r="Z1399">
        <v>320</v>
      </c>
      <c r="AA1399">
        <v>113</v>
      </c>
      <c r="AB1399">
        <v>141.46120156603271</v>
      </c>
      <c r="AC1399">
        <v>180.17594606727761</v>
      </c>
      <c r="AD1399">
        <v>0</v>
      </c>
      <c r="AE1399">
        <v>0</v>
      </c>
      <c r="AF1399">
        <v>0</v>
      </c>
      <c r="AG1399">
        <v>81.672662804036904</v>
      </c>
      <c r="AH1399">
        <v>127.10431219625673</v>
      </c>
      <c r="AI1399">
        <v>10000000</v>
      </c>
      <c r="AJ1399">
        <f t="shared" si="472"/>
        <v>0.45</v>
      </c>
      <c r="AK1399">
        <f t="shared" si="486"/>
        <v>0.65099999999999991</v>
      </c>
      <c r="AL1399">
        <v>0.22858070999999999</v>
      </c>
      <c r="AM1399">
        <v>0.15494758</v>
      </c>
      <c r="AN1399">
        <f t="shared" si="473"/>
        <v>141.46120156603274</v>
      </c>
      <c r="AO1399">
        <f t="shared" si="474"/>
        <v>0</v>
      </c>
      <c r="AP1399">
        <f t="shared" si="475"/>
        <v>141.46120156603274</v>
      </c>
      <c r="AQ1399">
        <f t="shared" si="476"/>
        <v>133.70391137384499</v>
      </c>
      <c r="AR1399">
        <v>97000</v>
      </c>
      <c r="AS1399">
        <v>0.34</v>
      </c>
      <c r="AT1399">
        <f t="shared" si="477"/>
        <v>133.70391137384507</v>
      </c>
      <c r="AU1399">
        <f t="shared" si="478"/>
        <v>133.70391137384505</v>
      </c>
      <c r="AV1399">
        <f t="shared" si="479"/>
        <v>141.46120156603277</v>
      </c>
      <c r="AW1399">
        <f t="shared" si="485"/>
        <v>81.672662804036904</v>
      </c>
      <c r="AX1399">
        <f t="shared" si="480"/>
        <v>141.46120156603274</v>
      </c>
      <c r="AY1399">
        <f t="shared" si="481"/>
        <v>141.46120156603274</v>
      </c>
      <c r="AZ1399">
        <f t="shared" si="482"/>
        <v>141.46120156603274</v>
      </c>
      <c r="BA1399">
        <f t="shared" si="483"/>
        <v>141.46120156603274</v>
      </c>
      <c r="BB1399">
        <f t="shared" si="484"/>
        <v>141.46120156603274</v>
      </c>
      <c r="BC1399">
        <f t="shared" si="470"/>
        <v>141.46120156603274</v>
      </c>
      <c r="BD1399">
        <v>0</v>
      </c>
      <c r="BE1399">
        <v>0.39263927628117501</v>
      </c>
      <c r="BF1399">
        <v>6.14320821878526E-2</v>
      </c>
      <c r="BG1399">
        <v>133.70391137384499</v>
      </c>
      <c r="BH1399">
        <v>6.8767256180432001E-2</v>
      </c>
      <c r="BI1399">
        <v>141.461201566032</v>
      </c>
      <c r="BJ1399">
        <v>133.70391137384499</v>
      </c>
      <c r="BK1399">
        <v>0</v>
      </c>
    </row>
    <row r="1400" spans="1:63" x14ac:dyDescent="0.25">
      <c r="A1400" s="8" t="s">
        <v>100</v>
      </c>
      <c r="B1400">
        <v>1398</v>
      </c>
      <c r="C1400" t="s">
        <v>112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228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f t="shared" si="471"/>
        <v>1</v>
      </c>
      <c r="W1400" t="s">
        <v>21</v>
      </c>
      <c r="X1400" t="s">
        <v>70</v>
      </c>
      <c r="Y1400" t="s">
        <v>41</v>
      </c>
      <c r="Z1400">
        <v>780</v>
      </c>
      <c r="AA1400">
        <v>660</v>
      </c>
      <c r="AB1400">
        <v>361</v>
      </c>
      <c r="AC1400">
        <v>600</v>
      </c>
      <c r="AD1400">
        <v>0</v>
      </c>
      <c r="AE1400">
        <v>0</v>
      </c>
      <c r="AF1400">
        <v>0</v>
      </c>
      <c r="AG1400">
        <v>228</v>
      </c>
      <c r="AH1400">
        <v>413.91830559757943</v>
      </c>
      <c r="AI1400">
        <v>2000000</v>
      </c>
      <c r="AJ1400">
        <f t="shared" si="472"/>
        <v>0.7258</v>
      </c>
      <c r="AK1400">
        <f t="shared" si="486"/>
        <v>0.26703633639129021</v>
      </c>
      <c r="AL1400">
        <v>6.7743390000000001E-2</v>
      </c>
      <c r="AM1400">
        <v>0.23805322000000001</v>
      </c>
      <c r="AN1400">
        <f t="shared" si="473"/>
        <v>394.90758412570403</v>
      </c>
      <c r="AO1400">
        <f t="shared" si="474"/>
        <v>0</v>
      </c>
      <c r="AP1400">
        <f t="shared" si="475"/>
        <v>394.90758412570403</v>
      </c>
      <c r="AQ1400">
        <f t="shared" si="476"/>
        <v>366.22222761596498</v>
      </c>
      <c r="AR1400">
        <v>210000</v>
      </c>
      <c r="AS1400">
        <v>0.28999999999999998</v>
      </c>
      <c r="AT1400">
        <f t="shared" si="477"/>
        <v>366.22222761596504</v>
      </c>
      <c r="AU1400">
        <f t="shared" si="478"/>
        <v>366.22222761596498</v>
      </c>
      <c r="AV1400">
        <f t="shared" si="479"/>
        <v>394.90758412570398</v>
      </c>
      <c r="AW1400">
        <f t="shared" si="485"/>
        <v>228.00000000000009</v>
      </c>
      <c r="AX1400">
        <f t="shared" si="480"/>
        <v>394.90758412570403</v>
      </c>
      <c r="AY1400">
        <f t="shared" si="481"/>
        <v>394.90758412570403</v>
      </c>
      <c r="AZ1400">
        <f t="shared" si="482"/>
        <v>394.90758412570403</v>
      </c>
      <c r="BA1400">
        <f t="shared" si="483"/>
        <v>394.90758412570403</v>
      </c>
      <c r="BB1400">
        <f t="shared" si="484"/>
        <v>394.90758412570403</v>
      </c>
      <c r="BC1400">
        <f t="shared" si="470"/>
        <v>394.90758412570403</v>
      </c>
      <c r="BD1400">
        <v>0</v>
      </c>
      <c r="BE1400">
        <v>0.39263927628117501</v>
      </c>
      <c r="BF1400">
        <v>0.21288685714285699</v>
      </c>
      <c r="BG1400">
        <v>366.22222761596498</v>
      </c>
      <c r="BH1400">
        <v>0.20685873015872999</v>
      </c>
      <c r="BI1400">
        <v>394.90758412570398</v>
      </c>
      <c r="BJ1400">
        <v>366.22222761596498</v>
      </c>
      <c r="BK1400">
        <v>0</v>
      </c>
    </row>
    <row r="1401" spans="1:63" x14ac:dyDescent="0.25">
      <c r="A1401" s="8" t="s">
        <v>100</v>
      </c>
      <c r="B1401">
        <v>1399</v>
      </c>
      <c r="C1401" t="s">
        <v>112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228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f t="shared" si="471"/>
        <v>1</v>
      </c>
      <c r="W1401" t="s">
        <v>21</v>
      </c>
      <c r="X1401" t="s">
        <v>70</v>
      </c>
      <c r="Y1401" t="s">
        <v>41</v>
      </c>
      <c r="Z1401">
        <v>780</v>
      </c>
      <c r="AA1401">
        <v>660</v>
      </c>
      <c r="AB1401">
        <v>340</v>
      </c>
      <c r="AC1401">
        <v>600</v>
      </c>
      <c r="AD1401">
        <v>0</v>
      </c>
      <c r="AE1401">
        <v>0</v>
      </c>
      <c r="AF1401">
        <v>0</v>
      </c>
      <c r="AG1401">
        <v>228</v>
      </c>
      <c r="AH1401">
        <v>427.5</v>
      </c>
      <c r="AI1401">
        <v>2000000</v>
      </c>
      <c r="AJ1401">
        <f t="shared" si="472"/>
        <v>0.7258</v>
      </c>
      <c r="AK1401">
        <f t="shared" si="486"/>
        <v>0.18057224564182084</v>
      </c>
      <c r="AL1401">
        <v>9.2783900000000002E-2</v>
      </c>
      <c r="AM1401">
        <v>0.26274930000000002</v>
      </c>
      <c r="AN1401">
        <f t="shared" si="473"/>
        <v>394.90758412570403</v>
      </c>
      <c r="AO1401">
        <f t="shared" si="474"/>
        <v>0</v>
      </c>
      <c r="AP1401">
        <f t="shared" si="475"/>
        <v>394.90758412570403</v>
      </c>
      <c r="AQ1401">
        <f t="shared" si="476"/>
        <v>366.22222761596498</v>
      </c>
      <c r="AR1401">
        <v>210000</v>
      </c>
      <c r="AS1401">
        <v>0.28999999999999998</v>
      </c>
      <c r="AT1401">
        <f t="shared" si="477"/>
        <v>366.22222761596504</v>
      </c>
      <c r="AU1401">
        <f t="shared" si="478"/>
        <v>366.2222276159647</v>
      </c>
      <c r="AV1401">
        <f t="shared" si="479"/>
        <v>394.90758412570392</v>
      </c>
      <c r="AW1401">
        <f t="shared" si="485"/>
        <v>228.00000000000009</v>
      </c>
      <c r="AX1401">
        <f t="shared" si="480"/>
        <v>394.90758412570403</v>
      </c>
      <c r="AY1401">
        <f t="shared" si="481"/>
        <v>394.90758412570403</v>
      </c>
      <c r="AZ1401">
        <f t="shared" si="482"/>
        <v>394.90758412570403</v>
      </c>
      <c r="BA1401">
        <f t="shared" si="483"/>
        <v>394.90758412570403</v>
      </c>
      <c r="BB1401">
        <f t="shared" si="484"/>
        <v>394.90758412570403</v>
      </c>
      <c r="BC1401">
        <f t="shared" si="470"/>
        <v>394.90758412570403</v>
      </c>
      <c r="BD1401">
        <v>0</v>
      </c>
      <c r="BE1401">
        <v>0.39263927628117501</v>
      </c>
      <c r="BF1401">
        <v>0.21288685714285699</v>
      </c>
      <c r="BG1401">
        <v>366.22222761596498</v>
      </c>
      <c r="BH1401">
        <v>0.18349206349206301</v>
      </c>
      <c r="BI1401">
        <v>394.90758412570398</v>
      </c>
      <c r="BJ1401">
        <v>366.22222761596498</v>
      </c>
      <c r="BK1401">
        <v>0</v>
      </c>
    </row>
    <row r="1402" spans="1:63" x14ac:dyDescent="0.25">
      <c r="A1402" s="8" t="s">
        <v>100</v>
      </c>
      <c r="B1402">
        <v>1400</v>
      </c>
      <c r="C1402" t="s">
        <v>112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186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f t="shared" si="471"/>
        <v>1</v>
      </c>
      <c r="W1402" t="s">
        <v>21</v>
      </c>
      <c r="X1402" t="s">
        <v>71</v>
      </c>
      <c r="Y1402" t="s">
        <v>41</v>
      </c>
      <c r="Z1402">
        <v>520</v>
      </c>
      <c r="AA1402">
        <v>350</v>
      </c>
      <c r="AB1402">
        <v>322.16145020781119</v>
      </c>
      <c r="AC1402">
        <v>375.80489843021172</v>
      </c>
      <c r="AD1402">
        <v>0</v>
      </c>
      <c r="AE1402">
        <v>0</v>
      </c>
      <c r="AF1402">
        <v>0</v>
      </c>
      <c r="AG1402">
        <v>186</v>
      </c>
      <c r="AH1402">
        <v>274.08217357512837</v>
      </c>
      <c r="AI1402">
        <v>1000000</v>
      </c>
      <c r="AJ1402">
        <f t="shared" si="472"/>
        <v>0.77780000000000005</v>
      </c>
      <c r="AK1402">
        <f t="shared" si="486"/>
        <v>0.77780000000000005</v>
      </c>
      <c r="AL1402">
        <v>-3.1087819999999999E-2</v>
      </c>
      <c r="AM1402">
        <v>0.15441893000000001</v>
      </c>
      <c r="AN1402">
        <f t="shared" si="473"/>
        <v>322.16145020781119</v>
      </c>
      <c r="AO1402">
        <f t="shared" si="474"/>
        <v>0</v>
      </c>
      <c r="AP1402">
        <f t="shared" si="475"/>
        <v>322.16145020781119</v>
      </c>
      <c r="AQ1402">
        <f t="shared" si="476"/>
        <v>299.91598823670603</v>
      </c>
      <c r="AR1402">
        <v>210000</v>
      </c>
      <c r="AS1402">
        <v>0.3</v>
      </c>
      <c r="AT1402">
        <f t="shared" si="477"/>
        <v>299.91598823670597</v>
      </c>
      <c r="AU1402">
        <f t="shared" si="478"/>
        <v>299.9159882367058</v>
      </c>
      <c r="AV1402">
        <f t="shared" si="479"/>
        <v>322.16145020781119</v>
      </c>
      <c r="AW1402">
        <f t="shared" si="485"/>
        <v>186.00000000000009</v>
      </c>
      <c r="AX1402">
        <f t="shared" si="480"/>
        <v>322.16145020781119</v>
      </c>
      <c r="AY1402">
        <f t="shared" si="481"/>
        <v>322.16145020781119</v>
      </c>
      <c r="AZ1402">
        <f t="shared" si="482"/>
        <v>322.16145020781119</v>
      </c>
      <c r="BA1402">
        <f t="shared" si="483"/>
        <v>322.16145020781119</v>
      </c>
      <c r="BB1402">
        <f t="shared" si="484"/>
        <v>322.16145020781119</v>
      </c>
      <c r="BC1402">
        <f t="shared" si="470"/>
        <v>322.16145020781119</v>
      </c>
      <c r="BD1402">
        <v>0</v>
      </c>
      <c r="BE1402">
        <v>0.39263927628117501</v>
      </c>
      <c r="BF1402">
        <v>0.14277714285714199</v>
      </c>
      <c r="BG1402">
        <v>299.91598823670603</v>
      </c>
      <c r="BH1402">
        <v>0.164742857142857</v>
      </c>
      <c r="BI1402">
        <v>322.16145020781101</v>
      </c>
      <c r="BJ1402">
        <v>299.91598823670603</v>
      </c>
      <c r="BK1402">
        <v>0</v>
      </c>
    </row>
    <row r="1403" spans="1:63" x14ac:dyDescent="0.25">
      <c r="A1403" s="8" t="s">
        <v>100</v>
      </c>
      <c r="B1403">
        <v>1401</v>
      </c>
      <c r="C1403" t="s">
        <v>112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97.497237097830407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f t="shared" si="471"/>
        <v>1</v>
      </c>
      <c r="W1403" t="s">
        <v>21</v>
      </c>
      <c r="X1403" t="s">
        <v>72</v>
      </c>
      <c r="Y1403" t="s">
        <v>69</v>
      </c>
      <c r="Z1403">
        <v>300</v>
      </c>
      <c r="AA1403">
        <v>200</v>
      </c>
      <c r="AB1403">
        <v>184.161859976312</v>
      </c>
      <c r="AC1403">
        <v>234.56281286606136</v>
      </c>
      <c r="AD1403">
        <v>0</v>
      </c>
      <c r="AE1403">
        <v>0</v>
      </c>
      <c r="AF1403">
        <v>0</v>
      </c>
      <c r="AG1403">
        <v>97.497237097830407</v>
      </c>
      <c r="AH1403">
        <v>151.73154439801823</v>
      </c>
      <c r="AI1403">
        <v>100000</v>
      </c>
      <c r="AJ1403">
        <f t="shared" si="472"/>
        <v>0.45</v>
      </c>
      <c r="AK1403">
        <f t="shared" si="486"/>
        <v>0.65099999999999991</v>
      </c>
      <c r="AL1403">
        <v>0.10282281</v>
      </c>
      <c r="AM1403">
        <v>7.1145944000000003E-2</v>
      </c>
      <c r="AN1403">
        <f t="shared" si="473"/>
        <v>168.87016825103146</v>
      </c>
      <c r="AO1403">
        <f t="shared" si="474"/>
        <v>0</v>
      </c>
      <c r="AP1403">
        <f t="shared" si="475"/>
        <v>168.87016825103146</v>
      </c>
      <c r="AQ1403">
        <f t="shared" si="476"/>
        <v>159.609855985726</v>
      </c>
      <c r="AR1403">
        <v>120000</v>
      </c>
      <c r="AS1403">
        <v>0.34</v>
      </c>
      <c r="AT1403">
        <f t="shared" si="477"/>
        <v>159.60985598572606</v>
      </c>
      <c r="AU1403">
        <f t="shared" si="478"/>
        <v>159.609855985726</v>
      </c>
      <c r="AV1403">
        <f t="shared" si="479"/>
        <v>168.87016825103143</v>
      </c>
      <c r="AW1403">
        <f t="shared" si="485"/>
        <v>97.497237097830407</v>
      </c>
      <c r="AX1403">
        <f t="shared" si="480"/>
        <v>168.87016825103146</v>
      </c>
      <c r="AY1403">
        <f t="shared" si="481"/>
        <v>168.87016825103146</v>
      </c>
      <c r="AZ1403">
        <f t="shared" si="482"/>
        <v>168.87016825103146</v>
      </c>
      <c r="BA1403">
        <f t="shared" si="483"/>
        <v>168.87016825103146</v>
      </c>
      <c r="BB1403">
        <f t="shared" si="484"/>
        <v>168.87016825103146</v>
      </c>
      <c r="BC1403">
        <f t="shared" si="470"/>
        <v>168.87016825103146</v>
      </c>
      <c r="BD1403">
        <v>0</v>
      </c>
      <c r="BE1403">
        <v>0.39263927628117501</v>
      </c>
      <c r="BF1403">
        <v>7.0764739243845201E-2</v>
      </c>
      <c r="BG1403">
        <v>159.609855985726</v>
      </c>
      <c r="BH1403">
        <v>9.4209974083152001E-2</v>
      </c>
      <c r="BI1403">
        <v>168.870168251031</v>
      </c>
      <c r="BJ1403">
        <v>159.609855985726</v>
      </c>
      <c r="BK1403">
        <v>0</v>
      </c>
    </row>
    <row r="1404" spans="1:63" x14ac:dyDescent="0.25">
      <c r="A1404" s="8" t="s">
        <v>100</v>
      </c>
      <c r="B1404">
        <v>1402</v>
      </c>
      <c r="C1404" t="s">
        <v>112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258.58675414045399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f t="shared" si="471"/>
        <v>1</v>
      </c>
      <c r="W1404" t="s">
        <v>21</v>
      </c>
      <c r="X1404" t="s">
        <v>73</v>
      </c>
      <c r="Y1404" t="s">
        <v>41</v>
      </c>
      <c r="Z1404">
        <v>416</v>
      </c>
      <c r="AA1404">
        <v>277.33333333333331</v>
      </c>
      <c r="AB1404">
        <v>312.969921029673</v>
      </c>
      <c r="AC1404">
        <v>359.85707154897335</v>
      </c>
      <c r="AD1404">
        <v>0</v>
      </c>
      <c r="AE1404">
        <v>0</v>
      </c>
      <c r="AF1404">
        <v>0</v>
      </c>
      <c r="AG1404">
        <v>258.58675414045399</v>
      </c>
      <c r="AH1404">
        <v>377.57988811602559</v>
      </c>
      <c r="AI1404">
        <v>200000</v>
      </c>
      <c r="AJ1404">
        <f t="shared" si="472"/>
        <v>0.79859999999999998</v>
      </c>
      <c r="AK1404">
        <f t="shared" si="486"/>
        <v>0.79859999999999987</v>
      </c>
      <c r="AL1404">
        <v>2.7938458999999999E-2</v>
      </c>
      <c r="AM1404">
        <v>0.37793112000000001</v>
      </c>
      <c r="AN1404">
        <f t="shared" si="473"/>
        <v>447.8853963355881</v>
      </c>
      <c r="AO1404">
        <f t="shared" si="474"/>
        <v>0</v>
      </c>
      <c r="AP1404">
        <f t="shared" si="475"/>
        <v>447.8853963355881</v>
      </c>
      <c r="AQ1404">
        <f t="shared" si="476"/>
        <v>416.95861243524899</v>
      </c>
      <c r="AR1404">
        <v>200000</v>
      </c>
      <c r="AS1404">
        <v>0.3</v>
      </c>
      <c r="AT1404">
        <f t="shared" si="477"/>
        <v>416.95861243524894</v>
      </c>
      <c r="AU1404">
        <f t="shared" si="478"/>
        <v>416.95861243524894</v>
      </c>
      <c r="AV1404">
        <f t="shared" si="479"/>
        <v>447.88539633558815</v>
      </c>
      <c r="AW1404">
        <f t="shared" si="485"/>
        <v>258.58675414045405</v>
      </c>
      <c r="AX1404">
        <f t="shared" si="480"/>
        <v>447.8853963355881</v>
      </c>
      <c r="AY1404">
        <f t="shared" si="481"/>
        <v>447.8853963355881</v>
      </c>
      <c r="AZ1404">
        <f t="shared" si="482"/>
        <v>447.8853963355881</v>
      </c>
      <c r="BA1404">
        <f t="shared" si="483"/>
        <v>447.8853963355881</v>
      </c>
      <c r="BB1404">
        <f t="shared" si="484"/>
        <v>447.8853963355881</v>
      </c>
      <c r="BC1404">
        <f t="shared" si="470"/>
        <v>447.8853963355881</v>
      </c>
      <c r="BD1404">
        <v>0</v>
      </c>
      <c r="BE1404">
        <v>0.39263927628117501</v>
      </c>
      <c r="BF1404">
        <v>0.28975747413988001</v>
      </c>
      <c r="BG1404">
        <v>416.95861243524899</v>
      </c>
      <c r="BH1404">
        <v>0.16325028578219899</v>
      </c>
      <c r="BI1404">
        <v>447.88539633558798</v>
      </c>
      <c r="BJ1404">
        <v>416.95861243524899</v>
      </c>
      <c r="BK1404">
        <v>0</v>
      </c>
    </row>
    <row r="1405" spans="1:63" x14ac:dyDescent="0.25">
      <c r="A1405" s="8" t="s">
        <v>100</v>
      </c>
      <c r="B1405">
        <v>1403</v>
      </c>
      <c r="C1405" t="s">
        <v>112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185.563013926466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f t="shared" si="471"/>
        <v>1</v>
      </c>
      <c r="W1405" t="s">
        <v>21</v>
      </c>
      <c r="X1405" t="s">
        <v>74</v>
      </c>
      <c r="Y1405" t="s">
        <v>45</v>
      </c>
      <c r="Z1405">
        <v>498</v>
      </c>
      <c r="AA1405">
        <v>367.66</v>
      </c>
      <c r="AB1405">
        <v>185.692970010241</v>
      </c>
      <c r="AC1405">
        <v>236.62659926044699</v>
      </c>
      <c r="AD1405">
        <v>0</v>
      </c>
      <c r="AE1405">
        <v>0</v>
      </c>
      <c r="AF1405">
        <v>0</v>
      </c>
      <c r="AG1405">
        <v>185.563013926466</v>
      </c>
      <c r="AH1405">
        <v>268.33331535918802</v>
      </c>
      <c r="AI1405">
        <v>500000</v>
      </c>
      <c r="AJ1405">
        <f t="shared" si="472"/>
        <v>0.42</v>
      </c>
      <c r="AK1405">
        <f t="shared" si="486"/>
        <v>0.65030694202603057</v>
      </c>
      <c r="AL1405">
        <v>0.28868814999999998</v>
      </c>
      <c r="AM1405">
        <v>0.41995569999999999</v>
      </c>
      <c r="AN1405">
        <f t="shared" si="473"/>
        <v>321.40456812625024</v>
      </c>
      <c r="AO1405">
        <f t="shared" si="474"/>
        <v>0</v>
      </c>
      <c r="AP1405">
        <f t="shared" si="475"/>
        <v>321.40456812625024</v>
      </c>
      <c r="AQ1405">
        <f t="shared" si="476"/>
        <v>295.738779380018</v>
      </c>
      <c r="AR1405">
        <v>160000</v>
      </c>
      <c r="AS1405">
        <v>0.27</v>
      </c>
      <c r="AT1405">
        <f t="shared" si="477"/>
        <v>295.73877938001817</v>
      </c>
      <c r="AU1405">
        <f t="shared" si="478"/>
        <v>295.73877938001789</v>
      </c>
      <c r="AV1405">
        <f t="shared" si="479"/>
        <v>321.40456812624996</v>
      </c>
      <c r="AW1405">
        <f t="shared" si="485"/>
        <v>185.56301392646608</v>
      </c>
      <c r="AX1405">
        <f t="shared" si="480"/>
        <v>321.40456812625024</v>
      </c>
      <c r="AY1405">
        <f t="shared" si="481"/>
        <v>321.40456812625024</v>
      </c>
      <c r="AZ1405">
        <f t="shared" si="482"/>
        <v>321.40456812625024</v>
      </c>
      <c r="BA1405">
        <f t="shared" si="483"/>
        <v>321.40456812625024</v>
      </c>
      <c r="BB1405">
        <f t="shared" si="484"/>
        <v>321.40456812625024</v>
      </c>
      <c r="BC1405">
        <f t="shared" si="470"/>
        <v>321.40456812625024</v>
      </c>
      <c r="BD1405">
        <v>0</v>
      </c>
      <c r="BE1405">
        <v>0.39263927628117501</v>
      </c>
      <c r="BF1405">
        <v>0.182211303394132</v>
      </c>
      <c r="BG1405">
        <v>295.738779380018</v>
      </c>
      <c r="BH1405">
        <v>7.1837248148383798E-2</v>
      </c>
      <c r="BI1405">
        <v>321.40456812625001</v>
      </c>
      <c r="BJ1405">
        <v>295.738779380018</v>
      </c>
      <c r="BK1405">
        <v>0</v>
      </c>
    </row>
    <row r="1406" spans="1:63" x14ac:dyDescent="0.25">
      <c r="A1406" s="8" t="s">
        <v>100</v>
      </c>
      <c r="B1406">
        <v>1404</v>
      </c>
      <c r="C1406" t="s">
        <v>112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185.563013926466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f t="shared" si="471"/>
        <v>1</v>
      </c>
      <c r="W1406" t="s">
        <v>21</v>
      </c>
      <c r="X1406" t="s">
        <v>74</v>
      </c>
      <c r="Y1406" t="s">
        <v>45</v>
      </c>
      <c r="Z1406">
        <v>498</v>
      </c>
      <c r="AA1406">
        <v>367.66</v>
      </c>
      <c r="AB1406">
        <v>321.40456812625024</v>
      </c>
      <c r="AC1406">
        <v>480.45137717136208</v>
      </c>
      <c r="AD1406">
        <v>0</v>
      </c>
      <c r="AE1406">
        <v>0</v>
      </c>
      <c r="AF1406">
        <v>0</v>
      </c>
      <c r="AG1406">
        <v>185.563013926466</v>
      </c>
      <c r="AH1406">
        <v>268.33331535918802</v>
      </c>
      <c r="AI1406">
        <v>500000</v>
      </c>
      <c r="AJ1406">
        <f t="shared" si="472"/>
        <v>0.42</v>
      </c>
      <c r="AK1406">
        <f t="shared" si="486"/>
        <v>0.41999999999999993</v>
      </c>
      <c r="AL1406">
        <v>-0.11543938500000001</v>
      </c>
      <c r="AM1406">
        <v>5.3435147000000002E-2</v>
      </c>
      <c r="AN1406">
        <f t="shared" si="473"/>
        <v>321.40456812625024</v>
      </c>
      <c r="AO1406">
        <f t="shared" si="474"/>
        <v>0</v>
      </c>
      <c r="AP1406">
        <f t="shared" si="475"/>
        <v>321.40456812625024</v>
      </c>
      <c r="AQ1406">
        <f t="shared" si="476"/>
        <v>295.738779380018</v>
      </c>
      <c r="AR1406">
        <v>160000</v>
      </c>
      <c r="AS1406">
        <v>0.27</v>
      </c>
      <c r="AT1406">
        <f t="shared" si="477"/>
        <v>295.73877938001817</v>
      </c>
      <c r="AU1406">
        <f t="shared" si="478"/>
        <v>295.73877938001817</v>
      </c>
      <c r="AV1406">
        <f t="shared" si="479"/>
        <v>321.40456812625018</v>
      </c>
      <c r="AW1406">
        <f t="shared" si="485"/>
        <v>185.56301392646608</v>
      </c>
      <c r="AX1406">
        <f t="shared" si="480"/>
        <v>321.40456812625024</v>
      </c>
      <c r="AY1406">
        <f t="shared" si="481"/>
        <v>321.40456812625024</v>
      </c>
      <c r="AZ1406">
        <f t="shared" si="482"/>
        <v>321.40456812625024</v>
      </c>
      <c r="BA1406">
        <f t="shared" si="483"/>
        <v>321.40456812625024</v>
      </c>
      <c r="BB1406">
        <f t="shared" si="484"/>
        <v>321.40456812625024</v>
      </c>
      <c r="BC1406">
        <f t="shared" si="470"/>
        <v>321.40456812625024</v>
      </c>
      <c r="BD1406">
        <v>0</v>
      </c>
      <c r="BE1406">
        <v>0.39263927628117501</v>
      </c>
      <c r="BF1406">
        <v>0.182211303394132</v>
      </c>
      <c r="BG1406">
        <v>295.738779380018</v>
      </c>
      <c r="BH1406">
        <v>0.215210200859211</v>
      </c>
      <c r="BI1406">
        <v>321.40456812625001</v>
      </c>
      <c r="BJ1406">
        <v>295.738779380018</v>
      </c>
      <c r="BK1406">
        <v>0</v>
      </c>
    </row>
    <row r="1407" spans="1:63" x14ac:dyDescent="0.25">
      <c r="A1407" s="8" t="s">
        <v>100</v>
      </c>
      <c r="B1407">
        <v>1405</v>
      </c>
      <c r="C1407" t="s">
        <v>112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119.661459141008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f t="shared" si="471"/>
        <v>1</v>
      </c>
      <c r="W1407" t="s">
        <v>21</v>
      </c>
      <c r="X1407" t="s">
        <v>75</v>
      </c>
      <c r="Y1407" t="s">
        <v>50</v>
      </c>
      <c r="Z1407">
        <v>498</v>
      </c>
      <c r="AA1407">
        <v>332</v>
      </c>
      <c r="AB1407">
        <v>207.2597269400531</v>
      </c>
      <c r="AC1407">
        <v>298.64670628394686</v>
      </c>
      <c r="AD1407">
        <v>0</v>
      </c>
      <c r="AE1407">
        <v>0</v>
      </c>
      <c r="AF1407">
        <v>0</v>
      </c>
      <c r="AG1407">
        <v>119.661459141008</v>
      </c>
      <c r="AH1407">
        <v>218.9</v>
      </c>
      <c r="AI1407">
        <v>2000000</v>
      </c>
      <c r="AJ1407">
        <f t="shared" si="472"/>
        <v>0.47299999999999998</v>
      </c>
      <c r="AK1407">
        <f t="shared" si="486"/>
        <v>0.47299999999999975</v>
      </c>
      <c r="AL1407">
        <v>0.12565586000000001</v>
      </c>
      <c r="AM1407">
        <v>0.15006459</v>
      </c>
      <c r="AN1407">
        <f t="shared" si="473"/>
        <v>207.25972694005313</v>
      </c>
      <c r="AO1407">
        <f t="shared" si="474"/>
        <v>0</v>
      </c>
      <c r="AP1407">
        <f t="shared" si="475"/>
        <v>207.25972694005313</v>
      </c>
      <c r="AQ1407">
        <f t="shared" si="476"/>
        <v>195.16193373193599</v>
      </c>
      <c r="AR1407">
        <v>73100</v>
      </c>
      <c r="AS1407">
        <v>0.33</v>
      </c>
      <c r="AT1407">
        <f t="shared" si="477"/>
        <v>195.1619337319359</v>
      </c>
      <c r="AU1407">
        <f t="shared" si="478"/>
        <v>195.16193373193599</v>
      </c>
      <c r="AV1407">
        <f t="shared" si="479"/>
        <v>207.25972694005327</v>
      </c>
      <c r="AW1407">
        <f t="shared" si="485"/>
        <v>119.66145914100798</v>
      </c>
      <c r="AX1407">
        <f t="shared" si="480"/>
        <v>207.25972694005313</v>
      </c>
      <c r="AY1407">
        <f t="shared" si="481"/>
        <v>207.25972694005313</v>
      </c>
      <c r="AZ1407">
        <f t="shared" si="482"/>
        <v>207.25972694005313</v>
      </c>
      <c r="BA1407">
        <f t="shared" si="483"/>
        <v>207.25972694005313</v>
      </c>
      <c r="BB1407">
        <f t="shared" si="484"/>
        <v>207.25972694005313</v>
      </c>
      <c r="BC1407">
        <f t="shared" si="470"/>
        <v>207.25972694005313</v>
      </c>
      <c r="BD1407">
        <v>0</v>
      </c>
      <c r="BE1407">
        <v>0.39263927628117501</v>
      </c>
      <c r="BF1407">
        <v>0.17368071307792299</v>
      </c>
      <c r="BG1407">
        <v>195.16193373193599</v>
      </c>
      <c r="BH1407">
        <v>0.195880503471342</v>
      </c>
      <c r="BI1407">
        <v>207.25972694005301</v>
      </c>
      <c r="BJ1407">
        <v>195.16193373193599</v>
      </c>
      <c r="BK1407">
        <v>0</v>
      </c>
    </row>
    <row r="1408" spans="1:63" x14ac:dyDescent="0.25">
      <c r="A1408" s="8" t="s">
        <v>100</v>
      </c>
      <c r="B1408">
        <v>1406</v>
      </c>
      <c r="C1408" t="s">
        <v>112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407.05346604185399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f t="shared" si="471"/>
        <v>1</v>
      </c>
      <c r="W1408" t="s">
        <v>21</v>
      </c>
      <c r="X1408" t="s">
        <v>76</v>
      </c>
      <c r="Y1408" t="s">
        <v>41</v>
      </c>
      <c r="Z1408">
        <v>1014</v>
      </c>
      <c r="AA1408">
        <v>912</v>
      </c>
      <c r="AB1408">
        <v>705.03728458150374</v>
      </c>
      <c r="AC1408">
        <v>880.72984434039154</v>
      </c>
      <c r="AD1408">
        <v>0</v>
      </c>
      <c r="AE1408">
        <v>0</v>
      </c>
      <c r="AF1408">
        <v>0</v>
      </c>
      <c r="AG1408">
        <v>407.05346604185399</v>
      </c>
      <c r="AH1408">
        <v>625.98820514229283</v>
      </c>
      <c r="AI1408">
        <v>200000</v>
      </c>
      <c r="AJ1408">
        <f t="shared" si="472"/>
        <v>0.67900000000000005</v>
      </c>
      <c r="AK1408">
        <f t="shared" si="486"/>
        <v>0.67900000000000016</v>
      </c>
      <c r="AL1408">
        <v>-5.7356153E-2</v>
      </c>
      <c r="AM1408">
        <v>0.18903202</v>
      </c>
      <c r="AN1408">
        <f t="shared" si="473"/>
        <v>705.03728458150374</v>
      </c>
      <c r="AO1408">
        <f t="shared" si="474"/>
        <v>0</v>
      </c>
      <c r="AP1408">
        <f t="shared" si="475"/>
        <v>705.03728458150374</v>
      </c>
      <c r="AQ1408">
        <f t="shared" si="476"/>
        <v>653.82468023090996</v>
      </c>
      <c r="AR1408">
        <v>212000</v>
      </c>
      <c r="AS1408">
        <v>0.28999999999999998</v>
      </c>
      <c r="AT1408">
        <f t="shared" si="477"/>
        <v>653.82468023091008</v>
      </c>
      <c r="AU1408">
        <f t="shared" si="478"/>
        <v>653.82468023090985</v>
      </c>
      <c r="AV1408">
        <f t="shared" si="479"/>
        <v>705.03728458150363</v>
      </c>
      <c r="AW1408">
        <f t="shared" si="485"/>
        <v>407.05346604185416</v>
      </c>
      <c r="AX1408">
        <f t="shared" si="480"/>
        <v>705.03728458150374</v>
      </c>
      <c r="AY1408">
        <f t="shared" si="481"/>
        <v>705.03728458150374</v>
      </c>
      <c r="AZ1408">
        <f t="shared" si="482"/>
        <v>705.03728458150374</v>
      </c>
      <c r="BA1408">
        <f t="shared" si="483"/>
        <v>705.03728458150374</v>
      </c>
      <c r="BB1408">
        <f t="shared" si="484"/>
        <v>705.03728458150374</v>
      </c>
      <c r="BC1408">
        <f t="shared" si="470"/>
        <v>705.03728458150374</v>
      </c>
      <c r="BD1408">
        <v>0</v>
      </c>
      <c r="BE1408">
        <v>0.39263927628117501</v>
      </c>
      <c r="BF1408">
        <v>0.67214891899221996</v>
      </c>
      <c r="BG1408">
        <v>653.82468023090996</v>
      </c>
      <c r="BH1408">
        <v>0.78156851045606901</v>
      </c>
      <c r="BI1408">
        <v>705.03728458150295</v>
      </c>
      <c r="BJ1408">
        <v>653.82468023090996</v>
      </c>
      <c r="BK1408">
        <v>0</v>
      </c>
    </row>
    <row r="1409" spans="1:63" x14ac:dyDescent="0.25">
      <c r="A1409" s="8" t="s">
        <v>100</v>
      </c>
      <c r="B1409">
        <v>1407</v>
      </c>
      <c r="C1409" t="s">
        <v>112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286.225562166212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f t="shared" si="471"/>
        <v>1</v>
      </c>
      <c r="W1409" t="s">
        <v>21</v>
      </c>
      <c r="X1409" t="s">
        <v>77</v>
      </c>
      <c r="Y1409" t="s">
        <v>41</v>
      </c>
      <c r="Z1409">
        <v>850</v>
      </c>
      <c r="AA1409">
        <v>807</v>
      </c>
      <c r="AB1409">
        <v>419.58501179157702</v>
      </c>
      <c r="AC1409">
        <v>718.25476919906396</v>
      </c>
      <c r="AD1409">
        <v>0</v>
      </c>
      <c r="AE1409">
        <v>0</v>
      </c>
      <c r="AF1409">
        <v>0</v>
      </c>
      <c r="AG1409">
        <v>286.225562166212</v>
      </c>
      <c r="AH1409">
        <v>528.00719763888469</v>
      </c>
      <c r="AI1409">
        <v>100000</v>
      </c>
      <c r="AJ1409">
        <f t="shared" si="472"/>
        <v>0.71179999999999999</v>
      </c>
      <c r="AK1409">
        <f t="shared" si="486"/>
        <v>0.22446747633701936</v>
      </c>
      <c r="AL1409">
        <v>0.12038213</v>
      </c>
      <c r="AM1409">
        <v>0.29647282000000003</v>
      </c>
      <c r="AN1409">
        <f t="shared" si="473"/>
        <v>495.75721609684336</v>
      </c>
      <c r="AO1409">
        <f t="shared" si="474"/>
        <v>0</v>
      </c>
      <c r="AP1409">
        <f t="shared" si="475"/>
        <v>495.75721609684336</v>
      </c>
      <c r="AQ1409">
        <f t="shared" si="476"/>
        <v>459.746328847114</v>
      </c>
      <c r="AR1409">
        <v>212000</v>
      </c>
      <c r="AS1409">
        <v>0.28999999999999998</v>
      </c>
      <c r="AT1409">
        <f t="shared" si="477"/>
        <v>459.746328847114</v>
      </c>
      <c r="AU1409">
        <f t="shared" si="478"/>
        <v>459.74632884711389</v>
      </c>
      <c r="AV1409">
        <f t="shared" si="479"/>
        <v>495.75721609684365</v>
      </c>
      <c r="AW1409">
        <f t="shared" si="485"/>
        <v>286.22556216621189</v>
      </c>
      <c r="AX1409">
        <f t="shared" si="480"/>
        <v>495.75721609684336</v>
      </c>
      <c r="AY1409">
        <f t="shared" si="481"/>
        <v>495.75721609684336</v>
      </c>
      <c r="AZ1409">
        <f t="shared" si="482"/>
        <v>495.75721609684336</v>
      </c>
      <c r="BA1409">
        <f t="shared" si="483"/>
        <v>495.75721609684336</v>
      </c>
      <c r="BB1409">
        <f t="shared" si="484"/>
        <v>495.75721609684336</v>
      </c>
      <c r="BC1409">
        <f t="shared" si="470"/>
        <v>495.75721609684336</v>
      </c>
      <c r="BD1409">
        <v>0</v>
      </c>
      <c r="BE1409">
        <v>0.39263927628117501</v>
      </c>
      <c r="BF1409">
        <v>0.33233755800062698</v>
      </c>
      <c r="BG1409">
        <v>459.746328847114</v>
      </c>
      <c r="BH1409">
        <v>0.27681066371090801</v>
      </c>
      <c r="BI1409">
        <v>495.75721609684302</v>
      </c>
      <c r="BJ1409">
        <v>459.746328847114</v>
      </c>
      <c r="BK1409">
        <v>0</v>
      </c>
    </row>
    <row r="1410" spans="1:63" x14ac:dyDescent="0.25">
      <c r="A1410" s="8" t="s">
        <v>100</v>
      </c>
      <c r="B1410">
        <v>1408</v>
      </c>
      <c r="C1410" t="s">
        <v>112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302.54324471120299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f t="shared" si="471"/>
        <v>1</v>
      </c>
      <c r="W1410" t="s">
        <v>21</v>
      </c>
      <c r="X1410" t="s">
        <v>78</v>
      </c>
      <c r="Y1410" t="s">
        <v>41</v>
      </c>
      <c r="Z1410">
        <v>1076</v>
      </c>
      <c r="AA1410">
        <v>971</v>
      </c>
      <c r="AB1410">
        <v>465.77691615861801</v>
      </c>
      <c r="AC1410">
        <v>586.86925971496908</v>
      </c>
      <c r="AD1410">
        <v>0</v>
      </c>
      <c r="AE1410">
        <v>0</v>
      </c>
      <c r="AF1410">
        <v>0</v>
      </c>
      <c r="AG1410">
        <v>302.54324471120299</v>
      </c>
      <c r="AH1410">
        <v>467.73084784372492</v>
      </c>
      <c r="AI1410">
        <v>500000</v>
      </c>
      <c r="AJ1410">
        <f t="shared" si="472"/>
        <v>0.66660000000000008</v>
      </c>
      <c r="AK1410">
        <f t="shared" si="486"/>
        <v>0.66660000000000041</v>
      </c>
      <c r="AL1410">
        <v>0.14800861000000001</v>
      </c>
      <c r="AM1410">
        <v>0.40381519999999999</v>
      </c>
      <c r="AN1410">
        <f t="shared" si="473"/>
        <v>524.02027132654757</v>
      </c>
      <c r="AO1410">
        <f t="shared" si="474"/>
        <v>0</v>
      </c>
      <c r="AP1410">
        <f t="shared" si="475"/>
        <v>524.02027132654757</v>
      </c>
      <c r="AQ1410">
        <f t="shared" si="476"/>
        <v>485.95640801885401</v>
      </c>
      <c r="AR1410">
        <v>215000</v>
      </c>
      <c r="AS1410">
        <v>0.28999999999999998</v>
      </c>
      <c r="AT1410">
        <f t="shared" si="477"/>
        <v>485.95640801885412</v>
      </c>
      <c r="AU1410">
        <f t="shared" si="478"/>
        <v>485.95640801885384</v>
      </c>
      <c r="AV1410">
        <f t="shared" si="479"/>
        <v>524.02027132654757</v>
      </c>
      <c r="AW1410">
        <f t="shared" si="485"/>
        <v>302.54324471120304</v>
      </c>
      <c r="AX1410">
        <f t="shared" si="480"/>
        <v>524.02027132654757</v>
      </c>
      <c r="AY1410">
        <f t="shared" si="481"/>
        <v>524.02027132654757</v>
      </c>
      <c r="AZ1410">
        <f t="shared" si="482"/>
        <v>524.02027132654757</v>
      </c>
      <c r="BA1410">
        <f t="shared" si="483"/>
        <v>524.02027132654757</v>
      </c>
      <c r="BB1410">
        <f t="shared" si="484"/>
        <v>524.02027132654757</v>
      </c>
      <c r="BC1410">
        <f t="shared" ref="BC1410:BC1473" si="487">AN1410/(1-((AO1410/Z1410)^2))</f>
        <v>524.02027132654757</v>
      </c>
      <c r="BD1410">
        <v>0</v>
      </c>
      <c r="BE1410">
        <v>0.39263927628117501</v>
      </c>
      <c r="BF1410">
        <v>0.36612965968153099</v>
      </c>
      <c r="BG1410">
        <v>485.95640801885401</v>
      </c>
      <c r="BH1410">
        <v>0.336353698645321</v>
      </c>
      <c r="BI1410">
        <v>524.020271326547</v>
      </c>
      <c r="BJ1410">
        <v>485.95640801885401</v>
      </c>
      <c r="BK1410">
        <v>0</v>
      </c>
    </row>
    <row r="1411" spans="1:63" x14ac:dyDescent="0.25">
      <c r="A1411" s="8" t="s">
        <v>100</v>
      </c>
      <c r="B1411">
        <v>1409</v>
      </c>
      <c r="C1411" t="s">
        <v>112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307.90652690760299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f t="shared" ref="V1411:V1474" si="488">IF(SUM(P1411:U1411)&gt;0,0,1)</f>
        <v>1</v>
      </c>
      <c r="W1411" t="s">
        <v>21</v>
      </c>
      <c r="X1411" t="s">
        <v>78</v>
      </c>
      <c r="Y1411" t="s">
        <v>41</v>
      </c>
      <c r="Z1411">
        <v>1076</v>
      </c>
      <c r="AA1411">
        <v>971</v>
      </c>
      <c r="AB1411">
        <v>477.143360545093</v>
      </c>
      <c r="AC1411">
        <v>601.19074403775664</v>
      </c>
      <c r="AD1411">
        <v>0</v>
      </c>
      <c r="AE1411">
        <v>0</v>
      </c>
      <c r="AF1411">
        <v>0</v>
      </c>
      <c r="AG1411">
        <v>307.90652690760299</v>
      </c>
      <c r="AH1411">
        <v>476.02246424171113</v>
      </c>
      <c r="AI1411">
        <v>500000</v>
      </c>
      <c r="AJ1411">
        <f t="shared" ref="AJ1411:AJ1474" si="489">IF(Y1411="S",((-0.0002*Z1411)+0.8818),IF(Y1411="CI",0.42,IF(Y1411="A",0.473,0.45)))</f>
        <v>0.66660000000000008</v>
      </c>
      <c r="AK1411">
        <f t="shared" si="486"/>
        <v>0.66660000000000019</v>
      </c>
      <c r="AL1411">
        <v>0.13818780999999999</v>
      </c>
      <c r="AM1411">
        <v>0.38767513999999997</v>
      </c>
      <c r="AN1411">
        <f t="shared" ref="AN1411:AN1474" si="490">SQRT( 0.5* ((D1411-E1411)^2+(E1411-F1411)^2+(F1411-D1411)^2+(6*(J1411^2+K1411^2+L1411^2))) )</f>
        <v>533.30974858604202</v>
      </c>
      <c r="AO1411">
        <f t="shared" ref="AO1411:AO1474" si="491">SQRT( 0.5* ((G1411-H1411)^2+(H1411-I1411)^2+(I1411-G1411)^2+(6*(M1411^2+N1411^2+O1411^2))) )</f>
        <v>0</v>
      </c>
      <c r="AP1411">
        <f t="shared" ref="AP1411:AP1474" si="492">AN1411+AO1411</f>
        <v>533.30974858604202</v>
      </c>
      <c r="AQ1411">
        <f t="shared" ref="AQ1411:AQ1474" si="493">BJ1411+BK1411</f>
        <v>494.57111483156802</v>
      </c>
      <c r="AR1411">
        <v>215000</v>
      </c>
      <c r="AS1411">
        <v>0.28999999999999998</v>
      </c>
      <c r="AT1411">
        <f t="shared" ref="AT1411:AT1474" si="494">((BJ1411+BK1411)^(1-AJ1411))*(BJ1411^AJ1411)</f>
        <v>494.57111483156831</v>
      </c>
      <c r="AU1411">
        <f t="shared" ref="AU1411:AU1474" si="495">((BJ1411+BK1411)^(1-AM1411))*(BJ1411^AM1411)</f>
        <v>494.57111483156808</v>
      </c>
      <c r="AV1411">
        <f t="shared" ref="AV1411:AV1474" si="496">((AN1411+AO1411)^(1-AL1411))*(AN1411^AL1411)</f>
        <v>533.30974858604168</v>
      </c>
      <c r="AW1411">
        <f t="shared" si="485"/>
        <v>307.90652690760299</v>
      </c>
      <c r="AX1411">
        <f t="shared" ref="AX1411:AX1474" si="497">SQRT((AN1411+AO1411)*AN1411)</f>
        <v>533.30974858604202</v>
      </c>
      <c r="AY1411">
        <f t="shared" ref="AY1411:AY1474" si="498">AN1411*(1+AO1411/Z1411)/(1-AO1411/Z1411)</f>
        <v>533.30974858604202</v>
      </c>
      <c r="AZ1411">
        <f t="shared" ref="AZ1411:AZ1474" si="499">AN1411/(1-AO1411/AA1411)</f>
        <v>533.30974858604202</v>
      </c>
      <c r="BA1411">
        <f t="shared" ref="BA1411:BA1474" si="500">AN1411/((1-(AO1411/AA1411)^2)^0.5)</f>
        <v>533.30974858604202</v>
      </c>
      <c r="BB1411">
        <f t="shared" ref="BB1411:BB1474" si="501">AN1411/((1-(AO1411/AA1411)^4))</f>
        <v>533.30974858604202</v>
      </c>
      <c r="BC1411">
        <f t="shared" si="487"/>
        <v>533.30974858604202</v>
      </c>
      <c r="BD1411">
        <v>0</v>
      </c>
      <c r="BE1411">
        <v>0.39263927628117501</v>
      </c>
      <c r="BF1411">
        <v>0.379225717249209</v>
      </c>
      <c r="BG1411">
        <v>494.57111483156802</v>
      </c>
      <c r="BH1411">
        <v>0.35297021164692099</v>
      </c>
      <c r="BI1411">
        <v>533.30974858604202</v>
      </c>
      <c r="BJ1411">
        <v>494.57111483156802</v>
      </c>
      <c r="BK1411">
        <v>0</v>
      </c>
    </row>
    <row r="1412" spans="1:63" x14ac:dyDescent="0.25">
      <c r="A1412" s="8" t="s">
        <v>101</v>
      </c>
      <c r="B1412">
        <v>1410</v>
      </c>
      <c r="C1412" t="s">
        <v>112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403.840393115479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f t="shared" si="488"/>
        <v>1</v>
      </c>
      <c r="W1412" t="s">
        <v>21</v>
      </c>
      <c r="X1412" t="s">
        <v>40</v>
      </c>
      <c r="Y1412" t="s">
        <v>41</v>
      </c>
      <c r="Z1412">
        <v>1100</v>
      </c>
      <c r="AA1412">
        <v>980</v>
      </c>
      <c r="AB1412">
        <v>488.232162837619</v>
      </c>
      <c r="AC1412">
        <v>617.21252448473797</v>
      </c>
      <c r="AD1412">
        <v>0</v>
      </c>
      <c r="AE1412">
        <v>0</v>
      </c>
      <c r="AF1412">
        <v>0</v>
      </c>
      <c r="AG1412">
        <v>403.840393115479</v>
      </c>
      <c r="AH1412">
        <v>625.61076544142088</v>
      </c>
      <c r="AI1412">
        <v>200000</v>
      </c>
      <c r="AJ1412">
        <f t="shared" si="489"/>
        <v>0.66180000000000005</v>
      </c>
      <c r="AK1412">
        <f t="shared" si="486"/>
        <v>0.66179999999999994</v>
      </c>
      <c r="AL1412">
        <v>1.9784721999999999</v>
      </c>
      <c r="AM1412">
        <v>1.7231827</v>
      </c>
      <c r="AN1412">
        <f t="shared" si="490"/>
        <v>699.47207902459832</v>
      </c>
      <c r="AO1412">
        <f t="shared" si="491"/>
        <v>0</v>
      </c>
      <c r="AP1412">
        <f t="shared" si="492"/>
        <v>699.47207902459832</v>
      </c>
      <c r="AQ1412">
        <f t="shared" si="493"/>
        <v>646.14462898476597</v>
      </c>
      <c r="AR1412">
        <v>212000</v>
      </c>
      <c r="AS1412">
        <v>0.28000000000000003</v>
      </c>
      <c r="AT1412">
        <f t="shared" si="494"/>
        <v>646.14462898476597</v>
      </c>
      <c r="AU1412">
        <f t="shared" si="495"/>
        <v>646.14462898476609</v>
      </c>
      <c r="AV1412">
        <f t="shared" si="496"/>
        <v>699.47207902459741</v>
      </c>
      <c r="AW1412">
        <f t="shared" si="485"/>
        <v>403.84039311547906</v>
      </c>
      <c r="AX1412">
        <f t="shared" si="497"/>
        <v>699.47207902459832</v>
      </c>
      <c r="AY1412">
        <f t="shared" si="498"/>
        <v>699.47207902459832</v>
      </c>
      <c r="AZ1412">
        <f t="shared" si="499"/>
        <v>699.47207902459832</v>
      </c>
      <c r="BA1412">
        <f t="shared" si="500"/>
        <v>699.47207902459832</v>
      </c>
      <c r="BB1412">
        <f t="shared" si="501"/>
        <v>699.47207902459832</v>
      </c>
      <c r="BC1412">
        <f t="shared" si="487"/>
        <v>699.47207902459832</v>
      </c>
      <c r="BD1412">
        <v>0</v>
      </c>
      <c r="BE1412">
        <v>0.39263927628117501</v>
      </c>
      <c r="BF1412">
        <v>0.65645107164443595</v>
      </c>
      <c r="BG1412">
        <v>646.14462898476597</v>
      </c>
      <c r="BH1412">
        <v>0.37479661136650799</v>
      </c>
      <c r="BI1412">
        <v>699.47207902459797</v>
      </c>
      <c r="BJ1412">
        <v>646.14462898476597</v>
      </c>
      <c r="BK1412">
        <v>0</v>
      </c>
    </row>
    <row r="1413" spans="1:63" x14ac:dyDescent="0.25">
      <c r="A1413" s="8" t="s">
        <v>101</v>
      </c>
      <c r="B1413">
        <v>1411</v>
      </c>
      <c r="C1413" t="s">
        <v>112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230.021350091551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f t="shared" si="488"/>
        <v>1</v>
      </c>
      <c r="W1413" t="s">
        <v>21</v>
      </c>
      <c r="X1413" t="s">
        <v>42</v>
      </c>
      <c r="Y1413" t="s">
        <v>41</v>
      </c>
      <c r="Z1413">
        <v>706.1</v>
      </c>
      <c r="AA1413">
        <v>539</v>
      </c>
      <c r="AB1413">
        <v>342.09130391707498</v>
      </c>
      <c r="AC1413">
        <v>540.52331464941096</v>
      </c>
      <c r="AD1413">
        <v>0</v>
      </c>
      <c r="AE1413">
        <v>0</v>
      </c>
      <c r="AF1413">
        <v>0</v>
      </c>
      <c r="AG1413">
        <v>230.021350091551</v>
      </c>
      <c r="AH1413">
        <v>430.31817266245798</v>
      </c>
      <c r="AI1413">
        <v>100000</v>
      </c>
      <c r="AJ1413">
        <f t="shared" si="489"/>
        <v>0.74058000000000002</v>
      </c>
      <c r="AK1413">
        <f t="shared" si="486"/>
        <v>0.34002458299564819</v>
      </c>
      <c r="AL1413">
        <v>1.8107770999999999</v>
      </c>
      <c r="AM1413">
        <v>1.5058563</v>
      </c>
      <c r="AN1413">
        <f t="shared" si="490"/>
        <v>398.40866518415436</v>
      </c>
      <c r="AO1413">
        <f t="shared" si="491"/>
        <v>0</v>
      </c>
      <c r="AP1413">
        <f t="shared" si="492"/>
        <v>398.40866518415436</v>
      </c>
      <c r="AQ1413">
        <f t="shared" si="493"/>
        <v>369.46899662175201</v>
      </c>
      <c r="AR1413">
        <v>212000</v>
      </c>
      <c r="AS1413">
        <v>0.28999999999999998</v>
      </c>
      <c r="AT1413">
        <f t="shared" si="494"/>
        <v>369.46899662175196</v>
      </c>
      <c r="AU1413">
        <f t="shared" si="495"/>
        <v>369.4689966217519</v>
      </c>
      <c r="AV1413">
        <f t="shared" si="496"/>
        <v>398.40866518415487</v>
      </c>
      <c r="AW1413">
        <f t="shared" si="485"/>
        <v>230.021350091551</v>
      </c>
      <c r="AX1413">
        <f t="shared" si="497"/>
        <v>398.40866518415436</v>
      </c>
      <c r="AY1413">
        <f t="shared" si="498"/>
        <v>398.40866518415436</v>
      </c>
      <c r="AZ1413">
        <f t="shared" si="499"/>
        <v>398.40866518415436</v>
      </c>
      <c r="BA1413">
        <f t="shared" si="500"/>
        <v>398.40866518415436</v>
      </c>
      <c r="BB1413">
        <f t="shared" si="501"/>
        <v>398.40866518415436</v>
      </c>
      <c r="BC1413">
        <f t="shared" si="487"/>
        <v>398.40866518415436</v>
      </c>
      <c r="BD1413">
        <v>0</v>
      </c>
      <c r="BE1413">
        <v>0.39263927628117501</v>
      </c>
      <c r="BF1413">
        <v>0.21463418154824601</v>
      </c>
      <c r="BG1413">
        <v>369.46899662175201</v>
      </c>
      <c r="BH1413">
        <v>0.184003868263655</v>
      </c>
      <c r="BI1413">
        <v>398.40866518415402</v>
      </c>
      <c r="BJ1413">
        <v>369.46899662175201</v>
      </c>
      <c r="BK1413">
        <v>0</v>
      </c>
    </row>
    <row r="1414" spans="1:63" x14ac:dyDescent="0.25">
      <c r="A1414" s="8" t="s">
        <v>101</v>
      </c>
      <c r="B1414">
        <v>1412</v>
      </c>
      <c r="C1414" t="s">
        <v>112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318.64892360058599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f t="shared" si="488"/>
        <v>1</v>
      </c>
      <c r="W1414" t="s">
        <v>21</v>
      </c>
      <c r="X1414" t="s">
        <v>43</v>
      </c>
      <c r="Y1414" t="s">
        <v>41</v>
      </c>
      <c r="Z1414">
        <v>902.2</v>
      </c>
      <c r="AA1414">
        <v>706</v>
      </c>
      <c r="AB1414">
        <v>430.67955980380901</v>
      </c>
      <c r="AC1414">
        <v>683.68285859404</v>
      </c>
      <c r="AD1414">
        <v>0</v>
      </c>
      <c r="AE1414">
        <v>0</v>
      </c>
      <c r="AF1414">
        <v>0</v>
      </c>
      <c r="AG1414">
        <v>318.64892360058599</v>
      </c>
      <c r="AH1414">
        <v>574.17474515951506</v>
      </c>
      <c r="AI1414">
        <v>200000</v>
      </c>
      <c r="AJ1414">
        <f t="shared" si="489"/>
        <v>0.70135999999999998</v>
      </c>
      <c r="AK1414">
        <f t="shared" si="486"/>
        <v>0.33328760011754577</v>
      </c>
      <c r="AL1414">
        <v>1.8492154000000001</v>
      </c>
      <c r="AM1414">
        <v>1.5054448</v>
      </c>
      <c r="AN1414">
        <f t="shared" si="490"/>
        <v>551.9161254533484</v>
      </c>
      <c r="AO1414">
        <f t="shared" si="491"/>
        <v>0</v>
      </c>
      <c r="AP1414">
        <f t="shared" si="492"/>
        <v>551.9161254533484</v>
      </c>
      <c r="AQ1414">
        <f t="shared" si="493"/>
        <v>513.80595065716295</v>
      </c>
      <c r="AR1414">
        <v>210000</v>
      </c>
      <c r="AS1414">
        <v>0.3</v>
      </c>
      <c r="AT1414">
        <f t="shared" si="494"/>
        <v>513.80595065716318</v>
      </c>
      <c r="AU1414">
        <f t="shared" si="495"/>
        <v>513.80595065716318</v>
      </c>
      <c r="AV1414">
        <f t="shared" si="496"/>
        <v>551.91612545334795</v>
      </c>
      <c r="AW1414">
        <f t="shared" si="485"/>
        <v>318.6489236005861</v>
      </c>
      <c r="AX1414">
        <f t="shared" si="497"/>
        <v>551.9161254533484</v>
      </c>
      <c r="AY1414">
        <f t="shared" si="498"/>
        <v>551.9161254533484</v>
      </c>
      <c r="AZ1414">
        <f t="shared" si="499"/>
        <v>551.9161254533484</v>
      </c>
      <c r="BA1414">
        <f t="shared" si="500"/>
        <v>551.9161254533484</v>
      </c>
      <c r="BB1414">
        <f t="shared" si="501"/>
        <v>551.9161254533484</v>
      </c>
      <c r="BC1414">
        <f t="shared" si="487"/>
        <v>551.9161254533484</v>
      </c>
      <c r="BD1414">
        <v>0</v>
      </c>
      <c r="BE1414">
        <v>0.39263927628117501</v>
      </c>
      <c r="BF1414">
        <v>0.41904215068366801</v>
      </c>
      <c r="BG1414">
        <v>513.80595065716295</v>
      </c>
      <c r="BH1414">
        <v>0.29442044957587699</v>
      </c>
      <c r="BI1414">
        <v>551.91612545334795</v>
      </c>
      <c r="BJ1414">
        <v>513.80595065716295</v>
      </c>
      <c r="BK1414">
        <v>0</v>
      </c>
    </row>
    <row r="1415" spans="1:63" x14ac:dyDescent="0.25">
      <c r="A1415" s="8" t="s">
        <v>101</v>
      </c>
      <c r="B1415">
        <v>1413</v>
      </c>
      <c r="C1415" t="s">
        <v>112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228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f t="shared" si="488"/>
        <v>1</v>
      </c>
      <c r="W1415" t="s">
        <v>21</v>
      </c>
      <c r="X1415" t="s">
        <v>44</v>
      </c>
      <c r="Y1415" t="s">
        <v>45</v>
      </c>
      <c r="Z1415">
        <v>750</v>
      </c>
      <c r="AA1415">
        <v>416</v>
      </c>
      <c r="AB1415">
        <v>394.90758412570398</v>
      </c>
      <c r="AC1415">
        <v>590.32730541054741</v>
      </c>
      <c r="AD1415">
        <v>0</v>
      </c>
      <c r="AE1415">
        <v>0</v>
      </c>
      <c r="AF1415">
        <v>0</v>
      </c>
      <c r="AG1415">
        <v>228</v>
      </c>
      <c r="AH1415">
        <v>390.08907617046992</v>
      </c>
      <c r="AI1415">
        <v>1000000</v>
      </c>
      <c r="AJ1415">
        <f t="shared" si="489"/>
        <v>0.42</v>
      </c>
      <c r="AK1415">
        <f t="shared" si="486"/>
        <v>0.41999999999999971</v>
      </c>
      <c r="AL1415">
        <v>1.433805</v>
      </c>
      <c r="AM1415">
        <v>1.1457927000000001</v>
      </c>
      <c r="AN1415">
        <f t="shared" si="490"/>
        <v>394.90758412570403</v>
      </c>
      <c r="AO1415">
        <f t="shared" si="491"/>
        <v>0</v>
      </c>
      <c r="AP1415">
        <f t="shared" si="492"/>
        <v>394.90758412570403</v>
      </c>
      <c r="AQ1415">
        <f t="shared" si="493"/>
        <v>364.08680283690501</v>
      </c>
      <c r="AR1415">
        <v>169000</v>
      </c>
      <c r="AS1415">
        <v>0.27500000000000002</v>
      </c>
      <c r="AT1415">
        <f t="shared" si="494"/>
        <v>364.08680283690506</v>
      </c>
      <c r="AU1415">
        <f t="shared" si="495"/>
        <v>364.08680283690495</v>
      </c>
      <c r="AV1415">
        <f t="shared" si="496"/>
        <v>394.9075841257042</v>
      </c>
      <c r="AW1415">
        <f t="shared" si="485"/>
        <v>228.00000000000017</v>
      </c>
      <c r="AX1415">
        <f t="shared" si="497"/>
        <v>394.90758412570403</v>
      </c>
      <c r="AY1415">
        <f t="shared" si="498"/>
        <v>394.90758412570403</v>
      </c>
      <c r="AZ1415">
        <f t="shared" si="499"/>
        <v>394.90758412570403</v>
      </c>
      <c r="BA1415">
        <f t="shared" si="500"/>
        <v>394.90758412570403</v>
      </c>
      <c r="BB1415">
        <f t="shared" si="501"/>
        <v>394.90758412570403</v>
      </c>
      <c r="BC1415">
        <f t="shared" si="487"/>
        <v>394.90758412570403</v>
      </c>
      <c r="BD1415">
        <v>0</v>
      </c>
      <c r="BE1415">
        <v>0.39263927628117501</v>
      </c>
      <c r="BF1415">
        <v>0.26145798816568</v>
      </c>
      <c r="BG1415">
        <v>364.08680283690501</v>
      </c>
      <c r="BH1415">
        <v>0.30759763313609401</v>
      </c>
      <c r="BI1415">
        <v>394.90758412570398</v>
      </c>
      <c r="BJ1415">
        <v>364.08680283690501</v>
      </c>
      <c r="BK1415">
        <v>0</v>
      </c>
    </row>
    <row r="1416" spans="1:63" x14ac:dyDescent="0.25">
      <c r="A1416" s="8" t="s">
        <v>101</v>
      </c>
      <c r="B1416">
        <v>1414</v>
      </c>
      <c r="C1416" t="s">
        <v>112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541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f t="shared" si="488"/>
        <v>1</v>
      </c>
      <c r="W1416" t="s">
        <v>21</v>
      </c>
      <c r="X1416" t="s">
        <v>46</v>
      </c>
      <c r="Y1416" t="s">
        <v>41</v>
      </c>
      <c r="Z1416">
        <v>2467</v>
      </c>
      <c r="AA1416">
        <v>2115</v>
      </c>
      <c r="AB1416">
        <v>866</v>
      </c>
      <c r="AC1416">
        <v>1060</v>
      </c>
      <c r="AD1416">
        <v>0</v>
      </c>
      <c r="AE1416">
        <v>0</v>
      </c>
      <c r="AF1416">
        <v>0</v>
      </c>
      <c r="AG1416">
        <v>541</v>
      </c>
      <c r="AH1416">
        <v>821.57593123209176</v>
      </c>
      <c r="AI1416">
        <v>10000000</v>
      </c>
      <c r="AJ1416">
        <f t="shared" si="489"/>
        <v>0.38840000000000002</v>
      </c>
      <c r="AK1416">
        <f t="shared" si="486"/>
        <v>0.70837466527616333</v>
      </c>
      <c r="AL1416">
        <v>0.97608550000000005</v>
      </c>
      <c r="AM1416">
        <v>1.1763977000000001</v>
      </c>
      <c r="AN1416">
        <f t="shared" si="490"/>
        <v>937.0394868947626</v>
      </c>
      <c r="AO1416">
        <f t="shared" si="491"/>
        <v>0</v>
      </c>
      <c r="AP1416">
        <f t="shared" si="492"/>
        <v>937.0394868947626</v>
      </c>
      <c r="AQ1416">
        <f t="shared" si="493"/>
        <v>872.33628836590299</v>
      </c>
      <c r="AR1416">
        <v>210000</v>
      </c>
      <c r="AS1416">
        <v>0.3</v>
      </c>
      <c r="AT1416">
        <f t="shared" si="494"/>
        <v>872.33628836590242</v>
      </c>
      <c r="AU1416">
        <f t="shared" si="495"/>
        <v>872.33628836590265</v>
      </c>
      <c r="AV1416">
        <f t="shared" si="496"/>
        <v>937.03948689476294</v>
      </c>
      <c r="AW1416">
        <f t="shared" si="485"/>
        <v>540.99999999999955</v>
      </c>
      <c r="AX1416">
        <f t="shared" si="497"/>
        <v>937.0394868947626</v>
      </c>
      <c r="AY1416">
        <f t="shared" si="498"/>
        <v>937.0394868947626</v>
      </c>
      <c r="AZ1416">
        <f t="shared" si="499"/>
        <v>937.0394868947626</v>
      </c>
      <c r="BA1416">
        <f t="shared" si="500"/>
        <v>937.0394868947626</v>
      </c>
      <c r="BB1416">
        <f t="shared" si="501"/>
        <v>937.0394868947626</v>
      </c>
      <c r="BC1416">
        <f t="shared" si="487"/>
        <v>937.0394868947626</v>
      </c>
      <c r="BD1416">
        <v>0</v>
      </c>
      <c r="BE1416">
        <v>0.39263927628117501</v>
      </c>
      <c r="BF1416">
        <v>1.20788984126984</v>
      </c>
      <c r="BG1416">
        <v>872.33628836590299</v>
      </c>
      <c r="BH1416">
        <v>1.1904063492063399</v>
      </c>
      <c r="BI1416">
        <v>937.03948689476204</v>
      </c>
      <c r="BJ1416">
        <v>872.33628836590299</v>
      </c>
      <c r="BK1416">
        <v>0</v>
      </c>
    </row>
    <row r="1417" spans="1:63" x14ac:dyDescent="0.25">
      <c r="A1417" s="8" t="s">
        <v>101</v>
      </c>
      <c r="B1417">
        <v>1415</v>
      </c>
      <c r="C1417" t="s">
        <v>112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306.89999999999998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f t="shared" si="488"/>
        <v>1</v>
      </c>
      <c r="W1417" t="s">
        <v>21</v>
      </c>
      <c r="X1417" t="s">
        <v>47</v>
      </c>
      <c r="Y1417" t="s">
        <v>41</v>
      </c>
      <c r="Z1417">
        <v>995</v>
      </c>
      <c r="AA1417">
        <v>900</v>
      </c>
      <c r="AB1417">
        <v>382.2</v>
      </c>
      <c r="AC1417">
        <v>476.18684916954049</v>
      </c>
      <c r="AD1417">
        <v>0</v>
      </c>
      <c r="AE1417">
        <v>0</v>
      </c>
      <c r="AF1417">
        <v>0</v>
      </c>
      <c r="AG1417">
        <v>306.89999999999998</v>
      </c>
      <c r="AH1417">
        <v>471.20197705774649</v>
      </c>
      <c r="AI1417">
        <v>500000</v>
      </c>
      <c r="AJ1417">
        <f t="shared" si="489"/>
        <v>0.68280000000000007</v>
      </c>
      <c r="AK1417">
        <f t="shared" si="486"/>
        <v>0.68280000000000007</v>
      </c>
      <c r="AL1417">
        <v>2.0736237000000002</v>
      </c>
      <c r="AM1417">
        <v>1.8939003999999999</v>
      </c>
      <c r="AN1417">
        <f t="shared" si="490"/>
        <v>531.56639284288838</v>
      </c>
      <c r="AO1417">
        <f t="shared" si="491"/>
        <v>0</v>
      </c>
      <c r="AP1417">
        <f t="shared" si="492"/>
        <v>531.56639284288838</v>
      </c>
      <c r="AQ1417">
        <f t="shared" si="493"/>
        <v>492.95439322517399</v>
      </c>
      <c r="AR1417">
        <v>205000</v>
      </c>
      <c r="AS1417">
        <v>0.28999999999999998</v>
      </c>
      <c r="AT1417">
        <f t="shared" si="494"/>
        <v>492.95439322517399</v>
      </c>
      <c r="AU1417">
        <f t="shared" si="495"/>
        <v>492.95439322517404</v>
      </c>
      <c r="AV1417">
        <f t="shared" si="496"/>
        <v>531.56639284288894</v>
      </c>
      <c r="AW1417">
        <f t="shared" si="485"/>
        <v>306.89999999999998</v>
      </c>
      <c r="AX1417">
        <f t="shared" si="497"/>
        <v>531.56639284288838</v>
      </c>
      <c r="AY1417">
        <f t="shared" si="498"/>
        <v>531.56639284288838</v>
      </c>
      <c r="AZ1417">
        <f t="shared" si="499"/>
        <v>531.56639284288838</v>
      </c>
      <c r="BA1417">
        <f t="shared" si="500"/>
        <v>531.56639284288838</v>
      </c>
      <c r="BB1417">
        <f t="shared" si="501"/>
        <v>531.56639284288838</v>
      </c>
      <c r="BC1417">
        <f t="shared" si="487"/>
        <v>531.56639284288838</v>
      </c>
      <c r="BD1417">
        <v>0</v>
      </c>
      <c r="BE1417">
        <v>0.39263927628117501</v>
      </c>
      <c r="BF1417">
        <v>0.395128510243902</v>
      </c>
      <c r="BG1417">
        <v>492.95439322517399</v>
      </c>
      <c r="BH1417">
        <v>0.23752331707317001</v>
      </c>
      <c r="BI1417">
        <v>531.56639284288804</v>
      </c>
      <c r="BJ1417">
        <v>492.95439322517399</v>
      </c>
      <c r="BK1417">
        <v>0</v>
      </c>
    </row>
    <row r="1418" spans="1:63" x14ac:dyDescent="0.25">
      <c r="A1418" s="8" t="s">
        <v>101</v>
      </c>
      <c r="B1418">
        <v>1416</v>
      </c>
      <c r="C1418" t="s">
        <v>112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177.5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f t="shared" si="488"/>
        <v>1</v>
      </c>
      <c r="W1418" t="s">
        <v>21</v>
      </c>
      <c r="X1418" t="s">
        <v>48</v>
      </c>
      <c r="Y1418" t="s">
        <v>45</v>
      </c>
      <c r="Z1418">
        <v>330</v>
      </c>
      <c r="AA1418">
        <v>220</v>
      </c>
      <c r="AB1418">
        <v>196.5</v>
      </c>
      <c r="AC1418">
        <v>293.73787735676541</v>
      </c>
      <c r="AD1418">
        <v>0</v>
      </c>
      <c r="AE1418">
        <v>0</v>
      </c>
      <c r="AF1418">
        <v>0</v>
      </c>
      <c r="AG1418">
        <v>177.5</v>
      </c>
      <c r="AH1418">
        <v>303.68776763271234</v>
      </c>
      <c r="AI1418">
        <v>10000000</v>
      </c>
      <c r="AJ1418">
        <f t="shared" si="489"/>
        <v>0.42</v>
      </c>
      <c r="AK1418">
        <f t="shared" si="486"/>
        <v>0.41999999999999993</v>
      </c>
      <c r="AL1418">
        <v>1.7601271000000001</v>
      </c>
      <c r="AM1418">
        <v>1.8211617</v>
      </c>
      <c r="AN1418">
        <f t="shared" si="490"/>
        <v>307.43901834347571</v>
      </c>
      <c r="AO1418">
        <f t="shared" si="491"/>
        <v>0</v>
      </c>
      <c r="AP1418">
        <f t="shared" si="492"/>
        <v>307.43901834347571</v>
      </c>
      <c r="AQ1418">
        <f t="shared" si="493"/>
        <v>283.44476975241503</v>
      </c>
      <c r="AR1418">
        <v>170000</v>
      </c>
      <c r="AS1418">
        <v>0.27500000000000002</v>
      </c>
      <c r="AT1418">
        <f t="shared" si="494"/>
        <v>283.44476975241497</v>
      </c>
      <c r="AU1418">
        <f t="shared" si="495"/>
        <v>283.44476975241497</v>
      </c>
      <c r="AV1418">
        <f t="shared" si="496"/>
        <v>307.43901834347537</v>
      </c>
      <c r="AW1418">
        <f t="shared" si="485"/>
        <v>177.50000000000003</v>
      </c>
      <c r="AX1418">
        <f t="shared" si="497"/>
        <v>307.43901834347571</v>
      </c>
      <c r="AY1418">
        <f t="shared" si="498"/>
        <v>307.43901834347571</v>
      </c>
      <c r="AZ1418">
        <f t="shared" si="499"/>
        <v>307.43901834347571</v>
      </c>
      <c r="BA1418">
        <f t="shared" si="500"/>
        <v>307.43901834347571</v>
      </c>
      <c r="BB1418">
        <f t="shared" si="501"/>
        <v>307.43901834347571</v>
      </c>
      <c r="BC1418">
        <f t="shared" si="487"/>
        <v>307.43901834347571</v>
      </c>
      <c r="BD1418">
        <v>0</v>
      </c>
      <c r="BE1418">
        <v>0.39263927628117501</v>
      </c>
      <c r="BF1418">
        <v>0.15753124999999901</v>
      </c>
      <c r="BG1418">
        <v>283.44476975241503</v>
      </c>
      <c r="BH1418">
        <v>7.5710294117647001E-2</v>
      </c>
      <c r="BI1418">
        <v>307.43901834347503</v>
      </c>
      <c r="BJ1418">
        <v>283.44476975241503</v>
      </c>
      <c r="BK1418">
        <v>0</v>
      </c>
    </row>
    <row r="1419" spans="1:63" x14ac:dyDescent="0.25">
      <c r="A1419" s="8" t="s">
        <v>101</v>
      </c>
      <c r="B1419">
        <v>1417</v>
      </c>
      <c r="C1419" t="s">
        <v>112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109.976953539688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f t="shared" si="488"/>
        <v>1</v>
      </c>
      <c r="W1419" t="s">
        <v>21</v>
      </c>
      <c r="X1419" t="s">
        <v>49</v>
      </c>
      <c r="Y1419" t="s">
        <v>50</v>
      </c>
      <c r="Z1419">
        <v>477.1</v>
      </c>
      <c r="AA1419">
        <v>440</v>
      </c>
      <c r="AB1419">
        <v>198.30582411501899</v>
      </c>
      <c r="AC1419">
        <v>258.67365615018798</v>
      </c>
      <c r="AD1419">
        <v>0</v>
      </c>
      <c r="AE1419">
        <v>0</v>
      </c>
      <c r="AF1419">
        <v>0</v>
      </c>
      <c r="AG1419">
        <v>109.976953539688</v>
      </c>
      <c r="AH1419">
        <v>173.65346345605556</v>
      </c>
      <c r="AI1419">
        <v>500000</v>
      </c>
      <c r="AJ1419">
        <f t="shared" si="489"/>
        <v>0.47299999999999998</v>
      </c>
      <c r="AK1419">
        <f t="shared" si="486"/>
        <v>0.6165939147035101</v>
      </c>
      <c r="AL1419">
        <v>1.1044016999999999</v>
      </c>
      <c r="AM1419">
        <v>0.99790040000000002</v>
      </c>
      <c r="AN1419">
        <f t="shared" si="490"/>
        <v>190.48567119238149</v>
      </c>
      <c r="AO1419">
        <f t="shared" si="491"/>
        <v>0</v>
      </c>
      <c r="AP1419">
        <f t="shared" si="492"/>
        <v>190.48567119238149</v>
      </c>
      <c r="AQ1419">
        <f t="shared" si="493"/>
        <v>179.36698309403499</v>
      </c>
      <c r="AR1419">
        <v>73000</v>
      </c>
      <c r="AS1419">
        <v>0.33</v>
      </c>
      <c r="AT1419">
        <f t="shared" si="494"/>
        <v>179.36698309403499</v>
      </c>
      <c r="AU1419">
        <f t="shared" si="495"/>
        <v>179.36698309403494</v>
      </c>
      <c r="AV1419">
        <f t="shared" si="496"/>
        <v>190.48567119238155</v>
      </c>
      <c r="AW1419">
        <f t="shared" si="485"/>
        <v>109.97695353968795</v>
      </c>
      <c r="AX1419">
        <f t="shared" si="497"/>
        <v>190.48567119238149</v>
      </c>
      <c r="AY1419">
        <f t="shared" si="498"/>
        <v>190.48567119238149</v>
      </c>
      <c r="AZ1419">
        <f t="shared" si="499"/>
        <v>190.48567119238149</v>
      </c>
      <c r="BA1419">
        <f t="shared" si="500"/>
        <v>190.48567119238149</v>
      </c>
      <c r="BB1419">
        <f t="shared" si="501"/>
        <v>190.48567119238149</v>
      </c>
      <c r="BC1419">
        <f t="shared" si="487"/>
        <v>190.48567119238149</v>
      </c>
      <c r="BD1419">
        <v>0</v>
      </c>
      <c r="BE1419">
        <v>0.39263927628117501</v>
      </c>
      <c r="BF1419">
        <v>0.146906459471488</v>
      </c>
      <c r="BG1419">
        <v>179.36698309403499</v>
      </c>
      <c r="BH1419">
        <v>0.17956712273030501</v>
      </c>
      <c r="BI1419">
        <v>190.48567119238101</v>
      </c>
      <c r="BJ1419">
        <v>179.36698309403499</v>
      </c>
      <c r="BK1419">
        <v>0</v>
      </c>
    </row>
    <row r="1420" spans="1:63" x14ac:dyDescent="0.25">
      <c r="A1420" s="8" t="s">
        <v>101</v>
      </c>
      <c r="B1420">
        <v>1418</v>
      </c>
      <c r="C1420" t="s">
        <v>112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109.100774595164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f t="shared" si="488"/>
        <v>1</v>
      </c>
      <c r="W1420" t="s">
        <v>21</v>
      </c>
      <c r="X1420" t="s">
        <v>49</v>
      </c>
      <c r="Y1420" t="s">
        <v>50</v>
      </c>
      <c r="Z1420">
        <v>477.1</v>
      </c>
      <c r="AA1420">
        <v>439.8</v>
      </c>
      <c r="AB1420">
        <v>153.42331698821499</v>
      </c>
      <c r="AC1420">
        <v>238.57047671784599</v>
      </c>
      <c r="AD1420">
        <v>0</v>
      </c>
      <c r="AE1420">
        <v>0</v>
      </c>
      <c r="AF1420">
        <v>0</v>
      </c>
      <c r="AG1420">
        <v>109.100774595164</v>
      </c>
      <c r="AH1420">
        <v>178.01341139202199</v>
      </c>
      <c r="AI1420">
        <v>500000</v>
      </c>
      <c r="AJ1420">
        <f t="shared" si="489"/>
        <v>0.47299999999999998</v>
      </c>
      <c r="AK1420">
        <f t="shared" si="486"/>
        <v>0.36310223814750442</v>
      </c>
      <c r="AL1420">
        <v>1.2351106000000001</v>
      </c>
      <c r="AM1420">
        <v>1.1180527</v>
      </c>
      <c r="AN1420">
        <f t="shared" si="490"/>
        <v>188.96808474394385</v>
      </c>
      <c r="AO1420">
        <f t="shared" si="491"/>
        <v>0</v>
      </c>
      <c r="AP1420">
        <f t="shared" si="492"/>
        <v>188.96808474394385</v>
      </c>
      <c r="AQ1420">
        <f t="shared" si="493"/>
        <v>177.93797848105399</v>
      </c>
      <c r="AR1420">
        <v>73000</v>
      </c>
      <c r="AS1420">
        <v>0.33</v>
      </c>
      <c r="AT1420">
        <f t="shared" si="494"/>
        <v>177.93797848105393</v>
      </c>
      <c r="AU1420">
        <f t="shared" si="495"/>
        <v>177.93797848105407</v>
      </c>
      <c r="AV1420">
        <f t="shared" si="496"/>
        <v>188.96808474394379</v>
      </c>
      <c r="AW1420">
        <f t="shared" si="485"/>
        <v>109.100774595164</v>
      </c>
      <c r="AX1420">
        <f t="shared" si="497"/>
        <v>188.96808474394385</v>
      </c>
      <c r="AY1420">
        <f t="shared" si="498"/>
        <v>188.96808474394385</v>
      </c>
      <c r="AZ1420">
        <f t="shared" si="499"/>
        <v>188.96808474394385</v>
      </c>
      <c r="BA1420">
        <f t="shared" si="500"/>
        <v>188.96808474394385</v>
      </c>
      <c r="BB1420">
        <f t="shared" si="501"/>
        <v>188.96808474394385</v>
      </c>
      <c r="BC1420">
        <f t="shared" si="487"/>
        <v>188.96808474394385</v>
      </c>
      <c r="BD1420">
        <v>0</v>
      </c>
      <c r="BE1420">
        <v>0.39263927628117501</v>
      </c>
      <c r="BF1420">
        <v>0.14457499628275899</v>
      </c>
      <c r="BG1420">
        <v>177.93797848105399</v>
      </c>
      <c r="BH1420">
        <v>0.10748271322222</v>
      </c>
      <c r="BI1420">
        <v>188.968084743943</v>
      </c>
      <c r="BJ1420">
        <v>177.93797848105399</v>
      </c>
      <c r="BK1420">
        <v>0</v>
      </c>
    </row>
    <row r="1421" spans="1:63" x14ac:dyDescent="0.25">
      <c r="A1421" s="8" t="s">
        <v>101</v>
      </c>
      <c r="B1421">
        <v>1419</v>
      </c>
      <c r="C1421" t="s">
        <v>112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135.987117907429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f t="shared" si="488"/>
        <v>1</v>
      </c>
      <c r="W1421" t="s">
        <v>21</v>
      </c>
      <c r="X1421" t="s">
        <v>49</v>
      </c>
      <c r="Y1421" t="s">
        <v>50</v>
      </c>
      <c r="Z1421">
        <v>477.1</v>
      </c>
      <c r="AA1421">
        <v>439.8</v>
      </c>
      <c r="AB1421">
        <v>235.53659739052651</v>
      </c>
      <c r="AC1421">
        <v>339.39169012006994</v>
      </c>
      <c r="AD1421">
        <v>0</v>
      </c>
      <c r="AE1421">
        <v>0</v>
      </c>
      <c r="AF1421">
        <v>0</v>
      </c>
      <c r="AG1421">
        <v>135.987117907429</v>
      </c>
      <c r="AH1421">
        <v>227.78481161112973</v>
      </c>
      <c r="AI1421">
        <v>200000</v>
      </c>
      <c r="AJ1421">
        <f t="shared" si="489"/>
        <v>0.47299999999999998</v>
      </c>
      <c r="AK1421">
        <f t="shared" si="486"/>
        <v>0.47299999999999998</v>
      </c>
      <c r="AL1421">
        <v>1.1997439000000001</v>
      </c>
      <c r="AM1421">
        <v>1.1311290000000001</v>
      </c>
      <c r="AN1421">
        <f t="shared" si="490"/>
        <v>235.53659739052651</v>
      </c>
      <c r="AO1421">
        <f t="shared" si="491"/>
        <v>0</v>
      </c>
      <c r="AP1421">
        <f t="shared" si="492"/>
        <v>235.53659739052651</v>
      </c>
      <c r="AQ1421">
        <f t="shared" si="493"/>
        <v>221.788277394918</v>
      </c>
      <c r="AR1421">
        <v>73000</v>
      </c>
      <c r="AS1421">
        <v>0.33</v>
      </c>
      <c r="AT1421">
        <f t="shared" si="494"/>
        <v>221.78827739491788</v>
      </c>
      <c r="AU1421">
        <f t="shared" si="495"/>
        <v>221.78827739491788</v>
      </c>
      <c r="AV1421">
        <f t="shared" si="496"/>
        <v>235.53659739052654</v>
      </c>
      <c r="AW1421">
        <f t="shared" si="485"/>
        <v>135.98711790742897</v>
      </c>
      <c r="AX1421">
        <f t="shared" si="497"/>
        <v>235.53659739052651</v>
      </c>
      <c r="AY1421">
        <f t="shared" si="498"/>
        <v>235.53659739052651</v>
      </c>
      <c r="AZ1421">
        <f t="shared" si="499"/>
        <v>235.53659739052651</v>
      </c>
      <c r="BA1421">
        <f t="shared" si="500"/>
        <v>235.53659739052651</v>
      </c>
      <c r="BB1421">
        <f t="shared" si="501"/>
        <v>235.53659739052651</v>
      </c>
      <c r="BC1421">
        <f t="shared" si="487"/>
        <v>235.53659739052651</v>
      </c>
      <c r="BD1421">
        <v>0</v>
      </c>
      <c r="BE1421">
        <v>0.39263927628117501</v>
      </c>
      <c r="BF1421">
        <v>0.22461205474797</v>
      </c>
      <c r="BG1421">
        <v>221.788277394918</v>
      </c>
      <c r="BH1421">
        <v>0.25332186625710901</v>
      </c>
      <c r="BI1421">
        <v>235.536597390526</v>
      </c>
      <c r="BJ1421">
        <v>221.788277394918</v>
      </c>
      <c r="BK1421">
        <v>0</v>
      </c>
    </row>
    <row r="1422" spans="1:63" x14ac:dyDescent="0.25">
      <c r="A1422" s="8" t="s">
        <v>101</v>
      </c>
      <c r="B1422">
        <v>1420</v>
      </c>
      <c r="C1422" t="s">
        <v>112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168.99265775664901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f t="shared" si="488"/>
        <v>1</v>
      </c>
      <c r="W1422" t="s">
        <v>21</v>
      </c>
      <c r="X1422" t="s">
        <v>51</v>
      </c>
      <c r="Y1422" t="s">
        <v>41</v>
      </c>
      <c r="Z1422">
        <v>560</v>
      </c>
      <c r="AA1422">
        <v>400</v>
      </c>
      <c r="AB1422">
        <v>244.50693662748299</v>
      </c>
      <c r="AC1422">
        <v>385.32154502160398</v>
      </c>
      <c r="AD1422">
        <v>0</v>
      </c>
      <c r="AE1422">
        <v>0</v>
      </c>
      <c r="AF1422">
        <v>0</v>
      </c>
      <c r="AG1422">
        <v>168.99265775664901</v>
      </c>
      <c r="AH1422">
        <v>330.54098503042701</v>
      </c>
      <c r="AI1422">
        <v>750000</v>
      </c>
      <c r="AJ1422">
        <f t="shared" si="489"/>
        <v>0.76980000000000004</v>
      </c>
      <c r="AK1422">
        <f t="shared" si="486"/>
        <v>0.34381253913880627</v>
      </c>
      <c r="AL1422">
        <v>1.6411640000000001</v>
      </c>
      <c r="AM1422">
        <v>1.5392082</v>
      </c>
      <c r="AN1422">
        <f t="shared" si="490"/>
        <v>292.7038693406148</v>
      </c>
      <c r="AO1422">
        <f t="shared" si="491"/>
        <v>0</v>
      </c>
      <c r="AP1422">
        <f t="shared" si="492"/>
        <v>292.7038693406148</v>
      </c>
      <c r="AQ1422">
        <f t="shared" si="493"/>
        <v>272.49247288082103</v>
      </c>
      <c r="AR1422">
        <v>210000</v>
      </c>
      <c r="AS1422">
        <v>0.3</v>
      </c>
      <c r="AT1422">
        <f t="shared" si="494"/>
        <v>272.49247288082091</v>
      </c>
      <c r="AU1422">
        <f t="shared" si="495"/>
        <v>272.49247288082114</v>
      </c>
      <c r="AV1422">
        <f t="shared" si="496"/>
        <v>292.70386934061457</v>
      </c>
      <c r="AW1422">
        <f t="shared" si="485"/>
        <v>168.99265775664901</v>
      </c>
      <c r="AX1422">
        <f t="shared" si="497"/>
        <v>292.7038693406148</v>
      </c>
      <c r="AY1422">
        <f t="shared" si="498"/>
        <v>292.7038693406148</v>
      </c>
      <c r="AZ1422">
        <f t="shared" si="499"/>
        <v>292.7038693406148</v>
      </c>
      <c r="BA1422">
        <f t="shared" si="500"/>
        <v>292.7038693406148</v>
      </c>
      <c r="BB1422">
        <f t="shared" si="501"/>
        <v>292.7038693406148</v>
      </c>
      <c r="BC1422">
        <f t="shared" si="487"/>
        <v>292.7038693406148</v>
      </c>
      <c r="BD1422">
        <v>0</v>
      </c>
      <c r="BE1422">
        <v>0.39263927628117501</v>
      </c>
      <c r="BF1422">
        <v>0.11786055202651601</v>
      </c>
      <c r="BG1422">
        <v>272.49247288082103</v>
      </c>
      <c r="BH1422">
        <v>9.4894669934850698E-2</v>
      </c>
      <c r="BI1422">
        <v>292.70386934061401</v>
      </c>
      <c r="BJ1422">
        <v>272.49247288082103</v>
      </c>
      <c r="BK1422">
        <v>0</v>
      </c>
    </row>
    <row r="1423" spans="1:63" x14ac:dyDescent="0.25">
      <c r="A1423" s="8" t="s">
        <v>101</v>
      </c>
      <c r="B1423">
        <v>1421</v>
      </c>
      <c r="C1423" t="s">
        <v>112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168.99265775664901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f t="shared" si="488"/>
        <v>1</v>
      </c>
      <c r="W1423" t="s">
        <v>21</v>
      </c>
      <c r="X1423" t="s">
        <v>51</v>
      </c>
      <c r="Y1423" t="s">
        <v>41</v>
      </c>
      <c r="Z1423">
        <v>560</v>
      </c>
      <c r="AA1423">
        <v>400</v>
      </c>
      <c r="AB1423">
        <v>292.7038693406148</v>
      </c>
      <c r="AC1423">
        <v>343.34092159739845</v>
      </c>
      <c r="AD1423">
        <v>0</v>
      </c>
      <c r="AE1423">
        <v>0</v>
      </c>
      <c r="AF1423">
        <v>0</v>
      </c>
      <c r="AG1423">
        <v>168.99265775664901</v>
      </c>
      <c r="AH1423">
        <v>330.54098503042701</v>
      </c>
      <c r="AI1423">
        <v>750000</v>
      </c>
      <c r="AJ1423">
        <f t="shared" si="489"/>
        <v>0.76980000000000004</v>
      </c>
      <c r="AK1423">
        <f t="shared" si="486"/>
        <v>0.76980000000000004</v>
      </c>
      <c r="AL1423">
        <v>1.7525447999999999</v>
      </c>
      <c r="AM1423">
        <v>1.7191527</v>
      </c>
      <c r="AN1423">
        <f t="shared" si="490"/>
        <v>292.7038693406148</v>
      </c>
      <c r="AO1423">
        <f t="shared" si="491"/>
        <v>0</v>
      </c>
      <c r="AP1423">
        <f t="shared" si="492"/>
        <v>292.7038693406148</v>
      </c>
      <c r="AQ1423">
        <f t="shared" si="493"/>
        <v>272.49247288082103</v>
      </c>
      <c r="AR1423">
        <v>210000</v>
      </c>
      <c r="AS1423">
        <v>0.3</v>
      </c>
      <c r="AT1423">
        <f t="shared" si="494"/>
        <v>272.49247288082091</v>
      </c>
      <c r="AU1423">
        <f t="shared" si="495"/>
        <v>272.49247288082131</v>
      </c>
      <c r="AV1423">
        <f t="shared" si="496"/>
        <v>292.70386934061469</v>
      </c>
      <c r="AW1423">
        <f t="shared" si="485"/>
        <v>168.99265775664901</v>
      </c>
      <c r="AX1423">
        <f t="shared" si="497"/>
        <v>292.7038693406148</v>
      </c>
      <c r="AY1423">
        <f t="shared" si="498"/>
        <v>292.7038693406148</v>
      </c>
      <c r="AZ1423">
        <f t="shared" si="499"/>
        <v>292.7038693406148</v>
      </c>
      <c r="BA1423">
        <f t="shared" si="500"/>
        <v>292.7038693406148</v>
      </c>
      <c r="BB1423">
        <f t="shared" si="501"/>
        <v>292.7038693406148</v>
      </c>
      <c r="BC1423">
        <f t="shared" si="487"/>
        <v>292.7038693406148</v>
      </c>
      <c r="BD1423">
        <v>0</v>
      </c>
      <c r="BE1423">
        <v>0.39263927628117501</v>
      </c>
      <c r="BF1423">
        <v>0.11786055202651601</v>
      </c>
      <c r="BG1423">
        <v>272.49247288082103</v>
      </c>
      <c r="BH1423">
        <v>0.13599294464598</v>
      </c>
      <c r="BI1423">
        <v>292.70386934061401</v>
      </c>
      <c r="BJ1423">
        <v>272.49247288082103</v>
      </c>
      <c r="BK1423">
        <v>0</v>
      </c>
    </row>
    <row r="1424" spans="1:63" x14ac:dyDescent="0.25">
      <c r="A1424" s="8" t="s">
        <v>101</v>
      </c>
      <c r="B1424">
        <v>1422</v>
      </c>
      <c r="C1424" t="s">
        <v>112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172.587659380936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f t="shared" si="488"/>
        <v>1</v>
      </c>
      <c r="W1424" t="s">
        <v>21</v>
      </c>
      <c r="X1424" t="s">
        <v>52</v>
      </c>
      <c r="Y1424" t="s">
        <v>50</v>
      </c>
      <c r="Z1424">
        <v>507.5</v>
      </c>
      <c r="AA1424">
        <v>470</v>
      </c>
      <c r="AB1424">
        <v>298.9305948071725</v>
      </c>
      <c r="AC1424">
        <v>430.73798689546942</v>
      </c>
      <c r="AD1424">
        <v>0</v>
      </c>
      <c r="AE1424">
        <v>0</v>
      </c>
      <c r="AF1424">
        <v>0</v>
      </c>
      <c r="AG1424">
        <v>172.587659380936</v>
      </c>
      <c r="AH1424">
        <v>288.60000000000002</v>
      </c>
      <c r="AI1424">
        <v>200000</v>
      </c>
      <c r="AJ1424">
        <f t="shared" si="489"/>
        <v>0.47299999999999998</v>
      </c>
      <c r="AK1424">
        <f t="shared" si="486"/>
        <v>0.47299999999999998</v>
      </c>
      <c r="AL1424">
        <v>1.3445412000000001</v>
      </c>
      <c r="AM1424">
        <v>1.1997405999999999</v>
      </c>
      <c r="AN1424">
        <f t="shared" si="490"/>
        <v>298.93059480717255</v>
      </c>
      <c r="AO1424">
        <f t="shared" si="491"/>
        <v>0</v>
      </c>
      <c r="AP1424">
        <f t="shared" si="492"/>
        <v>298.93059480717255</v>
      </c>
      <c r="AQ1424">
        <f t="shared" si="493"/>
        <v>281.48195404638102</v>
      </c>
      <c r="AR1424">
        <v>71700</v>
      </c>
      <c r="AS1424">
        <v>0.33</v>
      </c>
      <c r="AT1424">
        <f t="shared" si="494"/>
        <v>281.48195404638102</v>
      </c>
      <c r="AU1424">
        <f t="shared" si="495"/>
        <v>281.48195404638108</v>
      </c>
      <c r="AV1424">
        <f t="shared" si="496"/>
        <v>298.9305948071725</v>
      </c>
      <c r="AW1424">
        <f t="shared" si="485"/>
        <v>172.58765938093606</v>
      </c>
      <c r="AX1424">
        <f t="shared" si="497"/>
        <v>298.93059480717255</v>
      </c>
      <c r="AY1424">
        <f t="shared" si="498"/>
        <v>298.93059480717255</v>
      </c>
      <c r="AZ1424">
        <f t="shared" si="499"/>
        <v>298.93059480717255</v>
      </c>
      <c r="BA1424">
        <f t="shared" si="500"/>
        <v>298.93059480717255</v>
      </c>
      <c r="BB1424">
        <f t="shared" si="501"/>
        <v>298.93059480717255</v>
      </c>
      <c r="BC1424">
        <f t="shared" si="487"/>
        <v>298.93059480717255</v>
      </c>
      <c r="BD1424">
        <v>0</v>
      </c>
      <c r="BE1424">
        <v>0.39263927628117501</v>
      </c>
      <c r="BF1424">
        <v>0.36835002535457601</v>
      </c>
      <c r="BG1424">
        <v>281.48195404638102</v>
      </c>
      <c r="BH1424">
        <v>0.41543235942245399</v>
      </c>
      <c r="BI1424">
        <v>298.93059480717199</v>
      </c>
      <c r="BJ1424">
        <v>281.48195404638102</v>
      </c>
      <c r="BK1424">
        <v>0</v>
      </c>
    </row>
    <row r="1425" spans="1:63" x14ac:dyDescent="0.25">
      <c r="A1425" s="8" t="s">
        <v>101</v>
      </c>
      <c r="B1425">
        <v>1423</v>
      </c>
      <c r="C1425" t="s">
        <v>112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415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f t="shared" si="488"/>
        <v>1</v>
      </c>
      <c r="W1425" t="s">
        <v>21</v>
      </c>
      <c r="X1425" t="s">
        <v>53</v>
      </c>
      <c r="Y1425" t="s">
        <v>41</v>
      </c>
      <c r="Z1425">
        <v>1220</v>
      </c>
      <c r="AA1425">
        <v>813.33333333333337</v>
      </c>
      <c r="AB1425">
        <v>718.80108514108406</v>
      </c>
      <c r="AC1425">
        <v>923.9357858224314</v>
      </c>
      <c r="AD1425">
        <v>0</v>
      </c>
      <c r="AE1425">
        <v>0</v>
      </c>
      <c r="AF1425">
        <v>0</v>
      </c>
      <c r="AG1425">
        <v>415</v>
      </c>
      <c r="AH1425">
        <v>649.46379561697063</v>
      </c>
      <c r="AI1425">
        <v>1000000</v>
      </c>
      <c r="AJ1425">
        <f t="shared" si="489"/>
        <v>0.63780000000000003</v>
      </c>
      <c r="AK1425">
        <f t="shared" si="486"/>
        <v>0.63779999999999992</v>
      </c>
      <c r="AL1425">
        <v>0.98039480000000001</v>
      </c>
      <c r="AM1425">
        <v>0.79975826000000005</v>
      </c>
      <c r="AN1425">
        <f t="shared" si="490"/>
        <v>718.80108514108406</v>
      </c>
      <c r="AO1425">
        <f t="shared" si="491"/>
        <v>0</v>
      </c>
      <c r="AP1425">
        <f t="shared" si="492"/>
        <v>718.80108514108406</v>
      </c>
      <c r="AQ1425">
        <f t="shared" si="493"/>
        <v>666.58870377467395</v>
      </c>
      <c r="AR1425">
        <v>210000</v>
      </c>
      <c r="AS1425">
        <v>0.28999999999999998</v>
      </c>
      <c r="AT1425">
        <f t="shared" si="494"/>
        <v>666.58870377467406</v>
      </c>
      <c r="AU1425">
        <f t="shared" si="495"/>
        <v>666.58870377467395</v>
      </c>
      <c r="AV1425">
        <f t="shared" si="496"/>
        <v>718.80108514108417</v>
      </c>
      <c r="AW1425">
        <f t="shared" si="485"/>
        <v>414.99999999999983</v>
      </c>
      <c r="AX1425">
        <f t="shared" si="497"/>
        <v>718.80108514108406</v>
      </c>
      <c r="AY1425">
        <f t="shared" si="498"/>
        <v>718.80108514108406</v>
      </c>
      <c r="AZ1425">
        <f t="shared" si="499"/>
        <v>718.80108514108406</v>
      </c>
      <c r="BA1425">
        <f t="shared" si="500"/>
        <v>718.80108514108406</v>
      </c>
      <c r="BB1425">
        <f t="shared" si="501"/>
        <v>718.80108514108406</v>
      </c>
      <c r="BC1425">
        <f t="shared" si="487"/>
        <v>718.80108514108406</v>
      </c>
      <c r="BD1425">
        <v>0</v>
      </c>
      <c r="BE1425">
        <v>0.39263927628117501</v>
      </c>
      <c r="BF1425">
        <v>0.70530238095237996</v>
      </c>
      <c r="BG1425">
        <v>666.58870377467395</v>
      </c>
      <c r="BH1425">
        <v>0.82011904761904697</v>
      </c>
      <c r="BI1425">
        <v>718.80108514108395</v>
      </c>
      <c r="BJ1425">
        <v>666.58870377467395</v>
      </c>
      <c r="BK1425">
        <v>0</v>
      </c>
    </row>
    <row r="1426" spans="1:63" x14ac:dyDescent="0.25">
      <c r="A1426" s="8" t="s">
        <v>101</v>
      </c>
      <c r="B1426">
        <v>1424</v>
      </c>
      <c r="C1426" t="s">
        <v>112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431.44939311515401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f t="shared" si="488"/>
        <v>1</v>
      </c>
      <c r="W1426" t="s">
        <v>21</v>
      </c>
      <c r="X1426" t="s">
        <v>54</v>
      </c>
      <c r="Y1426" t="s">
        <v>41</v>
      </c>
      <c r="Z1426">
        <v>947</v>
      </c>
      <c r="AA1426">
        <v>802</v>
      </c>
      <c r="AB1426">
        <v>747.29226977020448</v>
      </c>
      <c r="AC1426">
        <v>924.88410651672541</v>
      </c>
      <c r="AD1426">
        <v>0</v>
      </c>
      <c r="AE1426">
        <v>0</v>
      </c>
      <c r="AF1426">
        <v>0</v>
      </c>
      <c r="AG1426">
        <v>431.44939311515401</v>
      </c>
      <c r="AH1426">
        <v>659.71623498206645</v>
      </c>
      <c r="AI1426">
        <v>2000000</v>
      </c>
      <c r="AJ1426">
        <f t="shared" si="489"/>
        <v>0.69240000000000002</v>
      </c>
      <c r="AK1426">
        <f t="shared" si="486"/>
        <v>0.69240000000000013</v>
      </c>
      <c r="AL1426">
        <v>1.0310997</v>
      </c>
      <c r="AM1426">
        <v>0.72818536</v>
      </c>
      <c r="AN1426">
        <f t="shared" si="490"/>
        <v>747.29226977020448</v>
      </c>
      <c r="AO1426">
        <f t="shared" si="491"/>
        <v>0</v>
      </c>
      <c r="AP1426">
        <f t="shared" si="492"/>
        <v>747.29226977020448</v>
      </c>
      <c r="AQ1426">
        <f t="shared" si="493"/>
        <v>695.691242528271</v>
      </c>
      <c r="AR1426">
        <v>210000</v>
      </c>
      <c r="AS1426">
        <v>0.3</v>
      </c>
      <c r="AT1426">
        <f t="shared" si="494"/>
        <v>695.691242528271</v>
      </c>
      <c r="AU1426">
        <f t="shared" si="495"/>
        <v>695.69124252827055</v>
      </c>
      <c r="AV1426">
        <f t="shared" si="496"/>
        <v>747.2922697702046</v>
      </c>
      <c r="AW1426">
        <f t="shared" si="485"/>
        <v>431.44939311515378</v>
      </c>
      <c r="AX1426">
        <f t="shared" si="497"/>
        <v>747.29226977020448</v>
      </c>
      <c r="AY1426">
        <f t="shared" si="498"/>
        <v>747.29226977020448</v>
      </c>
      <c r="AZ1426">
        <f t="shared" si="499"/>
        <v>747.29226977020448</v>
      </c>
      <c r="BA1426">
        <f t="shared" si="500"/>
        <v>747.29226977020448</v>
      </c>
      <c r="BB1426">
        <f t="shared" si="501"/>
        <v>747.29226977020448</v>
      </c>
      <c r="BC1426">
        <f t="shared" si="487"/>
        <v>747.29226977020448</v>
      </c>
      <c r="BD1426">
        <v>2000000</v>
      </c>
      <c r="BE1426">
        <v>0.69240000000000002</v>
      </c>
      <c r="BF1426">
        <v>0.76823223004845997</v>
      </c>
      <c r="BG1426">
        <v>695.691242528271</v>
      </c>
      <c r="BH1426">
        <v>0.88642180390206904</v>
      </c>
      <c r="BI1426">
        <v>747.29226977020403</v>
      </c>
      <c r="BJ1426">
        <v>695.691242528271</v>
      </c>
      <c r="BK1426">
        <v>0</v>
      </c>
    </row>
    <row r="1427" spans="1:63" x14ac:dyDescent="0.25">
      <c r="A1427" s="8" t="s">
        <v>101</v>
      </c>
      <c r="B1427">
        <v>1425</v>
      </c>
      <c r="C1427" t="s">
        <v>112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374.20437815975299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f t="shared" si="488"/>
        <v>1</v>
      </c>
      <c r="W1427" t="s">
        <v>21</v>
      </c>
      <c r="X1427" t="s">
        <v>54</v>
      </c>
      <c r="Y1427" t="s">
        <v>41</v>
      </c>
      <c r="Z1427">
        <v>945</v>
      </c>
      <c r="AA1427">
        <v>857</v>
      </c>
      <c r="AB1427">
        <v>648.1409953874097</v>
      </c>
      <c r="AC1427">
        <v>801.94744197846524</v>
      </c>
      <c r="AD1427">
        <v>0</v>
      </c>
      <c r="AE1427">
        <v>0</v>
      </c>
      <c r="AF1427">
        <v>0</v>
      </c>
      <c r="AG1427">
        <v>374.20437815975299</v>
      </c>
      <c r="AH1427">
        <v>572.08661580650289</v>
      </c>
      <c r="AI1427">
        <v>2000000</v>
      </c>
      <c r="AJ1427">
        <f t="shared" si="489"/>
        <v>0.69280000000000008</v>
      </c>
      <c r="AK1427">
        <f t="shared" si="486"/>
        <v>0.69280000000000008</v>
      </c>
      <c r="AL1427">
        <v>1.3241802</v>
      </c>
      <c r="AM1427">
        <v>0.86204689999999995</v>
      </c>
      <c r="AN1427">
        <f t="shared" si="490"/>
        <v>648.1409953874097</v>
      </c>
      <c r="AO1427">
        <f t="shared" si="491"/>
        <v>0</v>
      </c>
      <c r="AP1427">
        <f t="shared" si="492"/>
        <v>648.1409953874097</v>
      </c>
      <c r="AQ1427">
        <f t="shared" si="493"/>
        <v>603.38642945314098</v>
      </c>
      <c r="AR1427">
        <v>210000</v>
      </c>
      <c r="AS1427">
        <v>0.3</v>
      </c>
      <c r="AT1427">
        <f t="shared" si="494"/>
        <v>603.38642945314098</v>
      </c>
      <c r="AU1427">
        <f t="shared" si="495"/>
        <v>603.38642945314143</v>
      </c>
      <c r="AV1427">
        <f t="shared" si="496"/>
        <v>648.14099538741016</v>
      </c>
      <c r="AW1427">
        <f t="shared" si="485"/>
        <v>374.20437815975282</v>
      </c>
      <c r="AX1427">
        <f t="shared" si="497"/>
        <v>648.1409953874097</v>
      </c>
      <c r="AY1427">
        <f t="shared" si="498"/>
        <v>648.1409953874097</v>
      </c>
      <c r="AZ1427">
        <f t="shared" si="499"/>
        <v>648.1409953874097</v>
      </c>
      <c r="BA1427">
        <f t="shared" si="500"/>
        <v>648.1409953874097</v>
      </c>
      <c r="BB1427">
        <f t="shared" si="501"/>
        <v>648.1409953874097</v>
      </c>
      <c r="BC1427">
        <f t="shared" si="487"/>
        <v>648.1409953874097</v>
      </c>
      <c r="BD1427">
        <v>2000000</v>
      </c>
      <c r="BE1427">
        <v>0.69279999999999997</v>
      </c>
      <c r="BF1427">
        <v>0.57789711626700102</v>
      </c>
      <c r="BG1427">
        <v>603.38642945314098</v>
      </c>
      <c r="BH1427">
        <v>0.66680436492346296</v>
      </c>
      <c r="BI1427">
        <v>648.14099538740902</v>
      </c>
      <c r="BJ1427">
        <v>603.38642945314098</v>
      </c>
      <c r="BK1427">
        <v>0</v>
      </c>
    </row>
    <row r="1428" spans="1:63" x14ac:dyDescent="0.25">
      <c r="A1428" s="8" t="s">
        <v>101</v>
      </c>
      <c r="B1428">
        <v>1426</v>
      </c>
      <c r="C1428" t="s">
        <v>112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167.3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f t="shared" si="488"/>
        <v>1</v>
      </c>
      <c r="W1428" t="s">
        <v>21</v>
      </c>
      <c r="X1428" t="s">
        <v>55</v>
      </c>
      <c r="Y1428" t="s">
        <v>41</v>
      </c>
      <c r="Z1428">
        <v>432.4</v>
      </c>
      <c r="AA1428">
        <v>256.39999999999998</v>
      </c>
      <c r="AB1428">
        <v>289.77210010627317</v>
      </c>
      <c r="AC1428">
        <v>333.94226449590315</v>
      </c>
      <c r="AD1428">
        <v>0</v>
      </c>
      <c r="AE1428">
        <v>0</v>
      </c>
      <c r="AF1428">
        <v>0</v>
      </c>
      <c r="AG1428">
        <v>167.3</v>
      </c>
      <c r="AH1428">
        <v>244.63872430992498</v>
      </c>
      <c r="AI1428">
        <v>1000000</v>
      </c>
      <c r="AJ1428">
        <f t="shared" si="489"/>
        <v>0.79532000000000003</v>
      </c>
      <c r="AK1428">
        <f t="shared" si="486"/>
        <v>0.79531999999999992</v>
      </c>
      <c r="AL1428">
        <v>1.2361762999999999</v>
      </c>
      <c r="AM1428">
        <v>1.3396435</v>
      </c>
      <c r="AN1428">
        <f t="shared" si="490"/>
        <v>289.77210010627317</v>
      </c>
      <c r="AO1428">
        <f t="shared" si="491"/>
        <v>0</v>
      </c>
      <c r="AP1428">
        <f t="shared" si="492"/>
        <v>289.77210010627317</v>
      </c>
      <c r="AQ1428">
        <f t="shared" si="493"/>
        <v>269.76314425806902</v>
      </c>
      <c r="AR1428">
        <v>210000</v>
      </c>
      <c r="AS1428">
        <v>0.3</v>
      </c>
      <c r="AT1428">
        <f t="shared" si="494"/>
        <v>269.76314425806908</v>
      </c>
      <c r="AU1428">
        <f t="shared" si="495"/>
        <v>269.76314425806919</v>
      </c>
      <c r="AV1428">
        <f t="shared" si="496"/>
        <v>289.77210010627329</v>
      </c>
      <c r="AW1428">
        <f t="shared" si="485"/>
        <v>167.30000000000013</v>
      </c>
      <c r="AX1428">
        <f t="shared" si="497"/>
        <v>289.77210010627317</v>
      </c>
      <c r="AY1428">
        <f t="shared" si="498"/>
        <v>289.77210010627317</v>
      </c>
      <c r="AZ1428">
        <f t="shared" si="499"/>
        <v>289.77210010627317</v>
      </c>
      <c r="BA1428">
        <f t="shared" si="500"/>
        <v>289.77210010627317</v>
      </c>
      <c r="BB1428">
        <f t="shared" si="501"/>
        <v>289.77210010627317</v>
      </c>
      <c r="BC1428">
        <f t="shared" si="487"/>
        <v>289.77210010627317</v>
      </c>
      <c r="BD1428">
        <v>0</v>
      </c>
      <c r="BE1428">
        <v>0.39263927628117501</v>
      </c>
      <c r="BF1428">
        <v>0.115511355555555</v>
      </c>
      <c r="BG1428">
        <v>269.76314425806902</v>
      </c>
      <c r="BH1428">
        <v>0.133282333333333</v>
      </c>
      <c r="BI1428">
        <v>289.772100106273</v>
      </c>
      <c r="BJ1428">
        <v>269.76314425806902</v>
      </c>
      <c r="BK1428">
        <v>0</v>
      </c>
    </row>
    <row r="1429" spans="1:63" x14ac:dyDescent="0.25">
      <c r="A1429" s="8" t="s">
        <v>101</v>
      </c>
      <c r="B1429">
        <v>1427</v>
      </c>
      <c r="C1429" t="s">
        <v>112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149.19999999999999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f t="shared" si="488"/>
        <v>1</v>
      </c>
      <c r="W1429" t="s">
        <v>21</v>
      </c>
      <c r="X1429" t="s">
        <v>55</v>
      </c>
      <c r="Y1429" t="s">
        <v>41</v>
      </c>
      <c r="Z1429">
        <v>432.4</v>
      </c>
      <c r="AA1429">
        <v>256.39999999999998</v>
      </c>
      <c r="AB1429">
        <v>258.42198048927645</v>
      </c>
      <c r="AC1429">
        <v>297.81342416490583</v>
      </c>
      <c r="AD1429">
        <v>0</v>
      </c>
      <c r="AE1429">
        <v>0</v>
      </c>
      <c r="AF1429">
        <v>0</v>
      </c>
      <c r="AG1429">
        <v>149.19999999999999</v>
      </c>
      <c r="AH1429">
        <v>218.17153417238978</v>
      </c>
      <c r="AI1429">
        <v>1000000</v>
      </c>
      <c r="AJ1429">
        <f t="shared" si="489"/>
        <v>0.79532000000000003</v>
      </c>
      <c r="AK1429">
        <f t="shared" si="486"/>
        <v>0.79531999999999992</v>
      </c>
      <c r="AL1429">
        <v>1.1637713000000001</v>
      </c>
      <c r="AM1429">
        <v>1.2836878</v>
      </c>
      <c r="AN1429">
        <f t="shared" si="490"/>
        <v>258.42198048927645</v>
      </c>
      <c r="AO1429">
        <f t="shared" si="491"/>
        <v>0</v>
      </c>
      <c r="AP1429">
        <f t="shared" si="492"/>
        <v>258.42198048927645</v>
      </c>
      <c r="AQ1429">
        <f t="shared" si="493"/>
        <v>240.57777120922799</v>
      </c>
      <c r="AR1429">
        <v>210000</v>
      </c>
      <c r="AS1429">
        <v>0.3</v>
      </c>
      <c r="AT1429">
        <f t="shared" si="494"/>
        <v>240.57777120922796</v>
      </c>
      <c r="AU1429">
        <f t="shared" si="495"/>
        <v>240.57777120922785</v>
      </c>
      <c r="AV1429">
        <f t="shared" si="496"/>
        <v>258.42198048927645</v>
      </c>
      <c r="AW1429">
        <f t="shared" si="485"/>
        <v>149.20000000000005</v>
      </c>
      <c r="AX1429">
        <f t="shared" si="497"/>
        <v>258.42198048927645</v>
      </c>
      <c r="AY1429">
        <f t="shared" si="498"/>
        <v>258.42198048927645</v>
      </c>
      <c r="AZ1429">
        <f t="shared" si="499"/>
        <v>258.42198048927645</v>
      </c>
      <c r="BA1429">
        <f t="shared" si="500"/>
        <v>258.42198048927645</v>
      </c>
      <c r="BB1429">
        <f t="shared" si="501"/>
        <v>258.42198048927645</v>
      </c>
      <c r="BC1429">
        <f t="shared" si="487"/>
        <v>258.42198048927645</v>
      </c>
      <c r="BD1429">
        <v>0</v>
      </c>
      <c r="BE1429">
        <v>0.39263927628117501</v>
      </c>
      <c r="BF1429">
        <v>9.1869307936507896E-2</v>
      </c>
      <c r="BG1429">
        <v>240.57777120922799</v>
      </c>
      <c r="BH1429">
        <v>0.106003047619047</v>
      </c>
      <c r="BI1429">
        <v>258.421980489276</v>
      </c>
      <c r="BJ1429">
        <v>240.57777120922799</v>
      </c>
      <c r="BK1429">
        <v>0</v>
      </c>
    </row>
    <row r="1430" spans="1:63" x14ac:dyDescent="0.25">
      <c r="A1430" s="8" t="s">
        <v>101</v>
      </c>
      <c r="B1430">
        <v>1428</v>
      </c>
      <c r="C1430" t="s">
        <v>112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225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f t="shared" si="488"/>
        <v>1</v>
      </c>
      <c r="W1430" t="s">
        <v>21</v>
      </c>
      <c r="X1430" t="s">
        <v>56</v>
      </c>
      <c r="Y1430" t="s">
        <v>45</v>
      </c>
      <c r="Z1430">
        <v>635</v>
      </c>
      <c r="AA1430">
        <v>425</v>
      </c>
      <c r="AB1430">
        <v>318</v>
      </c>
      <c r="AC1430">
        <v>400</v>
      </c>
      <c r="AD1430">
        <v>0</v>
      </c>
      <c r="AE1430">
        <v>0</v>
      </c>
      <c r="AF1430">
        <v>0</v>
      </c>
      <c r="AG1430">
        <v>225</v>
      </c>
      <c r="AH1430">
        <v>411</v>
      </c>
      <c r="AI1430">
        <v>200000</v>
      </c>
      <c r="AJ1430">
        <f t="shared" si="489"/>
        <v>0.42</v>
      </c>
      <c r="AK1430">
        <f t="shared" si="486"/>
        <v>0.66902676550963069</v>
      </c>
      <c r="AL1430">
        <v>1.9937752</v>
      </c>
      <c r="AM1430">
        <v>1.8757440000000001</v>
      </c>
      <c r="AN1430">
        <f t="shared" si="490"/>
        <v>389.7114317029974</v>
      </c>
      <c r="AO1430">
        <f t="shared" si="491"/>
        <v>0</v>
      </c>
      <c r="AP1430">
        <f t="shared" si="492"/>
        <v>389.7114317029974</v>
      </c>
      <c r="AQ1430">
        <f t="shared" si="493"/>
        <v>361.40351409470202</v>
      </c>
      <c r="AR1430">
        <v>180000</v>
      </c>
      <c r="AS1430">
        <v>0.28999999999999998</v>
      </c>
      <c r="AT1430">
        <f t="shared" si="494"/>
        <v>361.40351409470236</v>
      </c>
      <c r="AU1430">
        <f t="shared" si="495"/>
        <v>361.40351409470213</v>
      </c>
      <c r="AV1430">
        <f t="shared" si="496"/>
        <v>389.71143170299734</v>
      </c>
      <c r="AW1430">
        <f t="shared" si="485"/>
        <v>225.00000000000011</v>
      </c>
      <c r="AX1430">
        <f t="shared" si="497"/>
        <v>389.7114317029974</v>
      </c>
      <c r="AY1430">
        <f t="shared" si="498"/>
        <v>389.7114317029974</v>
      </c>
      <c r="AZ1430">
        <f t="shared" si="499"/>
        <v>389.7114317029974</v>
      </c>
      <c r="BA1430">
        <f t="shared" si="500"/>
        <v>389.7114317029974</v>
      </c>
      <c r="BB1430">
        <f t="shared" si="501"/>
        <v>389.7114317029974</v>
      </c>
      <c r="BC1430">
        <f t="shared" si="487"/>
        <v>389.7114317029974</v>
      </c>
      <c r="BD1430">
        <v>0</v>
      </c>
      <c r="BE1430">
        <v>0.39263927628117501</v>
      </c>
      <c r="BF1430">
        <v>0.24187500000000001</v>
      </c>
      <c r="BG1430">
        <v>361.40351409470202</v>
      </c>
      <c r="BH1430">
        <v>0.187266666666666</v>
      </c>
      <c r="BI1430">
        <v>389.711431702997</v>
      </c>
      <c r="BJ1430">
        <v>361.40351409470202</v>
      </c>
      <c r="BK1430">
        <v>0</v>
      </c>
    </row>
    <row r="1431" spans="1:63" x14ac:dyDescent="0.25">
      <c r="A1431" s="8" t="s">
        <v>101</v>
      </c>
      <c r="B1431">
        <v>1429</v>
      </c>
      <c r="C1431" t="s">
        <v>112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365.18006894932898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f t="shared" si="488"/>
        <v>1</v>
      </c>
      <c r="W1431" t="s">
        <v>21</v>
      </c>
      <c r="X1431" t="s">
        <v>57</v>
      </c>
      <c r="Y1431" t="s">
        <v>41</v>
      </c>
      <c r="Z1431">
        <v>843.9</v>
      </c>
      <c r="AA1431">
        <v>731.5</v>
      </c>
      <c r="AB1431">
        <v>632.51043333174357</v>
      </c>
      <c r="AC1431">
        <v>771.71560413650639</v>
      </c>
      <c r="AD1431">
        <v>0</v>
      </c>
      <c r="AE1431">
        <v>0</v>
      </c>
      <c r="AF1431">
        <v>0</v>
      </c>
      <c r="AG1431">
        <v>365.18006894932898</v>
      </c>
      <c r="AH1431">
        <v>553.46415516809691</v>
      </c>
      <c r="AI1431">
        <v>200000</v>
      </c>
      <c r="AJ1431">
        <f t="shared" si="489"/>
        <v>0.71301999999999999</v>
      </c>
      <c r="AK1431">
        <f t="shared" si="486"/>
        <v>0.71301999999999999</v>
      </c>
      <c r="AL1431">
        <v>1.3924676</v>
      </c>
      <c r="AM1431">
        <v>0.90997183000000004</v>
      </c>
      <c r="AN1431">
        <f t="shared" si="490"/>
        <v>632.51043333174357</v>
      </c>
      <c r="AO1431">
        <f t="shared" si="491"/>
        <v>0</v>
      </c>
      <c r="AP1431">
        <f t="shared" si="492"/>
        <v>632.51043333174357</v>
      </c>
      <c r="AQ1431">
        <f t="shared" si="493"/>
        <v>586.56604531392497</v>
      </c>
      <c r="AR1431">
        <v>210000</v>
      </c>
      <c r="AS1431">
        <v>0.28999999999999998</v>
      </c>
      <c r="AT1431">
        <f t="shared" si="494"/>
        <v>586.56604531392497</v>
      </c>
      <c r="AU1431">
        <f t="shared" si="495"/>
        <v>586.56604531392497</v>
      </c>
      <c r="AV1431">
        <f t="shared" si="496"/>
        <v>632.51043333174312</v>
      </c>
      <c r="AW1431">
        <f t="shared" si="485"/>
        <v>365.18006894932881</v>
      </c>
      <c r="AX1431">
        <f t="shared" si="497"/>
        <v>632.51043333174357</v>
      </c>
      <c r="AY1431">
        <f t="shared" si="498"/>
        <v>632.51043333174357</v>
      </c>
      <c r="AZ1431">
        <f t="shared" si="499"/>
        <v>632.51043333174357</v>
      </c>
      <c r="BA1431">
        <f t="shared" si="500"/>
        <v>632.51043333174357</v>
      </c>
      <c r="BB1431">
        <f t="shared" si="501"/>
        <v>632.51043333174357</v>
      </c>
      <c r="BC1431">
        <f t="shared" si="487"/>
        <v>632.51043333174357</v>
      </c>
      <c r="BD1431">
        <v>0</v>
      </c>
      <c r="BE1431">
        <v>0.39269908169872397</v>
      </c>
      <c r="BF1431">
        <v>0.54612654843685404</v>
      </c>
      <c r="BG1431">
        <v>586.56604531392497</v>
      </c>
      <c r="BH1431">
        <v>0.63503087027541205</v>
      </c>
      <c r="BI1431">
        <v>632.510433331743</v>
      </c>
      <c r="BJ1431">
        <v>586.56604531392497</v>
      </c>
      <c r="BK1431">
        <v>0</v>
      </c>
    </row>
    <row r="1432" spans="1:63" x14ac:dyDescent="0.25">
      <c r="A1432" s="8" t="s">
        <v>101</v>
      </c>
      <c r="B1432">
        <v>1430</v>
      </c>
      <c r="C1432" t="s">
        <v>112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249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f t="shared" si="488"/>
        <v>1</v>
      </c>
      <c r="W1432" t="s">
        <v>21</v>
      </c>
      <c r="X1432" t="s">
        <v>56</v>
      </c>
      <c r="Y1432" t="s">
        <v>45</v>
      </c>
      <c r="Z1432">
        <v>815</v>
      </c>
      <c r="AA1432">
        <v>516</v>
      </c>
      <c r="AB1432">
        <v>275</v>
      </c>
      <c r="AC1432">
        <v>392</v>
      </c>
      <c r="AD1432">
        <v>0</v>
      </c>
      <c r="AE1432">
        <v>0</v>
      </c>
      <c r="AF1432">
        <v>0</v>
      </c>
      <c r="AG1432">
        <v>249</v>
      </c>
      <c r="AH1432">
        <v>414.47133757961785</v>
      </c>
      <c r="AI1432">
        <v>1500000</v>
      </c>
      <c r="AJ1432">
        <f t="shared" si="489"/>
        <v>0.42</v>
      </c>
      <c r="AK1432">
        <f t="shared" si="486"/>
        <v>0.48857796429681366</v>
      </c>
      <c r="AL1432">
        <v>2.0088560000000002</v>
      </c>
      <c r="AM1432">
        <v>1.8889552000000001</v>
      </c>
      <c r="AN1432">
        <f t="shared" si="490"/>
        <v>431.28065108465046</v>
      </c>
      <c r="AO1432">
        <f t="shared" si="491"/>
        <v>0</v>
      </c>
      <c r="AP1432">
        <f t="shared" si="492"/>
        <v>431.28065108465046</v>
      </c>
      <c r="AQ1432">
        <f t="shared" si="493"/>
        <v>399.95322226480403</v>
      </c>
      <c r="AR1432">
        <v>180000</v>
      </c>
      <c r="AS1432">
        <v>0.28999999999999998</v>
      </c>
      <c r="AT1432">
        <f t="shared" si="494"/>
        <v>399.95322226480397</v>
      </c>
      <c r="AU1432">
        <f t="shared" si="495"/>
        <v>399.95322226480397</v>
      </c>
      <c r="AV1432">
        <f t="shared" si="496"/>
        <v>431.28065108465063</v>
      </c>
      <c r="AW1432">
        <f t="shared" si="485"/>
        <v>249.00000000000003</v>
      </c>
      <c r="AX1432">
        <f t="shared" si="497"/>
        <v>431.28065108465046</v>
      </c>
      <c r="AY1432">
        <f t="shared" si="498"/>
        <v>431.28065108465046</v>
      </c>
      <c r="AZ1432">
        <f t="shared" si="499"/>
        <v>431.28065108465046</v>
      </c>
      <c r="BA1432">
        <f t="shared" si="500"/>
        <v>431.28065108465046</v>
      </c>
      <c r="BB1432">
        <f t="shared" si="501"/>
        <v>431.28065108465046</v>
      </c>
      <c r="BC1432">
        <f t="shared" si="487"/>
        <v>431.28065108465046</v>
      </c>
      <c r="BD1432">
        <v>0</v>
      </c>
      <c r="BE1432">
        <v>0.39263927628117501</v>
      </c>
      <c r="BF1432">
        <v>0.29622700000000002</v>
      </c>
      <c r="BG1432">
        <v>399.95322226480403</v>
      </c>
      <c r="BH1432">
        <v>0.140046296296296</v>
      </c>
      <c r="BI1432">
        <v>431.28065108465</v>
      </c>
      <c r="BJ1432">
        <v>399.95322226480403</v>
      </c>
      <c r="BK1432">
        <v>0</v>
      </c>
    </row>
    <row r="1433" spans="1:63" x14ac:dyDescent="0.25">
      <c r="A1433" s="8" t="s">
        <v>101</v>
      </c>
      <c r="B1433">
        <v>1431</v>
      </c>
      <c r="C1433" t="s">
        <v>112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204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f t="shared" si="488"/>
        <v>1</v>
      </c>
      <c r="W1433" t="s">
        <v>21</v>
      </c>
      <c r="X1433" t="s">
        <v>58</v>
      </c>
      <c r="Y1433" t="s">
        <v>41</v>
      </c>
      <c r="Z1433">
        <v>710</v>
      </c>
      <c r="AA1433">
        <v>550</v>
      </c>
      <c r="AB1433">
        <v>343</v>
      </c>
      <c r="AC1433">
        <v>530</v>
      </c>
      <c r="AD1433">
        <v>0</v>
      </c>
      <c r="AE1433">
        <v>0</v>
      </c>
      <c r="AF1433">
        <v>0</v>
      </c>
      <c r="AG1433">
        <v>204</v>
      </c>
      <c r="AH1433">
        <v>350</v>
      </c>
      <c r="AI1433">
        <v>1500000</v>
      </c>
      <c r="AJ1433">
        <f t="shared" si="489"/>
        <v>0.73980000000000001</v>
      </c>
      <c r="AK1433">
        <f t="shared" si="486"/>
        <v>0.3722162167222508</v>
      </c>
      <c r="AL1433">
        <v>1.443416</v>
      </c>
      <c r="AM1433">
        <v>1.2171338</v>
      </c>
      <c r="AN1433">
        <f t="shared" si="490"/>
        <v>353.33836474405098</v>
      </c>
      <c r="AO1433">
        <f t="shared" si="491"/>
        <v>0</v>
      </c>
      <c r="AP1433">
        <f t="shared" si="492"/>
        <v>353.33836474405098</v>
      </c>
      <c r="AQ1433">
        <f t="shared" si="493"/>
        <v>326.39999999999998</v>
      </c>
      <c r="AR1433">
        <v>210000</v>
      </c>
      <c r="AS1433">
        <v>0.28000000000000003</v>
      </c>
      <c r="AT1433">
        <f t="shared" si="494"/>
        <v>326.39999999999992</v>
      </c>
      <c r="AU1433">
        <f t="shared" si="495"/>
        <v>326.39999999999998</v>
      </c>
      <c r="AV1433">
        <f t="shared" si="496"/>
        <v>353.33836474405126</v>
      </c>
      <c r="AW1433">
        <f t="shared" si="485"/>
        <v>203.99999999999994</v>
      </c>
      <c r="AX1433">
        <f t="shared" si="497"/>
        <v>353.33836474405098</v>
      </c>
      <c r="AY1433">
        <f t="shared" si="498"/>
        <v>353.33836474405098</v>
      </c>
      <c r="AZ1433">
        <f t="shared" si="499"/>
        <v>353.33836474405098</v>
      </c>
      <c r="BA1433">
        <f t="shared" si="500"/>
        <v>353.33836474405098</v>
      </c>
      <c r="BB1433">
        <f t="shared" si="501"/>
        <v>353.33836474405098</v>
      </c>
      <c r="BC1433">
        <f t="shared" si="487"/>
        <v>353.33836474405098</v>
      </c>
      <c r="BD1433">
        <v>0</v>
      </c>
      <c r="BE1433">
        <v>0.39263927628117501</v>
      </c>
      <c r="BF1433">
        <v>0.16910628571428499</v>
      </c>
      <c r="BG1433">
        <v>326.39999999999998</v>
      </c>
      <c r="BH1433">
        <v>0.18674444444444399</v>
      </c>
      <c r="BI1433">
        <v>353.33836474405098</v>
      </c>
      <c r="BJ1433">
        <v>326.39999999999998</v>
      </c>
      <c r="BK1433">
        <v>0</v>
      </c>
    </row>
    <row r="1434" spans="1:63" x14ac:dyDescent="0.25">
      <c r="A1434" s="8" t="s">
        <v>101</v>
      </c>
      <c r="B1434">
        <v>1432</v>
      </c>
      <c r="C1434" t="s">
        <v>112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186.32634999999999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f t="shared" si="488"/>
        <v>1</v>
      </c>
      <c r="W1434" t="s">
        <v>21</v>
      </c>
      <c r="X1434" t="s">
        <v>59</v>
      </c>
      <c r="Y1434" t="s">
        <v>45</v>
      </c>
      <c r="Z1434">
        <v>353.0394</v>
      </c>
      <c r="AA1434">
        <v>235</v>
      </c>
      <c r="AB1434">
        <v>322.72670498886123</v>
      </c>
      <c r="AC1434">
        <v>482.42777246702866</v>
      </c>
      <c r="AD1434">
        <v>0</v>
      </c>
      <c r="AE1434">
        <v>0</v>
      </c>
      <c r="AF1434">
        <v>0</v>
      </c>
      <c r="AG1434">
        <v>186.32634999999999</v>
      </c>
      <c r="AH1434">
        <v>318.78891990226151</v>
      </c>
      <c r="AI1434">
        <v>5000000</v>
      </c>
      <c r="AJ1434">
        <f t="shared" si="489"/>
        <v>0.42</v>
      </c>
      <c r="AK1434">
        <f t="shared" si="486"/>
        <v>0.41999999999999993</v>
      </c>
      <c r="AL1434">
        <v>1.2395152</v>
      </c>
      <c r="AM1434">
        <v>0.94628710000000005</v>
      </c>
      <c r="AN1434">
        <f t="shared" si="490"/>
        <v>322.72670498886129</v>
      </c>
      <c r="AO1434">
        <f t="shared" si="491"/>
        <v>0</v>
      </c>
      <c r="AP1434">
        <f t="shared" si="492"/>
        <v>322.72670498886129</v>
      </c>
      <c r="AQ1434">
        <f t="shared" si="493"/>
        <v>301.59554506876401</v>
      </c>
      <c r="AR1434">
        <v>180000</v>
      </c>
      <c r="AS1434">
        <v>0.31</v>
      </c>
      <c r="AT1434">
        <f t="shared" si="494"/>
        <v>301.59554506876412</v>
      </c>
      <c r="AU1434">
        <f t="shared" si="495"/>
        <v>301.59554506876407</v>
      </c>
      <c r="AV1434">
        <f t="shared" si="496"/>
        <v>322.72670498886151</v>
      </c>
      <c r="AW1434">
        <f t="shared" si="485"/>
        <v>186.32635000000002</v>
      </c>
      <c r="AX1434">
        <f t="shared" si="497"/>
        <v>322.72670498886129</v>
      </c>
      <c r="AY1434">
        <f t="shared" si="498"/>
        <v>322.72670498886129</v>
      </c>
      <c r="AZ1434">
        <f t="shared" si="499"/>
        <v>322.72670498886129</v>
      </c>
      <c r="BA1434">
        <f t="shared" si="500"/>
        <v>322.72670498886129</v>
      </c>
      <c r="BB1434">
        <f t="shared" si="501"/>
        <v>322.72670498886129</v>
      </c>
      <c r="BC1434">
        <f t="shared" si="487"/>
        <v>322.72670498886129</v>
      </c>
      <c r="BD1434">
        <v>0</v>
      </c>
      <c r="BE1434">
        <v>0.39263927628117501</v>
      </c>
      <c r="BF1434">
        <v>0.168444208898749</v>
      </c>
      <c r="BG1434">
        <v>301.59554506876401</v>
      </c>
      <c r="BH1434">
        <v>0.19287504835734701</v>
      </c>
      <c r="BI1434">
        <v>322.726704988861</v>
      </c>
      <c r="BJ1434">
        <v>301.59554506876401</v>
      </c>
      <c r="BK1434">
        <v>0</v>
      </c>
    </row>
    <row r="1435" spans="1:63" x14ac:dyDescent="0.25">
      <c r="A1435" s="8" t="s">
        <v>101</v>
      </c>
      <c r="B1435">
        <v>1433</v>
      </c>
      <c r="C1435" t="s">
        <v>112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220.64962499999999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f t="shared" si="488"/>
        <v>1</v>
      </c>
      <c r="W1435" t="s">
        <v>21</v>
      </c>
      <c r="X1435" t="s">
        <v>60</v>
      </c>
      <c r="Y1435" t="s">
        <v>45</v>
      </c>
      <c r="Z1435">
        <v>514.84912499999996</v>
      </c>
      <c r="AA1435">
        <v>343</v>
      </c>
      <c r="AB1435">
        <v>382.17636117101989</v>
      </c>
      <c r="AC1435">
        <v>571.29604634253394</v>
      </c>
      <c r="AD1435">
        <v>0</v>
      </c>
      <c r="AE1435">
        <v>0</v>
      </c>
      <c r="AF1435">
        <v>0</v>
      </c>
      <c r="AG1435">
        <v>220.64962499999999</v>
      </c>
      <c r="AH1435">
        <v>377.51319462109916</v>
      </c>
      <c r="AI1435">
        <v>5000000</v>
      </c>
      <c r="AJ1435">
        <f t="shared" si="489"/>
        <v>0.42</v>
      </c>
      <c r="AK1435">
        <f t="shared" si="486"/>
        <v>0.41999999999999993</v>
      </c>
      <c r="AL1435">
        <v>1.3874891</v>
      </c>
      <c r="AM1435">
        <v>0.99077386000000001</v>
      </c>
      <c r="AN1435">
        <f t="shared" si="490"/>
        <v>382.17636117101995</v>
      </c>
      <c r="AO1435">
        <f t="shared" si="491"/>
        <v>0</v>
      </c>
      <c r="AP1435">
        <f t="shared" si="492"/>
        <v>382.17636117101995</v>
      </c>
      <c r="AQ1435">
        <f t="shared" si="493"/>
        <v>357.15261916037798</v>
      </c>
      <c r="AR1435">
        <v>180000</v>
      </c>
      <c r="AS1435">
        <v>0.31</v>
      </c>
      <c r="AT1435">
        <f t="shared" si="494"/>
        <v>357.15261916037821</v>
      </c>
      <c r="AU1435">
        <f t="shared" si="495"/>
        <v>357.15261916037809</v>
      </c>
      <c r="AV1435">
        <f t="shared" si="496"/>
        <v>382.17636117101989</v>
      </c>
      <c r="AW1435">
        <f t="shared" si="485"/>
        <v>220.64962499999999</v>
      </c>
      <c r="AX1435">
        <f t="shared" si="497"/>
        <v>382.17636117101995</v>
      </c>
      <c r="AY1435">
        <f t="shared" si="498"/>
        <v>382.17636117101995</v>
      </c>
      <c r="AZ1435">
        <f t="shared" si="499"/>
        <v>382.17636117101995</v>
      </c>
      <c r="BA1435">
        <f t="shared" si="500"/>
        <v>382.17636117101995</v>
      </c>
      <c r="BB1435">
        <f t="shared" si="501"/>
        <v>382.17636117101995</v>
      </c>
      <c r="BC1435">
        <f t="shared" si="487"/>
        <v>382.17636117101995</v>
      </c>
      <c r="BD1435">
        <v>0</v>
      </c>
      <c r="BE1435">
        <v>0.39263927628117501</v>
      </c>
      <c r="BF1435">
        <v>0.236218506246515</v>
      </c>
      <c r="BG1435">
        <v>357.15261916037798</v>
      </c>
      <c r="BH1435">
        <v>0.27047920562578098</v>
      </c>
      <c r="BI1435">
        <v>382.17636117101898</v>
      </c>
      <c r="BJ1435">
        <v>357.15261916037798</v>
      </c>
      <c r="BK1435">
        <v>0</v>
      </c>
    </row>
    <row r="1436" spans="1:63" x14ac:dyDescent="0.25">
      <c r="A1436" s="8" t="s">
        <v>101</v>
      </c>
      <c r="B1436">
        <v>1434</v>
      </c>
      <c r="C1436" t="s">
        <v>112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230.45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f t="shared" si="488"/>
        <v>1</v>
      </c>
      <c r="W1436" t="s">
        <v>21</v>
      </c>
      <c r="X1436" t="s">
        <v>61</v>
      </c>
      <c r="Y1436" t="s">
        <v>45</v>
      </c>
      <c r="Z1436">
        <v>554.08000000000004</v>
      </c>
      <c r="AA1436">
        <v>358</v>
      </c>
      <c r="AB1436">
        <v>399.15110860424772</v>
      </c>
      <c r="AC1436">
        <v>596.67073478886243</v>
      </c>
      <c r="AD1436">
        <v>0</v>
      </c>
      <c r="AE1436">
        <v>0</v>
      </c>
      <c r="AF1436">
        <v>0</v>
      </c>
      <c r="AG1436">
        <v>230.45</v>
      </c>
      <c r="AH1436">
        <v>394.28082282230167</v>
      </c>
      <c r="AI1436">
        <v>5000000</v>
      </c>
      <c r="AJ1436">
        <f t="shared" si="489"/>
        <v>0.42</v>
      </c>
      <c r="AK1436">
        <f t="shared" si="486"/>
        <v>0.41999999999999993</v>
      </c>
      <c r="AL1436">
        <v>1.4110039999999999</v>
      </c>
      <c r="AM1436">
        <v>1.0209854</v>
      </c>
      <c r="AN1436">
        <f t="shared" si="490"/>
        <v>399.15110860424772</v>
      </c>
      <c r="AO1436">
        <f t="shared" si="491"/>
        <v>0</v>
      </c>
      <c r="AP1436">
        <f t="shared" si="492"/>
        <v>399.15110860424772</v>
      </c>
      <c r="AQ1436">
        <f t="shared" si="493"/>
        <v>373.01591192601899</v>
      </c>
      <c r="AR1436">
        <v>180000</v>
      </c>
      <c r="AS1436">
        <v>0.31</v>
      </c>
      <c r="AT1436">
        <f t="shared" si="494"/>
        <v>373.01591192601904</v>
      </c>
      <c r="AU1436">
        <f t="shared" si="495"/>
        <v>373.01591192601904</v>
      </c>
      <c r="AV1436">
        <f t="shared" si="496"/>
        <v>399.15110860424767</v>
      </c>
      <c r="AW1436">
        <f t="shared" si="485"/>
        <v>230.44999999999987</v>
      </c>
      <c r="AX1436">
        <f t="shared" si="497"/>
        <v>399.15110860424772</v>
      </c>
      <c r="AY1436">
        <f t="shared" si="498"/>
        <v>399.15110860424772</v>
      </c>
      <c r="AZ1436">
        <f t="shared" si="499"/>
        <v>399.15110860424772</v>
      </c>
      <c r="BA1436">
        <f t="shared" si="500"/>
        <v>399.15110860424772</v>
      </c>
      <c r="BB1436">
        <f t="shared" si="501"/>
        <v>399.15110860424772</v>
      </c>
      <c r="BC1436">
        <f t="shared" si="487"/>
        <v>399.15110860424772</v>
      </c>
      <c r="BD1436">
        <v>0</v>
      </c>
      <c r="BE1436">
        <v>0.39263927628117501</v>
      </c>
      <c r="BF1436">
        <v>0.257668278796296</v>
      </c>
      <c r="BG1436">
        <v>373.01591192601899</v>
      </c>
      <c r="BH1436">
        <v>0.29504001388888801</v>
      </c>
      <c r="BI1436">
        <v>399.15110860424699</v>
      </c>
      <c r="BJ1436">
        <v>373.01591192601899</v>
      </c>
      <c r="BK1436">
        <v>0</v>
      </c>
    </row>
    <row r="1437" spans="1:63" x14ac:dyDescent="0.25">
      <c r="A1437" s="8" t="s">
        <v>101</v>
      </c>
      <c r="B1437">
        <v>1435</v>
      </c>
      <c r="C1437" t="s">
        <v>112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274.58999999999997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f t="shared" si="488"/>
        <v>1</v>
      </c>
      <c r="W1437" t="s">
        <v>21</v>
      </c>
      <c r="X1437" t="s">
        <v>62</v>
      </c>
      <c r="Y1437" t="s">
        <v>45</v>
      </c>
      <c r="Z1437">
        <v>710.98</v>
      </c>
      <c r="AA1437">
        <v>593</v>
      </c>
      <c r="AB1437">
        <v>475.60383125033792</v>
      </c>
      <c r="AC1437">
        <v>710.95602979246576</v>
      </c>
      <c r="AD1437">
        <v>0</v>
      </c>
      <c r="AE1437">
        <v>0</v>
      </c>
      <c r="AF1437">
        <v>0</v>
      </c>
      <c r="AG1437">
        <v>274.58999999999997</v>
      </c>
      <c r="AH1437">
        <v>469.80069923530402</v>
      </c>
      <c r="AI1437">
        <v>5000000</v>
      </c>
      <c r="AJ1437">
        <f t="shared" si="489"/>
        <v>0.42</v>
      </c>
      <c r="AK1437">
        <f t="shared" si="486"/>
        <v>0.41999999999999993</v>
      </c>
      <c r="AL1437">
        <v>1.4951692999999999</v>
      </c>
      <c r="AM1437">
        <v>1.0356042000000001</v>
      </c>
      <c r="AN1437">
        <f t="shared" si="490"/>
        <v>475.60383125033798</v>
      </c>
      <c r="AO1437">
        <f t="shared" si="491"/>
        <v>0</v>
      </c>
      <c r="AP1437">
        <f t="shared" si="492"/>
        <v>475.60383125033798</v>
      </c>
      <c r="AQ1437">
        <f t="shared" si="493"/>
        <v>444.46274357025601</v>
      </c>
      <c r="AR1437">
        <v>180000</v>
      </c>
      <c r="AS1437">
        <v>0.31</v>
      </c>
      <c r="AT1437">
        <f t="shared" si="494"/>
        <v>444.46274357025607</v>
      </c>
      <c r="AU1437">
        <f t="shared" si="495"/>
        <v>444.46274357025578</v>
      </c>
      <c r="AV1437">
        <f t="shared" si="496"/>
        <v>475.60383125033809</v>
      </c>
      <c r="AW1437">
        <f t="shared" si="485"/>
        <v>274.58999999999986</v>
      </c>
      <c r="AX1437">
        <f t="shared" si="497"/>
        <v>475.60383125033798</v>
      </c>
      <c r="AY1437">
        <f t="shared" si="498"/>
        <v>475.60383125033798</v>
      </c>
      <c r="AZ1437">
        <f t="shared" si="499"/>
        <v>475.60383125033798</v>
      </c>
      <c r="BA1437">
        <f t="shared" si="500"/>
        <v>475.60383125033798</v>
      </c>
      <c r="BB1437">
        <f t="shared" si="501"/>
        <v>475.60383125033798</v>
      </c>
      <c r="BC1437">
        <f t="shared" si="487"/>
        <v>475.60383125033798</v>
      </c>
      <c r="BD1437">
        <v>0</v>
      </c>
      <c r="BE1437">
        <v>0.39263927628117501</v>
      </c>
      <c r="BF1437">
        <v>0.36582801929999897</v>
      </c>
      <c r="BG1437">
        <v>444.46274357025601</v>
      </c>
      <c r="BH1437">
        <v>0.41888704499999901</v>
      </c>
      <c r="BI1437">
        <v>475.60383125033798</v>
      </c>
      <c r="BJ1437">
        <v>444.46274357025601</v>
      </c>
      <c r="BK1437">
        <v>0</v>
      </c>
    </row>
    <row r="1438" spans="1:63" x14ac:dyDescent="0.25">
      <c r="A1438" s="8" t="s">
        <v>101</v>
      </c>
      <c r="B1438">
        <v>1436</v>
      </c>
      <c r="C1438" t="s">
        <v>112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196.13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f t="shared" si="488"/>
        <v>1</v>
      </c>
      <c r="W1438" t="s">
        <v>21</v>
      </c>
      <c r="X1438" t="s">
        <v>63</v>
      </c>
      <c r="Y1438" t="s">
        <v>45</v>
      </c>
      <c r="Z1438">
        <v>426.59</v>
      </c>
      <c r="AA1438">
        <v>289</v>
      </c>
      <c r="AB1438">
        <v>339.70712488848386</v>
      </c>
      <c r="AC1438">
        <v>507.81094039548532</v>
      </c>
      <c r="AD1438">
        <v>0</v>
      </c>
      <c r="AE1438">
        <v>0</v>
      </c>
      <c r="AF1438">
        <v>0</v>
      </c>
      <c r="AG1438">
        <v>196.13</v>
      </c>
      <c r="AH1438">
        <v>335.56215135664149</v>
      </c>
      <c r="AI1438">
        <v>5000000</v>
      </c>
      <c r="AJ1438">
        <f t="shared" si="489"/>
        <v>0.42</v>
      </c>
      <c r="AK1438">
        <f t="shared" si="486"/>
        <v>0.41999999999999993</v>
      </c>
      <c r="AL1438">
        <v>1.3036555000000001</v>
      </c>
      <c r="AM1438">
        <v>0.95615209999999995</v>
      </c>
      <c r="AN1438">
        <f t="shared" si="490"/>
        <v>339.70712488848392</v>
      </c>
      <c r="AO1438">
        <f t="shared" si="491"/>
        <v>0</v>
      </c>
      <c r="AP1438">
        <f t="shared" si="492"/>
        <v>339.70712488848392</v>
      </c>
      <c r="AQ1438">
        <f t="shared" si="493"/>
        <v>315.03142764175101</v>
      </c>
      <c r="AR1438">
        <v>180000</v>
      </c>
      <c r="AS1438">
        <v>0.28999999999999998</v>
      </c>
      <c r="AT1438">
        <f t="shared" si="494"/>
        <v>315.03142764175107</v>
      </c>
      <c r="AU1438">
        <f t="shared" si="495"/>
        <v>315.03142764175107</v>
      </c>
      <c r="AV1438">
        <f t="shared" si="496"/>
        <v>339.7071248884838</v>
      </c>
      <c r="AW1438">
        <f t="shared" si="485"/>
        <v>196.13000000000014</v>
      </c>
      <c r="AX1438">
        <f t="shared" si="497"/>
        <v>339.70712488848392</v>
      </c>
      <c r="AY1438">
        <f t="shared" si="498"/>
        <v>339.70712488848392</v>
      </c>
      <c r="AZ1438">
        <f t="shared" si="499"/>
        <v>339.70712488848392</v>
      </c>
      <c r="BA1438">
        <f t="shared" si="500"/>
        <v>339.70712488848392</v>
      </c>
      <c r="BB1438">
        <f t="shared" si="501"/>
        <v>339.70712488848392</v>
      </c>
      <c r="BC1438">
        <f t="shared" si="487"/>
        <v>339.70712488848392</v>
      </c>
      <c r="BD1438">
        <v>0</v>
      </c>
      <c r="BE1438">
        <v>0.39263927628117501</v>
      </c>
      <c r="BF1438">
        <v>0.18378666741111099</v>
      </c>
      <c r="BG1438">
        <v>315.03142764175101</v>
      </c>
      <c r="BH1438">
        <v>0.21370542722222199</v>
      </c>
      <c r="BI1438">
        <v>339.70712488848301</v>
      </c>
      <c r="BJ1438">
        <v>315.03142764175101</v>
      </c>
      <c r="BK1438">
        <v>0</v>
      </c>
    </row>
    <row r="1439" spans="1:63" x14ac:dyDescent="0.25">
      <c r="A1439" s="8" t="s">
        <v>101</v>
      </c>
      <c r="B1439">
        <v>1437</v>
      </c>
      <c r="C1439" t="s">
        <v>112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245.17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f t="shared" si="488"/>
        <v>1</v>
      </c>
      <c r="W1439" t="s">
        <v>21</v>
      </c>
      <c r="X1439" t="s">
        <v>56</v>
      </c>
      <c r="Y1439" t="s">
        <v>45</v>
      </c>
      <c r="Z1439">
        <v>671.76</v>
      </c>
      <c r="AA1439">
        <v>417</v>
      </c>
      <c r="AB1439">
        <v>424.64689649166161</v>
      </c>
      <c r="AC1439">
        <v>634.78309415571891</v>
      </c>
      <c r="AD1439">
        <v>0</v>
      </c>
      <c r="AE1439">
        <v>0</v>
      </c>
      <c r="AF1439">
        <v>0</v>
      </c>
      <c r="AG1439">
        <v>245.17</v>
      </c>
      <c r="AH1439">
        <v>419.46552107330746</v>
      </c>
      <c r="AI1439">
        <v>5000000</v>
      </c>
      <c r="AJ1439">
        <f t="shared" si="489"/>
        <v>0.42</v>
      </c>
      <c r="AK1439">
        <f t="shared" si="486"/>
        <v>0.41999999999999971</v>
      </c>
      <c r="AL1439">
        <v>1.4527205000000001</v>
      </c>
      <c r="AM1439">
        <v>1.0874944</v>
      </c>
      <c r="AN1439">
        <f t="shared" si="490"/>
        <v>424.64689649166161</v>
      </c>
      <c r="AO1439">
        <f t="shared" si="491"/>
        <v>0</v>
      </c>
      <c r="AP1439">
        <f t="shared" si="492"/>
        <v>424.64689649166161</v>
      </c>
      <c r="AQ1439">
        <f t="shared" si="493"/>
        <v>393.80133133599202</v>
      </c>
      <c r="AR1439">
        <v>180000</v>
      </c>
      <c r="AS1439">
        <v>0.28999999999999998</v>
      </c>
      <c r="AT1439">
        <f t="shared" si="494"/>
        <v>393.80133133599207</v>
      </c>
      <c r="AU1439">
        <f t="shared" si="495"/>
        <v>393.80133133599196</v>
      </c>
      <c r="AV1439">
        <f t="shared" si="496"/>
        <v>424.64689649166144</v>
      </c>
      <c r="AW1439">
        <f t="shared" si="485"/>
        <v>245.16999999999993</v>
      </c>
      <c r="AX1439">
        <f t="shared" si="497"/>
        <v>424.64689649166161</v>
      </c>
      <c r="AY1439">
        <f t="shared" si="498"/>
        <v>424.64689649166161</v>
      </c>
      <c r="AZ1439">
        <f t="shared" si="499"/>
        <v>424.64689649166161</v>
      </c>
      <c r="BA1439">
        <f t="shared" si="500"/>
        <v>424.64689649166161</v>
      </c>
      <c r="BB1439">
        <f t="shared" si="501"/>
        <v>424.64689649166161</v>
      </c>
      <c r="BC1439">
        <f t="shared" si="487"/>
        <v>424.64689649166161</v>
      </c>
      <c r="BD1439">
        <v>0</v>
      </c>
      <c r="BE1439">
        <v>0.39263927628117501</v>
      </c>
      <c r="BF1439">
        <v>0.28718423807777699</v>
      </c>
      <c r="BG1439">
        <v>393.80133133599202</v>
      </c>
      <c r="BH1439">
        <v>0.333935160555555</v>
      </c>
      <c r="BI1439">
        <v>424.64689649166098</v>
      </c>
      <c r="BJ1439">
        <v>393.80133133599202</v>
      </c>
      <c r="BK1439">
        <v>0</v>
      </c>
    </row>
    <row r="1440" spans="1:63" x14ac:dyDescent="0.25">
      <c r="A1440" s="8" t="s">
        <v>101</v>
      </c>
      <c r="B1440">
        <v>1438</v>
      </c>
      <c r="C1440" t="s">
        <v>112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294.2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f t="shared" si="488"/>
        <v>1</v>
      </c>
      <c r="W1440" t="s">
        <v>21</v>
      </c>
      <c r="X1440" t="s">
        <v>64</v>
      </c>
      <c r="Y1440" t="s">
        <v>45</v>
      </c>
      <c r="Z1440">
        <v>720.79</v>
      </c>
      <c r="AA1440">
        <v>485</v>
      </c>
      <c r="AB1440">
        <v>509.56934758676363</v>
      </c>
      <c r="AC1440">
        <v>761.72935636746945</v>
      </c>
      <c r="AD1440">
        <v>0</v>
      </c>
      <c r="AE1440">
        <v>0</v>
      </c>
      <c r="AF1440">
        <v>0</v>
      </c>
      <c r="AG1440">
        <v>294.2</v>
      </c>
      <c r="AH1440">
        <v>503.35178161996595</v>
      </c>
      <c r="AI1440">
        <v>5000000</v>
      </c>
      <c r="AJ1440">
        <f t="shared" si="489"/>
        <v>0.42</v>
      </c>
      <c r="AK1440">
        <f t="shared" si="486"/>
        <v>0.41999999999999993</v>
      </c>
      <c r="AL1440">
        <v>1.4135359999999999</v>
      </c>
      <c r="AM1440">
        <v>0.96199170000000001</v>
      </c>
      <c r="AN1440">
        <f t="shared" si="490"/>
        <v>509.56934758676368</v>
      </c>
      <c r="AO1440">
        <f t="shared" si="491"/>
        <v>0</v>
      </c>
      <c r="AP1440">
        <f t="shared" si="492"/>
        <v>509.56934758676368</v>
      </c>
      <c r="AQ1440">
        <f t="shared" si="493"/>
        <v>472.55517265182903</v>
      </c>
      <c r="AR1440">
        <v>180000</v>
      </c>
      <c r="AS1440">
        <v>0.28999999999999998</v>
      </c>
      <c r="AT1440">
        <f t="shared" si="494"/>
        <v>472.55517265182914</v>
      </c>
      <c r="AU1440">
        <f t="shared" si="495"/>
        <v>472.55517265182885</v>
      </c>
      <c r="AV1440">
        <f t="shared" si="496"/>
        <v>509.5693475867642</v>
      </c>
      <c r="AW1440">
        <f t="shared" si="485"/>
        <v>294.2000000000001</v>
      </c>
      <c r="AX1440">
        <f t="shared" si="497"/>
        <v>509.56934758676368</v>
      </c>
      <c r="AY1440">
        <f t="shared" si="498"/>
        <v>509.56934758676368</v>
      </c>
      <c r="AZ1440">
        <f t="shared" si="499"/>
        <v>509.56934758676368</v>
      </c>
      <c r="BA1440">
        <f t="shared" si="500"/>
        <v>509.56934758676368</v>
      </c>
      <c r="BB1440">
        <f t="shared" si="501"/>
        <v>509.56934758676368</v>
      </c>
      <c r="BC1440">
        <f t="shared" si="487"/>
        <v>509.56934758676368</v>
      </c>
      <c r="BD1440">
        <v>0</v>
      </c>
      <c r="BE1440">
        <v>0.39263927628117501</v>
      </c>
      <c r="BF1440">
        <v>0.41353405777777702</v>
      </c>
      <c r="BG1440">
        <v>472.55517265182903</v>
      </c>
      <c r="BH1440">
        <v>0.48085355555555498</v>
      </c>
      <c r="BI1440">
        <v>509.569347586763</v>
      </c>
      <c r="BJ1440">
        <v>472.55517265182903</v>
      </c>
      <c r="BK1440">
        <v>0</v>
      </c>
    </row>
    <row r="1441" spans="1:63" x14ac:dyDescent="0.25">
      <c r="A1441" s="8" t="s">
        <v>101</v>
      </c>
      <c r="B1441">
        <v>1439</v>
      </c>
      <c r="C1441" t="s">
        <v>112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256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f t="shared" si="488"/>
        <v>1</v>
      </c>
      <c r="W1441" t="s">
        <v>21</v>
      </c>
      <c r="X1441" t="s">
        <v>58</v>
      </c>
      <c r="Y1441" t="s">
        <v>41</v>
      </c>
      <c r="Z1441">
        <v>795</v>
      </c>
      <c r="AA1441">
        <v>530</v>
      </c>
      <c r="AB1441">
        <v>410</v>
      </c>
      <c r="AC1441">
        <v>640</v>
      </c>
      <c r="AD1441">
        <v>0</v>
      </c>
      <c r="AE1441">
        <v>0</v>
      </c>
      <c r="AF1441">
        <v>0</v>
      </c>
      <c r="AG1441">
        <v>256</v>
      </c>
      <c r="AH1441">
        <v>448.8767123287671</v>
      </c>
      <c r="AI1441">
        <v>1500000</v>
      </c>
      <c r="AJ1441">
        <f t="shared" si="489"/>
        <v>0.7228</v>
      </c>
      <c r="AK1441">
        <f t="shared" si="486"/>
        <v>0.35755200461808356</v>
      </c>
      <c r="AL1441">
        <v>1.6262919</v>
      </c>
      <c r="AM1441">
        <v>1.2799137</v>
      </c>
      <c r="AN1441">
        <f t="shared" si="490"/>
        <v>443.40500673763256</v>
      </c>
      <c r="AO1441">
        <f t="shared" si="491"/>
        <v>0</v>
      </c>
      <c r="AP1441">
        <f t="shared" si="492"/>
        <v>443.40500673763256</v>
      </c>
      <c r="AQ1441">
        <f t="shared" si="493"/>
        <v>409.6</v>
      </c>
      <c r="AR1441">
        <v>210000</v>
      </c>
      <c r="AS1441">
        <v>0.28000000000000003</v>
      </c>
      <c r="AT1441">
        <f t="shared" si="494"/>
        <v>409.60000000000008</v>
      </c>
      <c r="AU1441">
        <f t="shared" si="495"/>
        <v>409.60000000000008</v>
      </c>
      <c r="AV1441">
        <f t="shared" si="496"/>
        <v>443.40500673763262</v>
      </c>
      <c r="AW1441">
        <f t="shared" si="485"/>
        <v>255.99999999999983</v>
      </c>
      <c r="AX1441">
        <f t="shared" si="497"/>
        <v>443.40500673763256</v>
      </c>
      <c r="AY1441">
        <f t="shared" si="498"/>
        <v>443.40500673763256</v>
      </c>
      <c r="AZ1441">
        <f t="shared" si="499"/>
        <v>443.40500673763256</v>
      </c>
      <c r="BA1441">
        <f t="shared" si="500"/>
        <v>443.40500673763256</v>
      </c>
      <c r="BB1441">
        <f t="shared" si="501"/>
        <v>443.40500673763256</v>
      </c>
      <c r="BC1441">
        <f t="shared" si="487"/>
        <v>443.40500673763256</v>
      </c>
      <c r="BD1441">
        <v>0</v>
      </c>
      <c r="BE1441">
        <v>0.39263927628117501</v>
      </c>
      <c r="BF1441">
        <v>0.26630501587301503</v>
      </c>
      <c r="BG1441">
        <v>409.6</v>
      </c>
      <c r="BH1441">
        <v>0.26682539682539602</v>
      </c>
      <c r="BI1441">
        <v>443.40500673763199</v>
      </c>
      <c r="BJ1441">
        <v>409.6</v>
      </c>
      <c r="BK1441">
        <v>0</v>
      </c>
    </row>
    <row r="1442" spans="1:63" x14ac:dyDescent="0.25">
      <c r="A1442" s="8" t="s">
        <v>101</v>
      </c>
      <c r="B1442">
        <v>1440</v>
      </c>
      <c r="C1442" t="s">
        <v>112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104.477779741506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f t="shared" si="488"/>
        <v>1</v>
      </c>
      <c r="W1442" t="s">
        <v>21</v>
      </c>
      <c r="X1442" t="s">
        <v>65</v>
      </c>
      <c r="Y1442" t="s">
        <v>50</v>
      </c>
      <c r="Z1442">
        <v>545</v>
      </c>
      <c r="AA1442">
        <v>395</v>
      </c>
      <c r="AB1442">
        <v>180.96082277427874</v>
      </c>
      <c r="AC1442">
        <v>260.75183290964503</v>
      </c>
      <c r="AD1442">
        <v>0</v>
      </c>
      <c r="AE1442">
        <v>0</v>
      </c>
      <c r="AF1442">
        <v>0</v>
      </c>
      <c r="AG1442">
        <v>104.477779741506</v>
      </c>
      <c r="AH1442">
        <v>150.79</v>
      </c>
      <c r="AI1442">
        <v>1000000</v>
      </c>
      <c r="AJ1442">
        <f t="shared" si="489"/>
        <v>0.47299999999999998</v>
      </c>
      <c r="AK1442">
        <f t="shared" si="486"/>
        <v>0.47299999999999998</v>
      </c>
      <c r="AL1442">
        <v>0.84301596999999995</v>
      </c>
      <c r="AM1442">
        <v>0.78915500000000005</v>
      </c>
      <c r="AN1442">
        <f t="shared" si="490"/>
        <v>180.96082277427877</v>
      </c>
      <c r="AO1442">
        <f t="shared" si="491"/>
        <v>0</v>
      </c>
      <c r="AP1442">
        <f t="shared" si="492"/>
        <v>180.96082277427877</v>
      </c>
      <c r="AQ1442">
        <f t="shared" si="493"/>
        <v>170.39810205175601</v>
      </c>
      <c r="AR1442">
        <v>73500</v>
      </c>
      <c r="AS1442">
        <v>0.33</v>
      </c>
      <c r="AT1442">
        <f t="shared" si="494"/>
        <v>170.39810205175607</v>
      </c>
      <c r="AU1442">
        <f t="shared" si="495"/>
        <v>170.39810205175604</v>
      </c>
      <c r="AV1442">
        <f t="shared" si="496"/>
        <v>180.96082277427888</v>
      </c>
      <c r="AW1442">
        <f t="shared" si="485"/>
        <v>104.47777974150598</v>
      </c>
      <c r="AX1442">
        <f t="shared" si="497"/>
        <v>180.96082277427877</v>
      </c>
      <c r="AY1442">
        <f t="shared" si="498"/>
        <v>180.96082277427877</v>
      </c>
      <c r="AZ1442">
        <f t="shared" si="499"/>
        <v>180.96082277427877</v>
      </c>
      <c r="BA1442">
        <f t="shared" si="500"/>
        <v>180.96082277427877</v>
      </c>
      <c r="BB1442">
        <f t="shared" si="501"/>
        <v>180.96082277427877</v>
      </c>
      <c r="BC1442">
        <f t="shared" si="487"/>
        <v>180.96082277427877</v>
      </c>
      <c r="BD1442">
        <v>0</v>
      </c>
      <c r="BE1442">
        <v>0.39263927628117501</v>
      </c>
      <c r="BF1442">
        <v>0.13168033189497</v>
      </c>
      <c r="BG1442">
        <v>170.39810205175601</v>
      </c>
      <c r="BH1442">
        <v>0.14851165251312401</v>
      </c>
      <c r="BI1442">
        <v>180.960822774278</v>
      </c>
      <c r="BJ1442">
        <v>170.39810205175601</v>
      </c>
      <c r="BK1442">
        <v>0</v>
      </c>
    </row>
    <row r="1443" spans="1:63" x14ac:dyDescent="0.25">
      <c r="A1443" s="8" t="s">
        <v>101</v>
      </c>
      <c r="B1443">
        <v>1441</v>
      </c>
      <c r="C1443" t="s">
        <v>112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84.710612740397707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f t="shared" si="488"/>
        <v>1</v>
      </c>
      <c r="W1443" t="s">
        <v>21</v>
      </c>
      <c r="X1443" t="s">
        <v>66</v>
      </c>
      <c r="Y1443" t="s">
        <v>50</v>
      </c>
      <c r="Z1443">
        <v>290</v>
      </c>
      <c r="AA1443">
        <v>230</v>
      </c>
      <c r="AB1443">
        <v>146.72308520666027</v>
      </c>
      <c r="AC1443">
        <v>211.4176583155579</v>
      </c>
      <c r="AD1443">
        <v>0</v>
      </c>
      <c r="AE1443">
        <v>0</v>
      </c>
      <c r="AF1443">
        <v>0</v>
      </c>
      <c r="AG1443">
        <v>84.710612740397707</v>
      </c>
      <c r="AH1443">
        <v>141.89425631970633</v>
      </c>
      <c r="AI1443">
        <v>1000000</v>
      </c>
      <c r="AJ1443">
        <f t="shared" si="489"/>
        <v>0.47299999999999998</v>
      </c>
      <c r="AK1443">
        <f t="shared" si="486"/>
        <v>0.47299999999999998</v>
      </c>
      <c r="AL1443">
        <v>1.0195645</v>
      </c>
      <c r="AM1443">
        <v>0.76826112999999996</v>
      </c>
      <c r="AN1443">
        <f t="shared" si="490"/>
        <v>146.72308520666027</v>
      </c>
      <c r="AO1443">
        <f t="shared" si="491"/>
        <v>0</v>
      </c>
      <c r="AP1443">
        <f t="shared" si="492"/>
        <v>146.72308520666027</v>
      </c>
      <c r="AQ1443">
        <f t="shared" si="493"/>
        <v>138.158828320417</v>
      </c>
      <c r="AR1443">
        <v>72000</v>
      </c>
      <c r="AS1443">
        <v>0.33</v>
      </c>
      <c r="AT1443">
        <f t="shared" si="494"/>
        <v>138.15882832041694</v>
      </c>
      <c r="AU1443">
        <f t="shared" si="495"/>
        <v>138.15882832041692</v>
      </c>
      <c r="AV1443">
        <f t="shared" si="496"/>
        <v>146.72308520666022</v>
      </c>
      <c r="AW1443">
        <f t="shared" si="485"/>
        <v>84.710612740397693</v>
      </c>
      <c r="AX1443">
        <f t="shared" si="497"/>
        <v>146.72308520666027</v>
      </c>
      <c r="AY1443">
        <f t="shared" si="498"/>
        <v>146.72308520666027</v>
      </c>
      <c r="AZ1443">
        <f t="shared" si="499"/>
        <v>146.72308520666027</v>
      </c>
      <c r="BA1443">
        <f t="shared" si="500"/>
        <v>146.72308520666027</v>
      </c>
      <c r="BB1443">
        <f t="shared" si="501"/>
        <v>146.72308520666027</v>
      </c>
      <c r="BC1443">
        <f t="shared" si="487"/>
        <v>146.72308520666027</v>
      </c>
      <c r="BD1443">
        <v>0</v>
      </c>
      <c r="BE1443">
        <v>0.39263927628117501</v>
      </c>
      <c r="BF1443">
        <v>8.8369730754030804E-2</v>
      </c>
      <c r="BG1443">
        <v>138.158828320417</v>
      </c>
      <c r="BH1443">
        <v>9.9665109872967006E-2</v>
      </c>
      <c r="BI1443">
        <v>146.72308520665999</v>
      </c>
      <c r="BJ1443">
        <v>138.158828320417</v>
      </c>
      <c r="BK1443">
        <v>0</v>
      </c>
    </row>
    <row r="1444" spans="1:63" x14ac:dyDescent="0.25">
      <c r="A1444" s="8" t="s">
        <v>101</v>
      </c>
      <c r="B1444">
        <v>1442</v>
      </c>
      <c r="C1444" t="s">
        <v>112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303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f t="shared" si="488"/>
        <v>1</v>
      </c>
      <c r="W1444" t="s">
        <v>21</v>
      </c>
      <c r="X1444" t="s">
        <v>67</v>
      </c>
      <c r="Y1444" t="s">
        <v>41</v>
      </c>
      <c r="Z1444">
        <v>1028</v>
      </c>
      <c r="AA1444">
        <v>940</v>
      </c>
      <c r="AB1444">
        <v>516</v>
      </c>
      <c r="AC1444">
        <v>832</v>
      </c>
      <c r="AD1444">
        <v>0</v>
      </c>
      <c r="AE1444">
        <v>0</v>
      </c>
      <c r="AF1444">
        <v>0</v>
      </c>
      <c r="AG1444">
        <v>303</v>
      </c>
      <c r="AH1444">
        <v>532</v>
      </c>
      <c r="AI1444">
        <v>10000000</v>
      </c>
      <c r="AJ1444">
        <f t="shared" si="489"/>
        <v>0.67620000000000002</v>
      </c>
      <c r="AK1444">
        <f t="shared" si="486"/>
        <v>0.31078753728216202</v>
      </c>
      <c r="AL1444">
        <v>1.3722923</v>
      </c>
      <c r="AM1444">
        <v>0.91148216000000004</v>
      </c>
      <c r="AN1444">
        <f t="shared" si="490"/>
        <v>524.81139469336983</v>
      </c>
      <c r="AO1444">
        <f t="shared" si="491"/>
        <v>0</v>
      </c>
      <c r="AP1444">
        <f t="shared" si="492"/>
        <v>524.81139469336983</v>
      </c>
      <c r="AQ1444">
        <f t="shared" si="493"/>
        <v>488.57281954689199</v>
      </c>
      <c r="AR1444">
        <v>210000</v>
      </c>
      <c r="AS1444">
        <v>0.3</v>
      </c>
      <c r="AT1444">
        <f t="shared" si="494"/>
        <v>488.57281954689182</v>
      </c>
      <c r="AU1444">
        <f t="shared" si="495"/>
        <v>488.57281954689199</v>
      </c>
      <c r="AV1444">
        <f t="shared" si="496"/>
        <v>524.81139469337018</v>
      </c>
      <c r="AW1444">
        <f t="shared" si="485"/>
        <v>302.99999999999983</v>
      </c>
      <c r="AX1444">
        <f t="shared" si="497"/>
        <v>524.81139469336983</v>
      </c>
      <c r="AY1444">
        <f t="shared" si="498"/>
        <v>524.81139469336983</v>
      </c>
      <c r="AZ1444">
        <f t="shared" si="499"/>
        <v>524.81139469336983</v>
      </c>
      <c r="BA1444">
        <f t="shared" si="500"/>
        <v>524.81139469336983</v>
      </c>
      <c r="BB1444">
        <f t="shared" si="501"/>
        <v>524.81139469336983</v>
      </c>
      <c r="BC1444">
        <f t="shared" si="487"/>
        <v>524.81139469336983</v>
      </c>
      <c r="BD1444">
        <v>0</v>
      </c>
      <c r="BE1444">
        <v>0.39263927628117501</v>
      </c>
      <c r="BF1444">
        <v>0.37889428571428502</v>
      </c>
      <c r="BG1444">
        <v>488.57281954689199</v>
      </c>
      <c r="BH1444">
        <v>0.42262857142857102</v>
      </c>
      <c r="BI1444">
        <v>524.81139469336904</v>
      </c>
      <c r="BJ1444">
        <v>488.57281954689199</v>
      </c>
      <c r="BK1444">
        <v>0</v>
      </c>
    </row>
    <row r="1445" spans="1:63" x14ac:dyDescent="0.25">
      <c r="A1445" s="8" t="s">
        <v>101</v>
      </c>
      <c r="B1445">
        <v>1443</v>
      </c>
      <c r="C1445" t="s">
        <v>112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81.672662804036904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f t="shared" si="488"/>
        <v>1</v>
      </c>
      <c r="W1445" t="s">
        <v>21</v>
      </c>
      <c r="X1445" t="s">
        <v>68</v>
      </c>
      <c r="Y1445" t="s">
        <v>69</v>
      </c>
      <c r="Z1445">
        <v>320</v>
      </c>
      <c r="AA1445">
        <v>113</v>
      </c>
      <c r="AB1445">
        <v>141.46120156603271</v>
      </c>
      <c r="AC1445">
        <v>180.17594606727761</v>
      </c>
      <c r="AD1445">
        <v>0</v>
      </c>
      <c r="AE1445">
        <v>0</v>
      </c>
      <c r="AF1445">
        <v>0</v>
      </c>
      <c r="AG1445">
        <v>81.672662804036904</v>
      </c>
      <c r="AH1445">
        <v>127.10431219625673</v>
      </c>
      <c r="AI1445">
        <v>10000000</v>
      </c>
      <c r="AJ1445">
        <f t="shared" si="489"/>
        <v>0.45</v>
      </c>
      <c r="AK1445">
        <f t="shared" si="486"/>
        <v>0.65099999999999991</v>
      </c>
      <c r="AL1445">
        <v>0.89757100000000001</v>
      </c>
      <c r="AM1445">
        <v>0.78418756000000001</v>
      </c>
      <c r="AN1445">
        <f t="shared" si="490"/>
        <v>141.46120156603274</v>
      </c>
      <c r="AO1445">
        <f t="shared" si="491"/>
        <v>0</v>
      </c>
      <c r="AP1445">
        <f t="shared" si="492"/>
        <v>141.46120156603274</v>
      </c>
      <c r="AQ1445">
        <f t="shared" si="493"/>
        <v>133.70391137384499</v>
      </c>
      <c r="AR1445">
        <v>97000</v>
      </c>
      <c r="AS1445">
        <v>0.34</v>
      </c>
      <c r="AT1445">
        <f t="shared" si="494"/>
        <v>133.70391137384507</v>
      </c>
      <c r="AU1445">
        <f t="shared" si="495"/>
        <v>133.70391137384499</v>
      </c>
      <c r="AV1445">
        <f t="shared" si="496"/>
        <v>141.46120156603274</v>
      </c>
      <c r="AW1445">
        <f t="shared" si="485"/>
        <v>81.672662804036904</v>
      </c>
      <c r="AX1445">
        <f t="shared" si="497"/>
        <v>141.46120156603274</v>
      </c>
      <c r="AY1445">
        <f t="shared" si="498"/>
        <v>141.46120156603274</v>
      </c>
      <c r="AZ1445">
        <f t="shared" si="499"/>
        <v>141.46120156603274</v>
      </c>
      <c r="BA1445">
        <f t="shared" si="500"/>
        <v>141.46120156603274</v>
      </c>
      <c r="BB1445">
        <f t="shared" si="501"/>
        <v>141.46120156603274</v>
      </c>
      <c r="BC1445">
        <f t="shared" si="487"/>
        <v>141.46120156603274</v>
      </c>
      <c r="BD1445">
        <v>0</v>
      </c>
      <c r="BE1445">
        <v>0.39263927628117501</v>
      </c>
      <c r="BF1445">
        <v>6.14320821878526E-2</v>
      </c>
      <c r="BG1445">
        <v>133.70391137384499</v>
      </c>
      <c r="BH1445">
        <v>6.8767256180432001E-2</v>
      </c>
      <c r="BI1445">
        <v>141.461201566032</v>
      </c>
      <c r="BJ1445">
        <v>133.70391137384499</v>
      </c>
      <c r="BK1445">
        <v>0</v>
      </c>
    </row>
    <row r="1446" spans="1:63" x14ac:dyDescent="0.25">
      <c r="A1446" s="8" t="s">
        <v>101</v>
      </c>
      <c r="B1446">
        <v>1444</v>
      </c>
      <c r="C1446" t="s">
        <v>112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228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f t="shared" si="488"/>
        <v>1</v>
      </c>
      <c r="W1446" t="s">
        <v>21</v>
      </c>
      <c r="X1446" t="s">
        <v>70</v>
      </c>
      <c r="Y1446" t="s">
        <v>41</v>
      </c>
      <c r="Z1446">
        <v>780</v>
      </c>
      <c r="AA1446">
        <v>660</v>
      </c>
      <c r="AB1446">
        <v>361</v>
      </c>
      <c r="AC1446">
        <v>600</v>
      </c>
      <c r="AD1446">
        <v>0</v>
      </c>
      <c r="AE1446">
        <v>0</v>
      </c>
      <c r="AF1446">
        <v>0</v>
      </c>
      <c r="AG1446">
        <v>228</v>
      </c>
      <c r="AH1446">
        <v>413.91830559757943</v>
      </c>
      <c r="AI1446">
        <v>2000000</v>
      </c>
      <c r="AJ1446">
        <f t="shared" si="489"/>
        <v>0.7258</v>
      </c>
      <c r="AK1446">
        <f t="shared" si="486"/>
        <v>0.26703633639129021</v>
      </c>
      <c r="AL1446">
        <v>1.6231674</v>
      </c>
      <c r="AM1446">
        <v>1.3111917</v>
      </c>
      <c r="AN1446">
        <f t="shared" si="490"/>
        <v>394.90758412570403</v>
      </c>
      <c r="AO1446">
        <f t="shared" si="491"/>
        <v>0</v>
      </c>
      <c r="AP1446">
        <f t="shared" si="492"/>
        <v>394.90758412570403</v>
      </c>
      <c r="AQ1446">
        <f t="shared" si="493"/>
        <v>366.22222761596498</v>
      </c>
      <c r="AR1446">
        <v>210000</v>
      </c>
      <c r="AS1446">
        <v>0.28999999999999998</v>
      </c>
      <c r="AT1446">
        <f t="shared" si="494"/>
        <v>366.22222761596504</v>
      </c>
      <c r="AU1446">
        <f t="shared" si="495"/>
        <v>366.2222276159651</v>
      </c>
      <c r="AV1446">
        <f t="shared" si="496"/>
        <v>394.90758412570392</v>
      </c>
      <c r="AW1446">
        <f t="shared" si="485"/>
        <v>228.00000000000009</v>
      </c>
      <c r="AX1446">
        <f t="shared" si="497"/>
        <v>394.90758412570403</v>
      </c>
      <c r="AY1446">
        <f t="shared" si="498"/>
        <v>394.90758412570403</v>
      </c>
      <c r="AZ1446">
        <f t="shared" si="499"/>
        <v>394.90758412570403</v>
      </c>
      <c r="BA1446">
        <f t="shared" si="500"/>
        <v>394.90758412570403</v>
      </c>
      <c r="BB1446">
        <f t="shared" si="501"/>
        <v>394.90758412570403</v>
      </c>
      <c r="BC1446">
        <f t="shared" si="487"/>
        <v>394.90758412570403</v>
      </c>
      <c r="BD1446">
        <v>0</v>
      </c>
      <c r="BE1446">
        <v>0.39263927628117501</v>
      </c>
      <c r="BF1446">
        <v>0.21288685714285699</v>
      </c>
      <c r="BG1446">
        <v>366.22222761596498</v>
      </c>
      <c r="BH1446">
        <v>0.20685873015872999</v>
      </c>
      <c r="BI1446">
        <v>394.90758412570398</v>
      </c>
      <c r="BJ1446">
        <v>366.22222761596498</v>
      </c>
      <c r="BK1446">
        <v>0</v>
      </c>
    </row>
    <row r="1447" spans="1:63" x14ac:dyDescent="0.25">
      <c r="A1447" s="8" t="s">
        <v>101</v>
      </c>
      <c r="B1447">
        <v>1445</v>
      </c>
      <c r="C1447" t="s">
        <v>112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228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f t="shared" si="488"/>
        <v>1</v>
      </c>
      <c r="W1447" t="s">
        <v>21</v>
      </c>
      <c r="X1447" t="s">
        <v>70</v>
      </c>
      <c r="Y1447" t="s">
        <v>41</v>
      </c>
      <c r="Z1447">
        <v>780</v>
      </c>
      <c r="AA1447">
        <v>660</v>
      </c>
      <c r="AB1447">
        <v>340</v>
      </c>
      <c r="AC1447">
        <v>600</v>
      </c>
      <c r="AD1447">
        <v>0</v>
      </c>
      <c r="AE1447">
        <v>0</v>
      </c>
      <c r="AF1447">
        <v>0</v>
      </c>
      <c r="AG1447">
        <v>228</v>
      </c>
      <c r="AH1447">
        <v>427.5</v>
      </c>
      <c r="AI1447">
        <v>2000000</v>
      </c>
      <c r="AJ1447">
        <f t="shared" si="489"/>
        <v>0.7258</v>
      </c>
      <c r="AK1447">
        <f t="shared" si="486"/>
        <v>0.18057224564182084</v>
      </c>
      <c r="AL1447">
        <v>1.6823920000000001</v>
      </c>
      <c r="AM1447">
        <v>1.3629959</v>
      </c>
      <c r="AN1447">
        <f t="shared" si="490"/>
        <v>394.90758412570403</v>
      </c>
      <c r="AO1447">
        <f t="shared" si="491"/>
        <v>0</v>
      </c>
      <c r="AP1447">
        <f t="shared" si="492"/>
        <v>394.90758412570403</v>
      </c>
      <c r="AQ1447">
        <f t="shared" si="493"/>
        <v>366.22222761596498</v>
      </c>
      <c r="AR1447">
        <v>210000</v>
      </c>
      <c r="AS1447">
        <v>0.28999999999999998</v>
      </c>
      <c r="AT1447">
        <f t="shared" si="494"/>
        <v>366.22222761596504</v>
      </c>
      <c r="AU1447">
        <f t="shared" si="495"/>
        <v>366.22222761596481</v>
      </c>
      <c r="AV1447">
        <f t="shared" si="496"/>
        <v>394.90758412570403</v>
      </c>
      <c r="AW1447">
        <f t="shared" si="485"/>
        <v>228.00000000000009</v>
      </c>
      <c r="AX1447">
        <f t="shared" si="497"/>
        <v>394.90758412570403</v>
      </c>
      <c r="AY1447">
        <f t="shared" si="498"/>
        <v>394.90758412570403</v>
      </c>
      <c r="AZ1447">
        <f t="shared" si="499"/>
        <v>394.90758412570403</v>
      </c>
      <c r="BA1447">
        <f t="shared" si="500"/>
        <v>394.90758412570403</v>
      </c>
      <c r="BB1447">
        <f t="shared" si="501"/>
        <v>394.90758412570403</v>
      </c>
      <c r="BC1447">
        <f t="shared" si="487"/>
        <v>394.90758412570403</v>
      </c>
      <c r="BD1447">
        <v>0</v>
      </c>
      <c r="BE1447">
        <v>0.39263927628117501</v>
      </c>
      <c r="BF1447">
        <v>0.21288685714285699</v>
      </c>
      <c r="BG1447">
        <v>366.22222761596498</v>
      </c>
      <c r="BH1447">
        <v>0.18349206349206301</v>
      </c>
      <c r="BI1447">
        <v>394.90758412570398</v>
      </c>
      <c r="BJ1447">
        <v>366.22222761596498</v>
      </c>
      <c r="BK1447">
        <v>0</v>
      </c>
    </row>
    <row r="1448" spans="1:63" x14ac:dyDescent="0.25">
      <c r="A1448" s="8" t="s">
        <v>101</v>
      </c>
      <c r="B1448">
        <v>1446</v>
      </c>
      <c r="C1448" t="s">
        <v>112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186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f t="shared" si="488"/>
        <v>1</v>
      </c>
      <c r="W1448" t="s">
        <v>21</v>
      </c>
      <c r="X1448" t="s">
        <v>71</v>
      </c>
      <c r="Y1448" t="s">
        <v>41</v>
      </c>
      <c r="Z1448">
        <v>520</v>
      </c>
      <c r="AA1448">
        <v>350</v>
      </c>
      <c r="AB1448">
        <v>322.16145020781119</v>
      </c>
      <c r="AC1448">
        <v>375.80489843021172</v>
      </c>
      <c r="AD1448">
        <v>0</v>
      </c>
      <c r="AE1448">
        <v>0</v>
      </c>
      <c r="AF1448">
        <v>0</v>
      </c>
      <c r="AG1448">
        <v>186</v>
      </c>
      <c r="AH1448">
        <v>274.08217357512837</v>
      </c>
      <c r="AI1448">
        <v>1000000</v>
      </c>
      <c r="AJ1448">
        <f t="shared" si="489"/>
        <v>0.77780000000000005</v>
      </c>
      <c r="AK1448">
        <f t="shared" si="486"/>
        <v>0.77780000000000005</v>
      </c>
      <c r="AL1448">
        <v>1.353275</v>
      </c>
      <c r="AM1448">
        <v>1.3832666</v>
      </c>
      <c r="AN1448">
        <f t="shared" si="490"/>
        <v>322.16145020781119</v>
      </c>
      <c r="AO1448">
        <f t="shared" si="491"/>
        <v>0</v>
      </c>
      <c r="AP1448">
        <f t="shared" si="492"/>
        <v>322.16145020781119</v>
      </c>
      <c r="AQ1448">
        <f t="shared" si="493"/>
        <v>299.91598823670603</v>
      </c>
      <c r="AR1448">
        <v>210000</v>
      </c>
      <c r="AS1448">
        <v>0.3</v>
      </c>
      <c r="AT1448">
        <f t="shared" si="494"/>
        <v>299.91598823670597</v>
      </c>
      <c r="AU1448">
        <f t="shared" si="495"/>
        <v>299.9159882367058</v>
      </c>
      <c r="AV1448">
        <f t="shared" si="496"/>
        <v>322.16145020781136</v>
      </c>
      <c r="AW1448">
        <f t="shared" si="485"/>
        <v>186.00000000000009</v>
      </c>
      <c r="AX1448">
        <f t="shared" si="497"/>
        <v>322.16145020781119</v>
      </c>
      <c r="AY1448">
        <f t="shared" si="498"/>
        <v>322.16145020781119</v>
      </c>
      <c r="AZ1448">
        <f t="shared" si="499"/>
        <v>322.16145020781119</v>
      </c>
      <c r="BA1448">
        <f t="shared" si="500"/>
        <v>322.16145020781119</v>
      </c>
      <c r="BB1448">
        <f t="shared" si="501"/>
        <v>322.16145020781119</v>
      </c>
      <c r="BC1448">
        <f t="shared" si="487"/>
        <v>322.16145020781119</v>
      </c>
      <c r="BD1448">
        <v>0</v>
      </c>
      <c r="BE1448">
        <v>0.39263927628117501</v>
      </c>
      <c r="BF1448">
        <v>0.14277714285714199</v>
      </c>
      <c r="BG1448">
        <v>299.91598823670603</v>
      </c>
      <c r="BH1448">
        <v>0.164742857142857</v>
      </c>
      <c r="BI1448">
        <v>322.16145020781101</v>
      </c>
      <c r="BJ1448">
        <v>299.91598823670603</v>
      </c>
      <c r="BK1448">
        <v>0</v>
      </c>
    </row>
    <row r="1449" spans="1:63" x14ac:dyDescent="0.25">
      <c r="A1449" s="8" t="s">
        <v>101</v>
      </c>
      <c r="B1449">
        <v>1447</v>
      </c>
      <c r="C1449" t="s">
        <v>112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97.497237097830407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f t="shared" si="488"/>
        <v>1</v>
      </c>
      <c r="W1449" t="s">
        <v>21</v>
      </c>
      <c r="X1449" t="s">
        <v>72</v>
      </c>
      <c r="Y1449" t="s">
        <v>69</v>
      </c>
      <c r="Z1449">
        <v>300</v>
      </c>
      <c r="AA1449">
        <v>200</v>
      </c>
      <c r="AB1449">
        <v>184.161859976312</v>
      </c>
      <c r="AC1449">
        <v>234.56281286606136</v>
      </c>
      <c r="AD1449">
        <v>0</v>
      </c>
      <c r="AE1449">
        <v>0</v>
      </c>
      <c r="AF1449">
        <v>0</v>
      </c>
      <c r="AG1449">
        <v>97.497237097830407</v>
      </c>
      <c r="AH1449">
        <v>151.73154439801823</v>
      </c>
      <c r="AI1449">
        <v>100000</v>
      </c>
      <c r="AJ1449">
        <f t="shared" si="489"/>
        <v>0.45</v>
      </c>
      <c r="AK1449">
        <f t="shared" si="486"/>
        <v>0.65099999999999991</v>
      </c>
      <c r="AL1449">
        <v>0.94554656999999998</v>
      </c>
      <c r="AM1449">
        <v>0.77159840000000002</v>
      </c>
      <c r="AN1449">
        <f t="shared" si="490"/>
        <v>168.87016825103146</v>
      </c>
      <c r="AO1449">
        <f t="shared" si="491"/>
        <v>0</v>
      </c>
      <c r="AP1449">
        <f t="shared" si="492"/>
        <v>168.87016825103146</v>
      </c>
      <c r="AQ1449">
        <f t="shared" si="493"/>
        <v>159.609855985726</v>
      </c>
      <c r="AR1449">
        <v>120000</v>
      </c>
      <c r="AS1449">
        <v>0.34</v>
      </c>
      <c r="AT1449">
        <f t="shared" si="494"/>
        <v>159.60985598572606</v>
      </c>
      <c r="AU1449">
        <f t="shared" si="495"/>
        <v>159.609855985726</v>
      </c>
      <c r="AV1449">
        <f t="shared" si="496"/>
        <v>168.87016825103154</v>
      </c>
      <c r="AW1449">
        <f t="shared" ref="AW1449:AW1457" si="502">((SUM(J1449:L1449)+SUM(M1449:O1449))^(1-AJ1449))*(SUM(J1449:L1449)^AJ1449)</f>
        <v>97.497237097830407</v>
      </c>
      <c r="AX1449">
        <f t="shared" si="497"/>
        <v>168.87016825103146</v>
      </c>
      <c r="AY1449">
        <f t="shared" si="498"/>
        <v>168.87016825103146</v>
      </c>
      <c r="AZ1449">
        <f t="shared" si="499"/>
        <v>168.87016825103146</v>
      </c>
      <c r="BA1449">
        <f t="shared" si="500"/>
        <v>168.87016825103146</v>
      </c>
      <c r="BB1449">
        <f t="shared" si="501"/>
        <v>168.87016825103146</v>
      </c>
      <c r="BC1449">
        <f t="shared" si="487"/>
        <v>168.87016825103146</v>
      </c>
      <c r="BD1449">
        <v>0</v>
      </c>
      <c r="BE1449">
        <v>0.39263927628117501</v>
      </c>
      <c r="BF1449">
        <v>7.0764739243845201E-2</v>
      </c>
      <c r="BG1449">
        <v>159.609855985726</v>
      </c>
      <c r="BH1449">
        <v>9.4209974083152001E-2</v>
      </c>
      <c r="BI1449">
        <v>168.870168251031</v>
      </c>
      <c r="BJ1449">
        <v>159.609855985726</v>
      </c>
      <c r="BK1449">
        <v>0</v>
      </c>
    </row>
    <row r="1450" spans="1:63" x14ac:dyDescent="0.25">
      <c r="A1450" s="8" t="s">
        <v>101</v>
      </c>
      <c r="B1450">
        <v>1448</v>
      </c>
      <c r="C1450" t="s">
        <v>112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258.58675414045399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f t="shared" si="488"/>
        <v>1</v>
      </c>
      <c r="W1450" t="s">
        <v>21</v>
      </c>
      <c r="X1450" t="s">
        <v>73</v>
      </c>
      <c r="Y1450" t="s">
        <v>41</v>
      </c>
      <c r="Z1450">
        <v>416</v>
      </c>
      <c r="AA1450">
        <v>277.33333333333331</v>
      </c>
      <c r="AB1450">
        <v>312.969921029673</v>
      </c>
      <c r="AC1450">
        <v>359.85707154897335</v>
      </c>
      <c r="AD1450">
        <v>0</v>
      </c>
      <c r="AE1450">
        <v>0</v>
      </c>
      <c r="AF1450">
        <v>0</v>
      </c>
      <c r="AG1450">
        <v>258.58675414045399</v>
      </c>
      <c r="AH1450">
        <v>377.57988811602559</v>
      </c>
      <c r="AI1450">
        <v>200000</v>
      </c>
      <c r="AJ1450">
        <f t="shared" si="489"/>
        <v>0.79859999999999998</v>
      </c>
      <c r="AK1450">
        <f t="shared" si="486"/>
        <v>0.79859999999999987</v>
      </c>
      <c r="AL1450">
        <v>1.9561725999999999</v>
      </c>
      <c r="AM1450">
        <v>1.9171338</v>
      </c>
      <c r="AN1450">
        <f t="shared" si="490"/>
        <v>447.8853963355881</v>
      </c>
      <c r="AO1450">
        <f t="shared" si="491"/>
        <v>0</v>
      </c>
      <c r="AP1450">
        <f t="shared" si="492"/>
        <v>447.8853963355881</v>
      </c>
      <c r="AQ1450">
        <f t="shared" si="493"/>
        <v>416.95861243524899</v>
      </c>
      <c r="AR1450">
        <v>200000</v>
      </c>
      <c r="AS1450">
        <v>0.3</v>
      </c>
      <c r="AT1450">
        <f t="shared" si="494"/>
        <v>416.95861243524894</v>
      </c>
      <c r="AU1450">
        <f t="shared" si="495"/>
        <v>416.95861243524854</v>
      </c>
      <c r="AV1450">
        <f t="shared" si="496"/>
        <v>447.88539633558815</v>
      </c>
      <c r="AW1450">
        <f t="shared" si="502"/>
        <v>258.58675414045405</v>
      </c>
      <c r="AX1450">
        <f t="shared" si="497"/>
        <v>447.8853963355881</v>
      </c>
      <c r="AY1450">
        <f t="shared" si="498"/>
        <v>447.8853963355881</v>
      </c>
      <c r="AZ1450">
        <f t="shared" si="499"/>
        <v>447.8853963355881</v>
      </c>
      <c r="BA1450">
        <f t="shared" si="500"/>
        <v>447.8853963355881</v>
      </c>
      <c r="BB1450">
        <f t="shared" si="501"/>
        <v>447.8853963355881</v>
      </c>
      <c r="BC1450">
        <f t="shared" si="487"/>
        <v>447.8853963355881</v>
      </c>
      <c r="BD1450">
        <v>0</v>
      </c>
      <c r="BE1450">
        <v>0.39263927628117501</v>
      </c>
      <c r="BF1450">
        <v>0.28975747413988001</v>
      </c>
      <c r="BG1450">
        <v>416.95861243524899</v>
      </c>
      <c r="BH1450">
        <v>0.16325028578219899</v>
      </c>
      <c r="BI1450">
        <v>447.88539633558798</v>
      </c>
      <c r="BJ1450">
        <v>416.95861243524899</v>
      </c>
      <c r="BK1450">
        <v>0</v>
      </c>
    </row>
    <row r="1451" spans="1:63" x14ac:dyDescent="0.25">
      <c r="A1451" s="8" t="s">
        <v>101</v>
      </c>
      <c r="B1451">
        <v>1449</v>
      </c>
      <c r="C1451" t="s">
        <v>112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185.563013926466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f t="shared" si="488"/>
        <v>1</v>
      </c>
      <c r="W1451" t="s">
        <v>21</v>
      </c>
      <c r="X1451" t="s">
        <v>74</v>
      </c>
      <c r="Y1451" t="s">
        <v>45</v>
      </c>
      <c r="Z1451">
        <v>498</v>
      </c>
      <c r="AA1451">
        <v>367.66</v>
      </c>
      <c r="AB1451">
        <v>185.692970010241</v>
      </c>
      <c r="AC1451">
        <v>236.62659926044699</v>
      </c>
      <c r="AD1451">
        <v>0</v>
      </c>
      <c r="AE1451">
        <v>0</v>
      </c>
      <c r="AF1451">
        <v>0</v>
      </c>
      <c r="AG1451">
        <v>185.563013926466</v>
      </c>
      <c r="AH1451">
        <v>268.33331535918802</v>
      </c>
      <c r="AI1451">
        <v>500000</v>
      </c>
      <c r="AJ1451">
        <f t="shared" si="489"/>
        <v>0.42</v>
      </c>
      <c r="AK1451">
        <f t="shared" ref="AK1451:AK1457" si="503">1-LOG((AC1451/AB1451),2)</f>
        <v>0.65030694202603057</v>
      </c>
      <c r="AL1451">
        <v>1.8161858</v>
      </c>
      <c r="AM1451">
        <v>2.0168073</v>
      </c>
      <c r="AN1451">
        <f t="shared" si="490"/>
        <v>321.40456812625024</v>
      </c>
      <c r="AO1451">
        <f t="shared" si="491"/>
        <v>0</v>
      </c>
      <c r="AP1451">
        <f t="shared" si="492"/>
        <v>321.40456812625024</v>
      </c>
      <c r="AQ1451">
        <f t="shared" si="493"/>
        <v>295.738779380018</v>
      </c>
      <c r="AR1451">
        <v>160000</v>
      </c>
      <c r="AS1451">
        <v>0.27</v>
      </c>
      <c r="AT1451">
        <f t="shared" si="494"/>
        <v>295.73877938001817</v>
      </c>
      <c r="AU1451">
        <f t="shared" si="495"/>
        <v>295.73877938001777</v>
      </c>
      <c r="AV1451">
        <f t="shared" si="496"/>
        <v>321.40456812625035</v>
      </c>
      <c r="AW1451">
        <f t="shared" si="502"/>
        <v>185.56301392646608</v>
      </c>
      <c r="AX1451">
        <f t="shared" si="497"/>
        <v>321.40456812625024</v>
      </c>
      <c r="AY1451">
        <f t="shared" si="498"/>
        <v>321.40456812625024</v>
      </c>
      <c r="AZ1451">
        <f t="shared" si="499"/>
        <v>321.40456812625024</v>
      </c>
      <c r="BA1451">
        <f t="shared" si="500"/>
        <v>321.40456812625024</v>
      </c>
      <c r="BB1451">
        <f t="shared" si="501"/>
        <v>321.40456812625024</v>
      </c>
      <c r="BC1451">
        <f t="shared" si="487"/>
        <v>321.40456812625024</v>
      </c>
      <c r="BD1451">
        <v>0</v>
      </c>
      <c r="BE1451">
        <v>0.39263927628117501</v>
      </c>
      <c r="BF1451">
        <v>0.182211303394132</v>
      </c>
      <c r="BG1451">
        <v>295.738779380018</v>
      </c>
      <c r="BH1451">
        <v>7.1837248148383798E-2</v>
      </c>
      <c r="BI1451">
        <v>321.40456812625001</v>
      </c>
      <c r="BJ1451">
        <v>295.738779380018</v>
      </c>
      <c r="BK1451">
        <v>0</v>
      </c>
    </row>
    <row r="1452" spans="1:63" x14ac:dyDescent="0.25">
      <c r="A1452" s="8" t="s">
        <v>101</v>
      </c>
      <c r="B1452">
        <v>1450</v>
      </c>
      <c r="C1452" t="s">
        <v>112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185.563013926466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f t="shared" si="488"/>
        <v>1</v>
      </c>
      <c r="W1452" t="s">
        <v>21</v>
      </c>
      <c r="X1452" t="s">
        <v>74</v>
      </c>
      <c r="Y1452" t="s">
        <v>45</v>
      </c>
      <c r="Z1452">
        <v>498</v>
      </c>
      <c r="AA1452">
        <v>367.66</v>
      </c>
      <c r="AB1452">
        <v>321.40456812625024</v>
      </c>
      <c r="AC1452">
        <v>480.45137717136208</v>
      </c>
      <c r="AD1452">
        <v>0</v>
      </c>
      <c r="AE1452">
        <v>0</v>
      </c>
      <c r="AF1452">
        <v>0</v>
      </c>
      <c r="AG1452">
        <v>185.563013926466</v>
      </c>
      <c r="AH1452">
        <v>268.33331535918802</v>
      </c>
      <c r="AI1452">
        <v>500000</v>
      </c>
      <c r="AJ1452">
        <f t="shared" si="489"/>
        <v>0.42</v>
      </c>
      <c r="AK1452">
        <f t="shared" si="503"/>
        <v>0.41999999999999993</v>
      </c>
      <c r="AL1452">
        <v>1.0230081</v>
      </c>
      <c r="AM1452">
        <v>0.83454269999999997</v>
      </c>
      <c r="AN1452">
        <f t="shared" si="490"/>
        <v>321.40456812625024</v>
      </c>
      <c r="AO1452">
        <f t="shared" si="491"/>
        <v>0</v>
      </c>
      <c r="AP1452">
        <f t="shared" si="492"/>
        <v>321.40456812625024</v>
      </c>
      <c r="AQ1452">
        <f t="shared" si="493"/>
        <v>295.738779380018</v>
      </c>
      <c r="AR1452">
        <v>160000</v>
      </c>
      <c r="AS1452">
        <v>0.27</v>
      </c>
      <c r="AT1452">
        <f t="shared" si="494"/>
        <v>295.73877938001817</v>
      </c>
      <c r="AU1452">
        <f t="shared" si="495"/>
        <v>295.738779380018</v>
      </c>
      <c r="AV1452">
        <f t="shared" si="496"/>
        <v>321.40456812625013</v>
      </c>
      <c r="AW1452">
        <f t="shared" si="502"/>
        <v>185.56301392646608</v>
      </c>
      <c r="AX1452">
        <f t="shared" si="497"/>
        <v>321.40456812625024</v>
      </c>
      <c r="AY1452">
        <f t="shared" si="498"/>
        <v>321.40456812625024</v>
      </c>
      <c r="AZ1452">
        <f t="shared" si="499"/>
        <v>321.40456812625024</v>
      </c>
      <c r="BA1452">
        <f t="shared" si="500"/>
        <v>321.40456812625024</v>
      </c>
      <c r="BB1452">
        <f t="shared" si="501"/>
        <v>321.40456812625024</v>
      </c>
      <c r="BC1452">
        <f t="shared" si="487"/>
        <v>321.40456812625024</v>
      </c>
      <c r="BD1452">
        <v>0</v>
      </c>
      <c r="BE1452">
        <v>0.39263927628117501</v>
      </c>
      <c r="BF1452">
        <v>0.182211303394132</v>
      </c>
      <c r="BG1452">
        <v>295.738779380018</v>
      </c>
      <c r="BH1452">
        <v>0.215210200859211</v>
      </c>
      <c r="BI1452">
        <v>321.40456812625001</v>
      </c>
      <c r="BJ1452">
        <v>295.738779380018</v>
      </c>
      <c r="BK1452">
        <v>0</v>
      </c>
    </row>
    <row r="1453" spans="1:63" x14ac:dyDescent="0.25">
      <c r="A1453" s="8" t="s">
        <v>101</v>
      </c>
      <c r="B1453">
        <v>1451</v>
      </c>
      <c r="C1453" t="s">
        <v>112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119.661459141008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f t="shared" si="488"/>
        <v>1</v>
      </c>
      <c r="W1453" t="s">
        <v>21</v>
      </c>
      <c r="X1453" t="s">
        <v>75</v>
      </c>
      <c r="Y1453" t="s">
        <v>50</v>
      </c>
      <c r="Z1453">
        <v>498</v>
      </c>
      <c r="AA1453">
        <v>332</v>
      </c>
      <c r="AB1453">
        <v>207.2597269400531</v>
      </c>
      <c r="AC1453">
        <v>298.64670628394686</v>
      </c>
      <c r="AD1453">
        <v>0</v>
      </c>
      <c r="AE1453">
        <v>0</v>
      </c>
      <c r="AF1453">
        <v>0</v>
      </c>
      <c r="AG1453">
        <v>119.661459141008</v>
      </c>
      <c r="AH1453">
        <v>218.9</v>
      </c>
      <c r="AI1453">
        <v>2000000</v>
      </c>
      <c r="AJ1453">
        <f t="shared" si="489"/>
        <v>0.47299999999999998</v>
      </c>
      <c r="AK1453">
        <f t="shared" si="503"/>
        <v>0.47299999999999975</v>
      </c>
      <c r="AL1453">
        <v>1.1493428999999999</v>
      </c>
      <c r="AM1453">
        <v>1.0951014999999999</v>
      </c>
      <c r="AN1453">
        <f t="shared" si="490"/>
        <v>207.25972694005313</v>
      </c>
      <c r="AO1453">
        <f t="shared" si="491"/>
        <v>0</v>
      </c>
      <c r="AP1453">
        <f t="shared" si="492"/>
        <v>207.25972694005313</v>
      </c>
      <c r="AQ1453">
        <f t="shared" si="493"/>
        <v>195.16193373193599</v>
      </c>
      <c r="AR1453">
        <v>73100</v>
      </c>
      <c r="AS1453">
        <v>0.33</v>
      </c>
      <c r="AT1453">
        <f t="shared" si="494"/>
        <v>195.1619337319359</v>
      </c>
      <c r="AU1453">
        <f t="shared" si="495"/>
        <v>195.1619337319359</v>
      </c>
      <c r="AV1453">
        <f t="shared" si="496"/>
        <v>207.25972694005321</v>
      </c>
      <c r="AW1453">
        <f t="shared" si="502"/>
        <v>119.66145914100798</v>
      </c>
      <c r="AX1453">
        <f t="shared" si="497"/>
        <v>207.25972694005313</v>
      </c>
      <c r="AY1453">
        <f t="shared" si="498"/>
        <v>207.25972694005313</v>
      </c>
      <c r="AZ1453">
        <f t="shared" si="499"/>
        <v>207.25972694005313</v>
      </c>
      <c r="BA1453">
        <f t="shared" si="500"/>
        <v>207.25972694005313</v>
      </c>
      <c r="BB1453">
        <f t="shared" si="501"/>
        <v>207.25972694005313</v>
      </c>
      <c r="BC1453">
        <f t="shared" si="487"/>
        <v>207.25972694005313</v>
      </c>
      <c r="BD1453">
        <v>0</v>
      </c>
      <c r="BE1453">
        <v>0.39263927628117501</v>
      </c>
      <c r="BF1453">
        <v>0.17368071307792299</v>
      </c>
      <c r="BG1453">
        <v>195.16193373193599</v>
      </c>
      <c r="BH1453">
        <v>0.195880503471342</v>
      </c>
      <c r="BI1453">
        <v>207.25972694005301</v>
      </c>
      <c r="BJ1453">
        <v>195.16193373193599</v>
      </c>
      <c r="BK1453">
        <v>0</v>
      </c>
    </row>
    <row r="1454" spans="1:63" x14ac:dyDescent="0.25">
      <c r="A1454" s="8" t="s">
        <v>101</v>
      </c>
      <c r="B1454">
        <v>1452</v>
      </c>
      <c r="C1454" t="s">
        <v>112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407.05346604185399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f t="shared" si="488"/>
        <v>1</v>
      </c>
      <c r="W1454" t="s">
        <v>21</v>
      </c>
      <c r="X1454" t="s">
        <v>76</v>
      </c>
      <c r="Y1454" t="s">
        <v>41</v>
      </c>
      <c r="Z1454">
        <v>1014</v>
      </c>
      <c r="AA1454">
        <v>912</v>
      </c>
      <c r="AB1454">
        <v>705.03728458150374</v>
      </c>
      <c r="AC1454">
        <v>880.72984434039154</v>
      </c>
      <c r="AD1454">
        <v>0</v>
      </c>
      <c r="AE1454">
        <v>0</v>
      </c>
      <c r="AF1454">
        <v>0</v>
      </c>
      <c r="AG1454">
        <v>407.05346604185399</v>
      </c>
      <c r="AH1454">
        <v>625.98820514229283</v>
      </c>
      <c r="AI1454">
        <v>200000</v>
      </c>
      <c r="AJ1454">
        <f t="shared" si="489"/>
        <v>0.67900000000000005</v>
      </c>
      <c r="AK1454">
        <f t="shared" si="503"/>
        <v>0.67900000000000016</v>
      </c>
      <c r="AL1454">
        <v>1.1530088000000001</v>
      </c>
      <c r="AM1454">
        <v>0.78007309999999996</v>
      </c>
      <c r="AN1454">
        <f t="shared" si="490"/>
        <v>705.03728458150374</v>
      </c>
      <c r="AO1454">
        <f t="shared" si="491"/>
        <v>0</v>
      </c>
      <c r="AP1454">
        <f t="shared" si="492"/>
        <v>705.03728458150374</v>
      </c>
      <c r="AQ1454">
        <f t="shared" si="493"/>
        <v>653.82468023090996</v>
      </c>
      <c r="AR1454">
        <v>212000</v>
      </c>
      <c r="AS1454">
        <v>0.28999999999999998</v>
      </c>
      <c r="AT1454">
        <f t="shared" si="494"/>
        <v>653.82468023091008</v>
      </c>
      <c r="AU1454">
        <f t="shared" si="495"/>
        <v>653.82468023090973</v>
      </c>
      <c r="AV1454">
        <f t="shared" si="496"/>
        <v>705.0372845815034</v>
      </c>
      <c r="AW1454">
        <f t="shared" si="502"/>
        <v>407.05346604185416</v>
      </c>
      <c r="AX1454">
        <f t="shared" si="497"/>
        <v>705.03728458150374</v>
      </c>
      <c r="AY1454">
        <f t="shared" si="498"/>
        <v>705.03728458150374</v>
      </c>
      <c r="AZ1454">
        <f t="shared" si="499"/>
        <v>705.03728458150374</v>
      </c>
      <c r="BA1454">
        <f t="shared" si="500"/>
        <v>705.03728458150374</v>
      </c>
      <c r="BB1454">
        <f t="shared" si="501"/>
        <v>705.03728458150374</v>
      </c>
      <c r="BC1454">
        <f t="shared" si="487"/>
        <v>705.03728458150374</v>
      </c>
      <c r="BD1454">
        <v>0</v>
      </c>
      <c r="BE1454">
        <v>0.39263927628117501</v>
      </c>
      <c r="BF1454">
        <v>0.67214891899221996</v>
      </c>
      <c r="BG1454">
        <v>653.82468023090996</v>
      </c>
      <c r="BH1454">
        <v>0.78156851045606901</v>
      </c>
      <c r="BI1454">
        <v>705.03728458150295</v>
      </c>
      <c r="BJ1454">
        <v>653.82468023090996</v>
      </c>
      <c r="BK1454">
        <v>0</v>
      </c>
    </row>
    <row r="1455" spans="1:63" x14ac:dyDescent="0.25">
      <c r="A1455" s="8" t="s">
        <v>101</v>
      </c>
      <c r="B1455">
        <v>1453</v>
      </c>
      <c r="C1455" t="s">
        <v>112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286.225562166212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f t="shared" si="488"/>
        <v>1</v>
      </c>
      <c r="W1455" t="s">
        <v>21</v>
      </c>
      <c r="X1455" t="s">
        <v>77</v>
      </c>
      <c r="Y1455" t="s">
        <v>41</v>
      </c>
      <c r="Z1455">
        <v>850</v>
      </c>
      <c r="AA1455">
        <v>807</v>
      </c>
      <c r="AB1455">
        <v>419.58501179157702</v>
      </c>
      <c r="AC1455">
        <v>718.25476919906396</v>
      </c>
      <c r="AD1455">
        <v>0</v>
      </c>
      <c r="AE1455">
        <v>0</v>
      </c>
      <c r="AF1455">
        <v>0</v>
      </c>
      <c r="AG1455">
        <v>286.225562166212</v>
      </c>
      <c r="AH1455">
        <v>528.00719763888469</v>
      </c>
      <c r="AI1455">
        <v>100000</v>
      </c>
      <c r="AJ1455">
        <f t="shared" si="489"/>
        <v>0.71179999999999999</v>
      </c>
      <c r="AK1455">
        <f t="shared" si="503"/>
        <v>0.22446747633701936</v>
      </c>
      <c r="AL1455">
        <v>1.7201362</v>
      </c>
      <c r="AM1455">
        <v>1.2462947</v>
      </c>
      <c r="AN1455">
        <f t="shared" si="490"/>
        <v>495.75721609684336</v>
      </c>
      <c r="AO1455">
        <f t="shared" si="491"/>
        <v>0</v>
      </c>
      <c r="AP1455">
        <f t="shared" si="492"/>
        <v>495.75721609684336</v>
      </c>
      <c r="AQ1455">
        <f t="shared" si="493"/>
        <v>459.746328847114</v>
      </c>
      <c r="AR1455">
        <v>212000</v>
      </c>
      <c r="AS1455">
        <v>0.28999999999999998</v>
      </c>
      <c r="AT1455">
        <f t="shared" si="494"/>
        <v>459.746328847114</v>
      </c>
      <c r="AU1455">
        <f t="shared" si="495"/>
        <v>459.74632884711383</v>
      </c>
      <c r="AV1455">
        <f t="shared" si="496"/>
        <v>495.75721609684405</v>
      </c>
      <c r="AW1455">
        <f t="shared" si="502"/>
        <v>286.22556216621189</v>
      </c>
      <c r="AX1455">
        <f t="shared" si="497"/>
        <v>495.75721609684336</v>
      </c>
      <c r="AY1455">
        <f t="shared" si="498"/>
        <v>495.75721609684336</v>
      </c>
      <c r="AZ1455">
        <f t="shared" si="499"/>
        <v>495.75721609684336</v>
      </c>
      <c r="BA1455">
        <f t="shared" si="500"/>
        <v>495.75721609684336</v>
      </c>
      <c r="BB1455">
        <f t="shared" si="501"/>
        <v>495.75721609684336</v>
      </c>
      <c r="BC1455">
        <f t="shared" si="487"/>
        <v>495.75721609684336</v>
      </c>
      <c r="BD1455">
        <v>0</v>
      </c>
      <c r="BE1455">
        <v>0.39263927628117501</v>
      </c>
      <c r="BF1455">
        <v>0.33233755800062698</v>
      </c>
      <c r="BG1455">
        <v>459.746328847114</v>
      </c>
      <c r="BH1455">
        <v>0.27681066371090801</v>
      </c>
      <c r="BI1455">
        <v>495.75721609684302</v>
      </c>
      <c r="BJ1455">
        <v>459.746328847114</v>
      </c>
      <c r="BK1455">
        <v>0</v>
      </c>
    </row>
    <row r="1456" spans="1:63" x14ac:dyDescent="0.25">
      <c r="A1456" s="8" t="s">
        <v>101</v>
      </c>
      <c r="B1456">
        <v>1454</v>
      </c>
      <c r="C1456" t="s">
        <v>112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302.54324471120299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f t="shared" si="488"/>
        <v>1</v>
      </c>
      <c r="W1456" t="s">
        <v>21</v>
      </c>
      <c r="X1456" t="s">
        <v>78</v>
      </c>
      <c r="Y1456" t="s">
        <v>41</v>
      </c>
      <c r="Z1456">
        <v>1076</v>
      </c>
      <c r="AA1456">
        <v>971</v>
      </c>
      <c r="AB1456">
        <v>465.77691615861801</v>
      </c>
      <c r="AC1456">
        <v>586.86925971496908</v>
      </c>
      <c r="AD1456">
        <v>0</v>
      </c>
      <c r="AE1456">
        <v>0</v>
      </c>
      <c r="AF1456">
        <v>0</v>
      </c>
      <c r="AG1456">
        <v>302.54324471120299</v>
      </c>
      <c r="AH1456">
        <v>467.73084784372492</v>
      </c>
      <c r="AI1456">
        <v>500000</v>
      </c>
      <c r="AJ1456">
        <f t="shared" si="489"/>
        <v>0.66660000000000008</v>
      </c>
      <c r="AK1456">
        <f t="shared" si="503"/>
        <v>0.66660000000000041</v>
      </c>
      <c r="AL1456">
        <v>1.8232545</v>
      </c>
      <c r="AM1456">
        <v>1.5098338</v>
      </c>
      <c r="AN1456">
        <f t="shared" si="490"/>
        <v>524.02027132654757</v>
      </c>
      <c r="AO1456">
        <f t="shared" si="491"/>
        <v>0</v>
      </c>
      <c r="AP1456">
        <f t="shared" si="492"/>
        <v>524.02027132654757</v>
      </c>
      <c r="AQ1456">
        <f t="shared" si="493"/>
        <v>485.95640801885401</v>
      </c>
      <c r="AR1456">
        <v>215000</v>
      </c>
      <c r="AS1456">
        <v>0.28999999999999998</v>
      </c>
      <c r="AT1456">
        <f t="shared" si="494"/>
        <v>485.95640801885412</v>
      </c>
      <c r="AU1456">
        <f t="shared" si="495"/>
        <v>485.95640801885429</v>
      </c>
      <c r="AV1456">
        <f t="shared" si="496"/>
        <v>524.02027132654712</v>
      </c>
      <c r="AW1456">
        <f t="shared" si="502"/>
        <v>302.54324471120304</v>
      </c>
      <c r="AX1456">
        <f t="shared" si="497"/>
        <v>524.02027132654757</v>
      </c>
      <c r="AY1456">
        <f t="shared" si="498"/>
        <v>524.02027132654757</v>
      </c>
      <c r="AZ1456">
        <f t="shared" si="499"/>
        <v>524.02027132654757</v>
      </c>
      <c r="BA1456">
        <f t="shared" si="500"/>
        <v>524.02027132654757</v>
      </c>
      <c r="BB1456">
        <f t="shared" si="501"/>
        <v>524.02027132654757</v>
      </c>
      <c r="BC1456">
        <f t="shared" si="487"/>
        <v>524.02027132654757</v>
      </c>
      <c r="BD1456">
        <v>0</v>
      </c>
      <c r="BE1456">
        <v>0.39263927628117501</v>
      </c>
      <c r="BF1456">
        <v>0.36612965968153099</v>
      </c>
      <c r="BG1456">
        <v>485.95640801885401</v>
      </c>
      <c r="BH1456">
        <v>0.336353698645321</v>
      </c>
      <c r="BI1456">
        <v>524.020271326547</v>
      </c>
      <c r="BJ1456">
        <v>485.95640801885401</v>
      </c>
      <c r="BK1456">
        <v>0</v>
      </c>
    </row>
    <row r="1457" spans="1:63" x14ac:dyDescent="0.25">
      <c r="A1457" s="8" t="s">
        <v>101</v>
      </c>
      <c r="B1457">
        <v>1455</v>
      </c>
      <c r="C1457" t="s">
        <v>112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307.90652690760299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f t="shared" si="488"/>
        <v>1</v>
      </c>
      <c r="W1457" t="s">
        <v>21</v>
      </c>
      <c r="X1457" t="s">
        <v>78</v>
      </c>
      <c r="Y1457" t="s">
        <v>41</v>
      </c>
      <c r="Z1457">
        <v>1076</v>
      </c>
      <c r="AA1457">
        <v>971</v>
      </c>
      <c r="AB1457">
        <v>477.143360545093</v>
      </c>
      <c r="AC1457">
        <v>601.19074403775664</v>
      </c>
      <c r="AD1457">
        <v>0</v>
      </c>
      <c r="AE1457">
        <v>0</v>
      </c>
      <c r="AF1457">
        <v>0</v>
      </c>
      <c r="AG1457">
        <v>307.90652690760299</v>
      </c>
      <c r="AH1457">
        <v>476.02246424171113</v>
      </c>
      <c r="AI1457">
        <v>500000</v>
      </c>
      <c r="AJ1457">
        <f t="shared" si="489"/>
        <v>0.66660000000000008</v>
      </c>
      <c r="AK1457">
        <f t="shared" si="503"/>
        <v>0.66660000000000019</v>
      </c>
      <c r="AL1457">
        <v>1.8117851</v>
      </c>
      <c r="AM1457">
        <v>1.486024</v>
      </c>
      <c r="AN1457">
        <f t="shared" si="490"/>
        <v>533.30974858604202</v>
      </c>
      <c r="AO1457">
        <f t="shared" si="491"/>
        <v>0</v>
      </c>
      <c r="AP1457">
        <f t="shared" si="492"/>
        <v>533.30974858604202</v>
      </c>
      <c r="AQ1457">
        <f t="shared" si="493"/>
        <v>494.57111483156802</v>
      </c>
      <c r="AR1457">
        <v>215000</v>
      </c>
      <c r="AS1457">
        <v>0.28999999999999998</v>
      </c>
      <c r="AT1457">
        <f t="shared" si="494"/>
        <v>494.57111483156831</v>
      </c>
      <c r="AU1457">
        <f t="shared" si="495"/>
        <v>494.57111483156797</v>
      </c>
      <c r="AV1457">
        <f t="shared" si="496"/>
        <v>533.30974858604202</v>
      </c>
      <c r="AW1457">
        <f t="shared" si="502"/>
        <v>307.90652690760299</v>
      </c>
      <c r="AX1457">
        <f t="shared" si="497"/>
        <v>533.30974858604202</v>
      </c>
      <c r="AY1457">
        <f t="shared" si="498"/>
        <v>533.30974858604202</v>
      </c>
      <c r="AZ1457">
        <f t="shared" si="499"/>
        <v>533.30974858604202</v>
      </c>
      <c r="BA1457">
        <f t="shared" si="500"/>
        <v>533.30974858604202</v>
      </c>
      <c r="BB1457">
        <f t="shared" si="501"/>
        <v>533.30974858604202</v>
      </c>
      <c r="BC1457">
        <f t="shared" si="487"/>
        <v>533.30974858604202</v>
      </c>
      <c r="BD1457">
        <v>0</v>
      </c>
      <c r="BE1457">
        <v>0.39263927628117501</v>
      </c>
      <c r="BF1457">
        <v>0.379225717249209</v>
      </c>
      <c r="BG1457">
        <v>494.57111483156802</v>
      </c>
      <c r="BH1457">
        <v>0.35297021164692099</v>
      </c>
      <c r="BI1457">
        <v>533.30974858604202</v>
      </c>
      <c r="BJ1457">
        <v>494.57111483156802</v>
      </c>
      <c r="BK1457">
        <v>0</v>
      </c>
    </row>
    <row r="1458" spans="1:63" x14ac:dyDescent="0.25">
      <c r="A1458" s="8" t="s">
        <v>102</v>
      </c>
      <c r="B1458">
        <v>1456</v>
      </c>
      <c r="C1458" t="s">
        <v>112</v>
      </c>
      <c r="D1458">
        <v>308.60626224236898</v>
      </c>
      <c r="E1458">
        <v>0</v>
      </c>
      <c r="F1458">
        <v>0</v>
      </c>
      <c r="G1458">
        <v>308.60626224236898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f t="shared" si="488"/>
        <v>1</v>
      </c>
      <c r="W1458" t="s">
        <v>19</v>
      </c>
      <c r="X1458" t="s">
        <v>40</v>
      </c>
      <c r="Y1458" t="s">
        <v>41</v>
      </c>
      <c r="Z1458">
        <v>1100</v>
      </c>
      <c r="AA1458">
        <v>980</v>
      </c>
      <c r="AB1458">
        <v>488.232162837619</v>
      </c>
      <c r="AC1458">
        <v>617.21252448473797</v>
      </c>
      <c r="AD1458">
        <v>0</v>
      </c>
      <c r="AE1458">
        <v>0</v>
      </c>
      <c r="AF1458">
        <v>0</v>
      </c>
      <c r="AG1458">
        <v>403.840393115479</v>
      </c>
      <c r="AH1458">
        <v>625.61076544142088</v>
      </c>
      <c r="AI1458">
        <v>200000</v>
      </c>
      <c r="AJ1458">
        <f t="shared" si="489"/>
        <v>0.66180000000000005</v>
      </c>
      <c r="AK1458">
        <f t="shared" ref="AK1411:AK1474" si="504">1-LOG((AC1458/AB1458),2)</f>
        <v>0.66179999999999994</v>
      </c>
      <c r="AL1458">
        <v>0.33986205000000003</v>
      </c>
      <c r="AM1458">
        <v>0.34108189999999999</v>
      </c>
      <c r="AN1458">
        <f t="shared" si="490"/>
        <v>308.60626224236898</v>
      </c>
      <c r="AO1458">
        <f t="shared" si="491"/>
        <v>308.60626224236898</v>
      </c>
      <c r="AP1458">
        <f t="shared" si="492"/>
        <v>617.21252448473797</v>
      </c>
      <c r="AQ1458">
        <f t="shared" si="493"/>
        <v>617.21252448473797</v>
      </c>
      <c r="AR1458">
        <v>212000</v>
      </c>
      <c r="AS1458">
        <v>0.28000000000000003</v>
      </c>
      <c r="AT1458">
        <f t="shared" si="494"/>
        <v>390.13335189423384</v>
      </c>
      <c r="AU1458">
        <f t="shared" si="495"/>
        <v>487.25785306932346</v>
      </c>
      <c r="AV1458">
        <f t="shared" si="496"/>
        <v>487.6700211515614</v>
      </c>
      <c r="AW1458">
        <f>((SUM(D1458:F1458)+SUM(G1458:I1458))^(1-AJ1458))*(SUM(D1458:F1458)^AJ1458)</f>
        <v>390.13335189423384</v>
      </c>
      <c r="AX1458">
        <f t="shared" si="497"/>
        <v>436.43516149642619</v>
      </c>
      <c r="AY1458">
        <f t="shared" si="498"/>
        <v>549.29005982979174</v>
      </c>
      <c r="AZ1458">
        <f t="shared" si="499"/>
        <v>450.45719075011459</v>
      </c>
      <c r="BA1458">
        <f t="shared" si="500"/>
        <v>325.14871975942413</v>
      </c>
      <c r="BB1458">
        <f t="shared" si="501"/>
        <v>311.67112622624001</v>
      </c>
      <c r="BC1458">
        <f t="shared" si="487"/>
        <v>334.97151744062154</v>
      </c>
      <c r="BD1458">
        <v>0</v>
      </c>
      <c r="BE1458">
        <v>0</v>
      </c>
      <c r="BF1458">
        <v>0.59898003204531902</v>
      </c>
      <c r="BG1458">
        <v>617.21252448473797</v>
      </c>
      <c r="BH1458">
        <v>0.37479661136650799</v>
      </c>
      <c r="BI1458">
        <v>617.21252448473797</v>
      </c>
      <c r="BJ1458">
        <v>308.60626224236898</v>
      </c>
      <c r="BK1458">
        <v>308.60626224236898</v>
      </c>
    </row>
    <row r="1459" spans="1:63" x14ac:dyDescent="0.25">
      <c r="A1459" s="8" t="s">
        <v>102</v>
      </c>
      <c r="B1459">
        <v>1457</v>
      </c>
      <c r="C1459" t="s">
        <v>112</v>
      </c>
      <c r="D1459">
        <v>270.26165732470548</v>
      </c>
      <c r="E1459">
        <v>0</v>
      </c>
      <c r="F1459">
        <v>0</v>
      </c>
      <c r="G1459">
        <v>270.26165732470548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f t="shared" si="488"/>
        <v>1</v>
      </c>
      <c r="W1459" t="s">
        <v>19</v>
      </c>
      <c r="X1459" t="s">
        <v>42</v>
      </c>
      <c r="Y1459" t="s">
        <v>41</v>
      </c>
      <c r="Z1459">
        <v>706.1</v>
      </c>
      <c r="AA1459">
        <v>539</v>
      </c>
      <c r="AB1459">
        <v>342.09130391707498</v>
      </c>
      <c r="AC1459">
        <v>540.52331464941096</v>
      </c>
      <c r="AD1459">
        <v>0</v>
      </c>
      <c r="AE1459">
        <v>0</v>
      </c>
      <c r="AF1459">
        <v>0</v>
      </c>
      <c r="AG1459">
        <v>230.021350091551</v>
      </c>
      <c r="AH1459">
        <v>430.31817266245798</v>
      </c>
      <c r="AI1459">
        <v>100000</v>
      </c>
      <c r="AJ1459">
        <f t="shared" si="489"/>
        <v>0.74058000000000002</v>
      </c>
      <c r="AK1459">
        <f t="shared" si="504"/>
        <v>0.34002458299564819</v>
      </c>
      <c r="AL1459">
        <v>0.65140609999999999</v>
      </c>
      <c r="AM1459">
        <v>0.64705869999999999</v>
      </c>
      <c r="AN1459">
        <f t="shared" si="490"/>
        <v>270.26165732470548</v>
      </c>
      <c r="AO1459">
        <f t="shared" si="491"/>
        <v>270.26165732470548</v>
      </c>
      <c r="AP1459">
        <f t="shared" si="492"/>
        <v>540.52331464941096</v>
      </c>
      <c r="AQ1459">
        <f t="shared" si="493"/>
        <v>540.52331464941005</v>
      </c>
      <c r="AR1459">
        <v>212000</v>
      </c>
      <c r="AS1459">
        <v>0.28999999999999998</v>
      </c>
      <c r="AT1459">
        <f t="shared" si="494"/>
        <v>323.50249696556943</v>
      </c>
      <c r="AU1459">
        <f t="shared" si="495"/>
        <v>345.16786293225721</v>
      </c>
      <c r="AV1459">
        <f t="shared" si="496"/>
        <v>344.12930379463455</v>
      </c>
      <c r="AW1459">
        <f t="shared" ref="AW1459:AW1522" si="505">((SUM(D1459:F1459)+SUM(G1459:I1459))^(1-AJ1459))*(SUM(D1459:F1459)^AJ1459)</f>
        <v>323.50249696557017</v>
      </c>
      <c r="AX1459">
        <f t="shared" si="497"/>
        <v>382.2077011780284</v>
      </c>
      <c r="AY1459">
        <f t="shared" si="498"/>
        <v>605.43805769163384</v>
      </c>
      <c r="AZ1459">
        <f t="shared" si="499"/>
        <v>542.05526404553507</v>
      </c>
      <c r="BA1459">
        <f t="shared" si="500"/>
        <v>312.36610449105632</v>
      </c>
      <c r="BB1459">
        <f t="shared" si="501"/>
        <v>288.49745065886611</v>
      </c>
      <c r="BC1459">
        <f t="shared" si="487"/>
        <v>316.65088655125294</v>
      </c>
      <c r="BD1459">
        <v>0</v>
      </c>
      <c r="BE1459">
        <v>0</v>
      </c>
      <c r="BF1459">
        <v>0.45937964415029198</v>
      </c>
      <c r="BG1459">
        <v>540.52331464941096</v>
      </c>
      <c r="BH1459">
        <v>0.184003868263655</v>
      </c>
      <c r="BI1459">
        <v>540.52331464941096</v>
      </c>
      <c r="BJ1459">
        <v>270.26165732470503</v>
      </c>
      <c r="BK1459">
        <v>270.26165732470503</v>
      </c>
    </row>
    <row r="1460" spans="1:63" x14ac:dyDescent="0.25">
      <c r="A1460" s="8" t="s">
        <v>102</v>
      </c>
      <c r="B1460">
        <v>1458</v>
      </c>
      <c r="C1460" t="s">
        <v>112</v>
      </c>
      <c r="D1460">
        <v>341.84142929702</v>
      </c>
      <c r="E1460">
        <v>0</v>
      </c>
      <c r="F1460">
        <v>0</v>
      </c>
      <c r="G1460">
        <v>341.84142929702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f t="shared" si="488"/>
        <v>1</v>
      </c>
      <c r="W1460" t="s">
        <v>19</v>
      </c>
      <c r="X1460" t="s">
        <v>43</v>
      </c>
      <c r="Y1460" t="s">
        <v>41</v>
      </c>
      <c r="Z1460">
        <v>902.2</v>
      </c>
      <c r="AA1460">
        <v>706</v>
      </c>
      <c r="AB1460">
        <v>430.67955980380901</v>
      </c>
      <c r="AC1460">
        <v>683.68285859404</v>
      </c>
      <c r="AD1460">
        <v>0</v>
      </c>
      <c r="AE1460">
        <v>0</v>
      </c>
      <c r="AF1460">
        <v>0</v>
      </c>
      <c r="AG1460">
        <v>318.64892360058599</v>
      </c>
      <c r="AH1460">
        <v>574.17474515951506</v>
      </c>
      <c r="AI1460">
        <v>200000</v>
      </c>
      <c r="AJ1460">
        <f t="shared" si="489"/>
        <v>0.70135999999999998</v>
      </c>
      <c r="AK1460">
        <f t="shared" si="504"/>
        <v>0.33328760011754577</v>
      </c>
      <c r="AL1460">
        <v>0.67047124999999996</v>
      </c>
      <c r="AM1460">
        <v>0.66829956000000001</v>
      </c>
      <c r="AN1460">
        <f t="shared" si="490"/>
        <v>341.84142929702</v>
      </c>
      <c r="AO1460">
        <f t="shared" si="491"/>
        <v>341.84142929702</v>
      </c>
      <c r="AP1460">
        <f t="shared" si="492"/>
        <v>683.68285859404</v>
      </c>
      <c r="AQ1460">
        <f t="shared" si="493"/>
        <v>683.68285859404</v>
      </c>
      <c r="AR1460">
        <v>210000</v>
      </c>
      <c r="AS1460">
        <v>0.3</v>
      </c>
      <c r="AT1460">
        <f t="shared" si="494"/>
        <v>420.45962010599874</v>
      </c>
      <c r="AU1460">
        <f t="shared" si="495"/>
        <v>430.20601443466745</v>
      </c>
      <c r="AV1460">
        <f t="shared" si="496"/>
        <v>429.55891214072875</v>
      </c>
      <c r="AW1460">
        <f t="shared" si="505"/>
        <v>420.45962010599874</v>
      </c>
      <c r="AX1460">
        <f t="shared" si="497"/>
        <v>483.43678549284914</v>
      </c>
      <c r="AY1460">
        <f t="shared" si="498"/>
        <v>758.91567030392423</v>
      </c>
      <c r="AZ1460">
        <f t="shared" si="499"/>
        <v>662.73340379661477</v>
      </c>
      <c r="BA1460">
        <f t="shared" si="500"/>
        <v>390.69364410648245</v>
      </c>
      <c r="BB1460">
        <f t="shared" si="501"/>
        <v>361.72326209850888</v>
      </c>
      <c r="BC1460">
        <f t="shared" si="487"/>
        <v>399.14388374555671</v>
      </c>
      <c r="BD1460">
        <v>0</v>
      </c>
      <c r="BE1460">
        <v>0</v>
      </c>
      <c r="BF1460">
        <v>0.74194008116717103</v>
      </c>
      <c r="BG1460">
        <v>683.68285859404</v>
      </c>
      <c r="BH1460">
        <v>0.29442044957587699</v>
      </c>
      <c r="BI1460">
        <v>683.68285859404</v>
      </c>
      <c r="BJ1460">
        <v>341.84142929702</v>
      </c>
      <c r="BK1460">
        <v>341.84142929702</v>
      </c>
    </row>
    <row r="1461" spans="1:63" x14ac:dyDescent="0.25">
      <c r="A1461" s="8" t="s">
        <v>102</v>
      </c>
      <c r="B1461">
        <v>1459</v>
      </c>
      <c r="C1461" t="s">
        <v>112</v>
      </c>
      <c r="D1461">
        <v>295.16365270527371</v>
      </c>
      <c r="E1461">
        <v>0</v>
      </c>
      <c r="F1461">
        <v>0</v>
      </c>
      <c r="G1461">
        <v>295.16365270527371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f t="shared" si="488"/>
        <v>1</v>
      </c>
      <c r="W1461" t="s">
        <v>19</v>
      </c>
      <c r="X1461" t="s">
        <v>44</v>
      </c>
      <c r="Y1461" t="s">
        <v>45</v>
      </c>
      <c r="Z1461">
        <v>750</v>
      </c>
      <c r="AA1461">
        <v>416</v>
      </c>
      <c r="AB1461">
        <v>394.90758412570398</v>
      </c>
      <c r="AC1461">
        <v>590.32730541054741</v>
      </c>
      <c r="AD1461">
        <v>0</v>
      </c>
      <c r="AE1461">
        <v>0</v>
      </c>
      <c r="AF1461">
        <v>0</v>
      </c>
      <c r="AG1461">
        <v>228</v>
      </c>
      <c r="AH1461">
        <v>390.08907617046992</v>
      </c>
      <c r="AI1461">
        <v>1000000</v>
      </c>
      <c r="AJ1461">
        <f t="shared" si="489"/>
        <v>0.42</v>
      </c>
      <c r="AK1461">
        <f t="shared" si="504"/>
        <v>0.41999999999999971</v>
      </c>
      <c r="AL1461">
        <v>0.59069329999999998</v>
      </c>
      <c r="AM1461">
        <v>0.60172990000000004</v>
      </c>
      <c r="AN1461">
        <f t="shared" si="490"/>
        <v>295.16365270527371</v>
      </c>
      <c r="AO1461">
        <f t="shared" si="491"/>
        <v>295.16365270527371</v>
      </c>
      <c r="AP1461">
        <f t="shared" si="492"/>
        <v>590.32730541054741</v>
      </c>
      <c r="AQ1461">
        <f t="shared" si="493"/>
        <v>590.32730541054605</v>
      </c>
      <c r="AR1461">
        <v>169000</v>
      </c>
      <c r="AS1461">
        <v>0.27500000000000002</v>
      </c>
      <c r="AT1461">
        <f t="shared" si="494"/>
        <v>441.22516447082148</v>
      </c>
      <c r="AU1461">
        <f t="shared" si="495"/>
        <v>389.00404980329643</v>
      </c>
      <c r="AV1461">
        <f t="shared" si="496"/>
        <v>391.99133797454732</v>
      </c>
      <c r="AW1461">
        <f t="shared" si="505"/>
        <v>441.22516447082256</v>
      </c>
      <c r="AX1461">
        <f t="shared" si="497"/>
        <v>417.42444077538016</v>
      </c>
      <c r="AY1461">
        <f t="shared" si="498"/>
        <v>678.25344927276797</v>
      </c>
      <c r="AZ1461">
        <f t="shared" si="499"/>
        <v>1016.1518638585389</v>
      </c>
      <c r="BA1461">
        <f t="shared" si="500"/>
        <v>418.86361491672551</v>
      </c>
      <c r="BB1461">
        <f t="shared" si="501"/>
        <v>395.3658781914238</v>
      </c>
      <c r="BC1461">
        <f t="shared" si="487"/>
        <v>349.25766151255647</v>
      </c>
      <c r="BD1461">
        <v>0</v>
      </c>
      <c r="BE1461">
        <v>0</v>
      </c>
      <c r="BF1461">
        <v>0.68734975840883095</v>
      </c>
      <c r="BG1461">
        <v>590.32730541054696</v>
      </c>
      <c r="BH1461">
        <v>0.30759763313609401</v>
      </c>
      <c r="BI1461">
        <v>590.32730541054696</v>
      </c>
      <c r="BJ1461">
        <v>295.16365270527302</v>
      </c>
      <c r="BK1461">
        <v>295.16365270527302</v>
      </c>
    </row>
    <row r="1462" spans="1:63" x14ac:dyDescent="0.25">
      <c r="A1462" s="8" t="s">
        <v>102</v>
      </c>
      <c r="B1462">
        <v>1460</v>
      </c>
      <c r="C1462" t="s">
        <v>112</v>
      </c>
      <c r="D1462">
        <v>530</v>
      </c>
      <c r="E1462">
        <v>0</v>
      </c>
      <c r="F1462">
        <v>0</v>
      </c>
      <c r="G1462">
        <v>530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f t="shared" si="488"/>
        <v>1</v>
      </c>
      <c r="W1462" t="s">
        <v>19</v>
      </c>
      <c r="X1462" t="s">
        <v>46</v>
      </c>
      <c r="Y1462" t="s">
        <v>41</v>
      </c>
      <c r="Z1462">
        <v>2467</v>
      </c>
      <c r="AA1462">
        <v>2115</v>
      </c>
      <c r="AB1462">
        <v>866</v>
      </c>
      <c r="AC1462">
        <v>1060</v>
      </c>
      <c r="AD1462">
        <v>0</v>
      </c>
      <c r="AE1462">
        <v>0</v>
      </c>
      <c r="AF1462">
        <v>0</v>
      </c>
      <c r="AG1462">
        <v>541</v>
      </c>
      <c r="AH1462">
        <v>821.57593123209176</v>
      </c>
      <c r="AI1462">
        <v>10000000</v>
      </c>
      <c r="AJ1462">
        <f t="shared" si="489"/>
        <v>0.38840000000000002</v>
      </c>
      <c r="AK1462">
        <f t="shared" si="504"/>
        <v>0.70837466527616333</v>
      </c>
      <c r="AL1462">
        <v>0.29368329999999998</v>
      </c>
      <c r="AM1462">
        <v>0.29172345999999999</v>
      </c>
      <c r="AN1462">
        <f t="shared" si="490"/>
        <v>530</v>
      </c>
      <c r="AO1462">
        <f t="shared" si="491"/>
        <v>530</v>
      </c>
      <c r="AP1462">
        <f t="shared" si="492"/>
        <v>1060</v>
      </c>
      <c r="AQ1462">
        <f t="shared" si="493"/>
        <v>1060</v>
      </c>
      <c r="AR1462">
        <v>210000</v>
      </c>
      <c r="AS1462">
        <v>0.3</v>
      </c>
      <c r="AT1462">
        <f t="shared" si="494"/>
        <v>809.81499648378178</v>
      </c>
      <c r="AU1462">
        <f t="shared" si="495"/>
        <v>865.94110078917129</v>
      </c>
      <c r="AV1462">
        <f t="shared" si="496"/>
        <v>864.76555519051817</v>
      </c>
      <c r="AW1462">
        <f t="shared" si="505"/>
        <v>809.81499648378178</v>
      </c>
      <c r="AX1462">
        <f t="shared" si="497"/>
        <v>749.5331880577404</v>
      </c>
      <c r="AY1462">
        <f t="shared" si="498"/>
        <v>820.03613835828594</v>
      </c>
      <c r="AZ1462">
        <f t="shared" si="499"/>
        <v>707.22397476340689</v>
      </c>
      <c r="BA1462">
        <f t="shared" si="500"/>
        <v>547.46803844906492</v>
      </c>
      <c r="BB1462">
        <f t="shared" si="501"/>
        <v>532.09823346153735</v>
      </c>
      <c r="BC1462">
        <f t="shared" si="487"/>
        <v>555.64550439270795</v>
      </c>
      <c r="BD1462">
        <v>0</v>
      </c>
      <c r="BE1462">
        <v>0</v>
      </c>
      <c r="BF1462">
        <v>1.7834920634920599</v>
      </c>
      <c r="BG1462">
        <v>1060</v>
      </c>
      <c r="BH1462">
        <v>1.1904063492063399</v>
      </c>
      <c r="BI1462">
        <v>1060</v>
      </c>
      <c r="BJ1462">
        <v>530</v>
      </c>
      <c r="BK1462">
        <v>530</v>
      </c>
    </row>
    <row r="1463" spans="1:63" x14ac:dyDescent="0.25">
      <c r="A1463" s="8" t="s">
        <v>102</v>
      </c>
      <c r="B1463">
        <v>1461</v>
      </c>
      <c r="C1463" t="s">
        <v>112</v>
      </c>
      <c r="D1463">
        <v>238.09342458477025</v>
      </c>
      <c r="E1463">
        <v>0</v>
      </c>
      <c r="F1463">
        <v>0</v>
      </c>
      <c r="G1463">
        <v>238.09342458477025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f t="shared" si="488"/>
        <v>1</v>
      </c>
      <c r="W1463" t="s">
        <v>19</v>
      </c>
      <c r="X1463" t="s">
        <v>47</v>
      </c>
      <c r="Y1463" t="s">
        <v>41</v>
      </c>
      <c r="Z1463">
        <v>995</v>
      </c>
      <c r="AA1463">
        <v>900</v>
      </c>
      <c r="AB1463">
        <v>382.2</v>
      </c>
      <c r="AC1463">
        <v>476.18684916954049</v>
      </c>
      <c r="AD1463">
        <v>0</v>
      </c>
      <c r="AE1463">
        <v>0</v>
      </c>
      <c r="AF1463">
        <v>0</v>
      </c>
      <c r="AG1463">
        <v>306.89999999999998</v>
      </c>
      <c r="AH1463">
        <v>471.20197705774649</v>
      </c>
      <c r="AI1463">
        <v>500000</v>
      </c>
      <c r="AJ1463">
        <f t="shared" si="489"/>
        <v>0.68280000000000007</v>
      </c>
      <c r="AK1463">
        <f t="shared" si="504"/>
        <v>0.68280000000000007</v>
      </c>
      <c r="AL1463">
        <v>0.31350802999999999</v>
      </c>
      <c r="AM1463">
        <v>0.31429031000000002</v>
      </c>
      <c r="AN1463">
        <f t="shared" si="490"/>
        <v>238.09342458477025</v>
      </c>
      <c r="AO1463">
        <f t="shared" si="491"/>
        <v>238.09342458477025</v>
      </c>
      <c r="AP1463">
        <f t="shared" si="492"/>
        <v>476.18684916954049</v>
      </c>
      <c r="AQ1463">
        <f t="shared" si="493"/>
        <v>476.18684916953998</v>
      </c>
      <c r="AR1463">
        <v>205000</v>
      </c>
      <c r="AS1463">
        <v>0.28999999999999998</v>
      </c>
      <c r="AT1463">
        <f t="shared" si="494"/>
        <v>296.64300800891471</v>
      </c>
      <c r="AU1463">
        <f t="shared" si="495"/>
        <v>382.97161540722112</v>
      </c>
      <c r="AV1463">
        <f t="shared" si="496"/>
        <v>383.1793323993017</v>
      </c>
      <c r="AW1463">
        <f t="shared" si="505"/>
        <v>296.64300800891493</v>
      </c>
      <c r="AX1463">
        <f t="shared" si="497"/>
        <v>336.71495015963779</v>
      </c>
      <c r="AY1463">
        <f t="shared" si="498"/>
        <v>387.88332117644688</v>
      </c>
      <c r="AZ1463">
        <f t="shared" si="499"/>
        <v>323.73765435381529</v>
      </c>
      <c r="BA1463">
        <f t="shared" si="500"/>
        <v>246.88949213796158</v>
      </c>
      <c r="BB1463">
        <f t="shared" si="501"/>
        <v>239.26534838802036</v>
      </c>
      <c r="BC1463">
        <f t="shared" si="487"/>
        <v>252.55461168408527</v>
      </c>
      <c r="BD1463">
        <v>0</v>
      </c>
      <c r="BE1463">
        <v>0</v>
      </c>
      <c r="BF1463">
        <v>0.36870555336912902</v>
      </c>
      <c r="BG1463">
        <v>476.18684916953998</v>
      </c>
      <c r="BH1463">
        <v>0.23752331707317001</v>
      </c>
      <c r="BI1463">
        <v>476.18684916953998</v>
      </c>
      <c r="BJ1463">
        <v>238.09342458476999</v>
      </c>
      <c r="BK1463">
        <v>238.09342458476999</v>
      </c>
    </row>
    <row r="1464" spans="1:63" x14ac:dyDescent="0.25">
      <c r="A1464" s="8" t="s">
        <v>102</v>
      </c>
      <c r="B1464">
        <v>1462</v>
      </c>
      <c r="C1464" t="s">
        <v>112</v>
      </c>
      <c r="D1464">
        <v>146.8689386783827</v>
      </c>
      <c r="E1464">
        <v>0</v>
      </c>
      <c r="F1464">
        <v>0</v>
      </c>
      <c r="G1464">
        <v>146.8689386783827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f t="shared" si="488"/>
        <v>1</v>
      </c>
      <c r="W1464" t="s">
        <v>19</v>
      </c>
      <c r="X1464" t="s">
        <v>48</v>
      </c>
      <c r="Y1464" t="s">
        <v>45</v>
      </c>
      <c r="Z1464">
        <v>330</v>
      </c>
      <c r="AA1464">
        <v>220</v>
      </c>
      <c r="AB1464">
        <v>196.5</v>
      </c>
      <c r="AC1464">
        <v>293.73787735676541</v>
      </c>
      <c r="AD1464">
        <v>0</v>
      </c>
      <c r="AE1464">
        <v>0</v>
      </c>
      <c r="AF1464">
        <v>0</v>
      </c>
      <c r="AG1464">
        <v>177.5</v>
      </c>
      <c r="AH1464">
        <v>303.68776763271234</v>
      </c>
      <c r="AI1464">
        <v>10000000</v>
      </c>
      <c r="AJ1464">
        <f t="shared" si="489"/>
        <v>0.42</v>
      </c>
      <c r="AK1464">
        <f t="shared" si="504"/>
        <v>0.41999999999999993</v>
      </c>
      <c r="AL1464">
        <v>0.49187471999999999</v>
      </c>
      <c r="AM1464">
        <v>0.49345001999999999</v>
      </c>
      <c r="AN1464">
        <f t="shared" si="490"/>
        <v>146.8689386783827</v>
      </c>
      <c r="AO1464">
        <f t="shared" si="491"/>
        <v>146.8689386783827</v>
      </c>
      <c r="AP1464">
        <f t="shared" si="492"/>
        <v>293.73787735676541</v>
      </c>
      <c r="AQ1464">
        <f t="shared" si="493"/>
        <v>293.73787735676399</v>
      </c>
      <c r="AR1464">
        <v>170000</v>
      </c>
      <c r="AS1464">
        <v>0.27500000000000002</v>
      </c>
      <c r="AT1464">
        <f t="shared" si="494"/>
        <v>219.54692263119017</v>
      </c>
      <c r="AU1464">
        <f t="shared" si="495"/>
        <v>208.64918603420762</v>
      </c>
      <c r="AV1464">
        <f t="shared" si="496"/>
        <v>208.8771375879366</v>
      </c>
      <c r="AW1464">
        <f t="shared" si="505"/>
        <v>219.54692263119134</v>
      </c>
      <c r="AX1464">
        <f t="shared" si="497"/>
        <v>207.70404497031126</v>
      </c>
      <c r="AY1464">
        <f t="shared" si="498"/>
        <v>382.4432316775605</v>
      </c>
      <c r="AZ1464">
        <f t="shared" si="499"/>
        <v>441.82548325321682</v>
      </c>
      <c r="BA1464">
        <f t="shared" si="500"/>
        <v>197.26326977534885</v>
      </c>
      <c r="BB1464">
        <f t="shared" si="501"/>
        <v>183.27067319450023</v>
      </c>
      <c r="BC1464">
        <f t="shared" si="487"/>
        <v>183.14572626763908</v>
      </c>
      <c r="BD1464">
        <v>0</v>
      </c>
      <c r="BE1464">
        <v>0</v>
      </c>
      <c r="BF1464">
        <v>0.16918027567462299</v>
      </c>
      <c r="BG1464">
        <v>293.73787735676501</v>
      </c>
      <c r="BH1464">
        <v>7.5710294117647001E-2</v>
      </c>
      <c r="BI1464">
        <v>293.73787735676501</v>
      </c>
      <c r="BJ1464">
        <v>146.86893867838199</v>
      </c>
      <c r="BK1464">
        <v>146.86893867838199</v>
      </c>
    </row>
    <row r="1465" spans="1:63" x14ac:dyDescent="0.25">
      <c r="A1465" s="8" t="s">
        <v>102</v>
      </c>
      <c r="B1465">
        <v>1463</v>
      </c>
      <c r="C1465" t="s">
        <v>112</v>
      </c>
      <c r="D1465">
        <v>129.33682807509399</v>
      </c>
      <c r="E1465">
        <v>0</v>
      </c>
      <c r="F1465">
        <v>0</v>
      </c>
      <c r="G1465">
        <v>129.33682807509399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f t="shared" si="488"/>
        <v>1</v>
      </c>
      <c r="W1465" t="s">
        <v>19</v>
      </c>
      <c r="X1465" t="s">
        <v>49</v>
      </c>
      <c r="Y1465" t="s">
        <v>50</v>
      </c>
      <c r="Z1465">
        <v>477.1</v>
      </c>
      <c r="AA1465">
        <v>440</v>
      </c>
      <c r="AB1465">
        <v>198.30582411501899</v>
      </c>
      <c r="AC1465">
        <v>258.67365615018798</v>
      </c>
      <c r="AD1465">
        <v>0</v>
      </c>
      <c r="AE1465">
        <v>0</v>
      </c>
      <c r="AF1465">
        <v>0</v>
      </c>
      <c r="AG1465">
        <v>109.976953539688</v>
      </c>
      <c r="AH1465">
        <v>173.65346345605556</v>
      </c>
      <c r="AI1465">
        <v>500000</v>
      </c>
      <c r="AJ1465">
        <f t="shared" si="489"/>
        <v>0.47299999999999998</v>
      </c>
      <c r="AK1465">
        <f t="shared" si="504"/>
        <v>0.6165939147035101</v>
      </c>
      <c r="AL1465">
        <v>0.49801514000000002</v>
      </c>
      <c r="AM1465">
        <v>0.54242429999999997</v>
      </c>
      <c r="AN1465">
        <f t="shared" si="490"/>
        <v>129.33682807509399</v>
      </c>
      <c r="AO1465">
        <f t="shared" si="491"/>
        <v>129.33682807509399</v>
      </c>
      <c r="AP1465">
        <f t="shared" si="492"/>
        <v>258.67365615018798</v>
      </c>
      <c r="AQ1465">
        <f t="shared" si="493"/>
        <v>258.67365615018798</v>
      </c>
      <c r="AR1465">
        <v>73000</v>
      </c>
      <c r="AS1465">
        <v>0.33</v>
      </c>
      <c r="AT1465">
        <f t="shared" si="494"/>
        <v>186.36528319373855</v>
      </c>
      <c r="AU1465">
        <f t="shared" si="495"/>
        <v>177.60951030464636</v>
      </c>
      <c r="AV1465">
        <f t="shared" si="496"/>
        <v>183.16171702189965</v>
      </c>
      <c r="AW1465">
        <f t="shared" si="505"/>
        <v>186.36528319373855</v>
      </c>
      <c r="AX1465">
        <f t="shared" si="497"/>
        <v>182.90989637811521</v>
      </c>
      <c r="AY1465">
        <f t="shared" si="498"/>
        <v>225.5403162359311</v>
      </c>
      <c r="AZ1465">
        <f t="shared" si="499"/>
        <v>183.18297595569939</v>
      </c>
      <c r="BA1465">
        <f t="shared" si="500"/>
        <v>135.31481794038851</v>
      </c>
      <c r="BB1465">
        <f t="shared" si="501"/>
        <v>130.30969817586714</v>
      </c>
      <c r="BC1465">
        <f t="shared" si="487"/>
        <v>139.59564930135184</v>
      </c>
      <c r="BD1465">
        <v>0</v>
      </c>
      <c r="BE1465">
        <v>0</v>
      </c>
      <c r="BF1465">
        <v>0.30553452231098399</v>
      </c>
      <c r="BG1465">
        <v>258.67365615018798</v>
      </c>
      <c r="BH1465">
        <v>0.17956712273030501</v>
      </c>
      <c r="BI1465">
        <v>258.67365615018798</v>
      </c>
      <c r="BJ1465">
        <v>129.33682807509399</v>
      </c>
      <c r="BK1465">
        <v>129.33682807509399</v>
      </c>
    </row>
    <row r="1466" spans="1:63" x14ac:dyDescent="0.25">
      <c r="A1466" s="8" t="s">
        <v>102</v>
      </c>
      <c r="B1466">
        <v>1464</v>
      </c>
      <c r="C1466" t="s">
        <v>112</v>
      </c>
      <c r="D1466">
        <v>119.285238358923</v>
      </c>
      <c r="E1466">
        <v>0</v>
      </c>
      <c r="F1466">
        <v>0</v>
      </c>
      <c r="G1466">
        <v>119.285238358923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f t="shared" si="488"/>
        <v>1</v>
      </c>
      <c r="W1466" t="s">
        <v>19</v>
      </c>
      <c r="X1466" t="s">
        <v>49</v>
      </c>
      <c r="Y1466" t="s">
        <v>50</v>
      </c>
      <c r="Z1466">
        <v>477.1</v>
      </c>
      <c r="AA1466">
        <v>439.8</v>
      </c>
      <c r="AB1466">
        <v>153.42331698821499</v>
      </c>
      <c r="AC1466">
        <v>238.57047671784599</v>
      </c>
      <c r="AD1466">
        <v>0</v>
      </c>
      <c r="AE1466">
        <v>0</v>
      </c>
      <c r="AF1466">
        <v>0</v>
      </c>
      <c r="AG1466">
        <v>109.100774595164</v>
      </c>
      <c r="AH1466">
        <v>178.01341139202199</v>
      </c>
      <c r="AI1466">
        <v>500000</v>
      </c>
      <c r="AJ1466">
        <f t="shared" si="489"/>
        <v>0.47299999999999998</v>
      </c>
      <c r="AK1466">
        <f t="shared" si="504"/>
        <v>0.36310223814750442</v>
      </c>
      <c r="AL1466">
        <v>0.56255449999999996</v>
      </c>
      <c r="AM1466">
        <v>0.58439355999999998</v>
      </c>
      <c r="AN1466">
        <f t="shared" si="490"/>
        <v>119.285238358923</v>
      </c>
      <c r="AO1466">
        <f t="shared" si="491"/>
        <v>119.285238358923</v>
      </c>
      <c r="AP1466">
        <f t="shared" si="492"/>
        <v>238.57047671784599</v>
      </c>
      <c r="AQ1466">
        <f t="shared" si="493"/>
        <v>238.57047671784599</v>
      </c>
      <c r="AR1466">
        <v>73000</v>
      </c>
      <c r="AS1466">
        <v>0.33</v>
      </c>
      <c r="AT1466">
        <f t="shared" si="494"/>
        <v>171.8816485485946</v>
      </c>
      <c r="AU1466">
        <f t="shared" si="495"/>
        <v>159.10971856185685</v>
      </c>
      <c r="AV1466">
        <f t="shared" si="496"/>
        <v>161.53659330943341</v>
      </c>
      <c r="AW1466">
        <f t="shared" si="505"/>
        <v>171.8816485485946</v>
      </c>
      <c r="AX1466">
        <f t="shared" si="497"/>
        <v>168.69480187809626</v>
      </c>
      <c r="AY1466">
        <f t="shared" si="498"/>
        <v>198.81783240331356</v>
      </c>
      <c r="AZ1466">
        <f t="shared" si="499"/>
        <v>163.67934993584669</v>
      </c>
      <c r="BA1466">
        <f t="shared" si="500"/>
        <v>123.93069831104393</v>
      </c>
      <c r="BB1466">
        <f t="shared" si="501"/>
        <v>119.93427501433928</v>
      </c>
      <c r="BC1466">
        <f t="shared" si="487"/>
        <v>127.23904390916951</v>
      </c>
      <c r="BD1466">
        <v>0</v>
      </c>
      <c r="BE1466">
        <v>0</v>
      </c>
      <c r="BF1466">
        <v>0.25988982813415601</v>
      </c>
      <c r="BG1466">
        <v>238.57047671784599</v>
      </c>
      <c r="BH1466">
        <v>0.10748271322222</v>
      </c>
      <c r="BI1466">
        <v>238.57047671784599</v>
      </c>
      <c r="BJ1466">
        <v>119.285238358923</v>
      </c>
      <c r="BK1466">
        <v>119.285238358923</v>
      </c>
    </row>
    <row r="1467" spans="1:63" x14ac:dyDescent="0.25">
      <c r="A1467" s="8" t="s">
        <v>102</v>
      </c>
      <c r="B1467">
        <v>1465</v>
      </c>
      <c r="C1467" t="s">
        <v>112</v>
      </c>
      <c r="D1467">
        <v>169.69584506003497</v>
      </c>
      <c r="E1467">
        <v>0</v>
      </c>
      <c r="F1467">
        <v>0</v>
      </c>
      <c r="G1467">
        <v>169.69584506003497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f t="shared" si="488"/>
        <v>1</v>
      </c>
      <c r="W1467" t="s">
        <v>19</v>
      </c>
      <c r="X1467" t="s">
        <v>49</v>
      </c>
      <c r="Y1467" t="s">
        <v>50</v>
      </c>
      <c r="Z1467">
        <v>477.1</v>
      </c>
      <c r="AA1467">
        <v>439.8</v>
      </c>
      <c r="AB1467">
        <v>235.53659739052651</v>
      </c>
      <c r="AC1467">
        <v>339.39169012006994</v>
      </c>
      <c r="AD1467">
        <v>0</v>
      </c>
      <c r="AE1467">
        <v>0</v>
      </c>
      <c r="AF1467">
        <v>0</v>
      </c>
      <c r="AG1467">
        <v>135.987117907429</v>
      </c>
      <c r="AH1467">
        <v>227.78481161112973</v>
      </c>
      <c r="AI1467">
        <v>200000</v>
      </c>
      <c r="AJ1467">
        <f t="shared" si="489"/>
        <v>0.47299999999999998</v>
      </c>
      <c r="AK1467">
        <f t="shared" si="504"/>
        <v>0.47299999999999998</v>
      </c>
      <c r="AL1467">
        <v>0.47122708000000002</v>
      </c>
      <c r="AM1467">
        <v>0.51100400000000001</v>
      </c>
      <c r="AN1467">
        <f t="shared" si="490"/>
        <v>169.69584506003497</v>
      </c>
      <c r="AO1467">
        <f t="shared" si="491"/>
        <v>169.69584506003497</v>
      </c>
      <c r="AP1467">
        <f t="shared" si="492"/>
        <v>339.39169012006994</v>
      </c>
      <c r="AQ1467">
        <f t="shared" si="493"/>
        <v>339.39169012006801</v>
      </c>
      <c r="AR1467">
        <v>73000</v>
      </c>
      <c r="AS1467">
        <v>0.33</v>
      </c>
      <c r="AT1467">
        <f t="shared" si="494"/>
        <v>244.51979140119349</v>
      </c>
      <c r="AU1467">
        <f t="shared" si="495"/>
        <v>238.16266024004412</v>
      </c>
      <c r="AV1467">
        <f t="shared" si="496"/>
        <v>244.82046513814359</v>
      </c>
      <c r="AW1467">
        <f t="shared" si="505"/>
        <v>244.51979140119502</v>
      </c>
      <c r="AX1467">
        <f t="shared" si="497"/>
        <v>239.98616556226483</v>
      </c>
      <c r="AY1467">
        <f t="shared" si="498"/>
        <v>357.04972019723527</v>
      </c>
      <c r="AZ1467">
        <f t="shared" si="499"/>
        <v>276.3090877813101</v>
      </c>
      <c r="BA1467">
        <f t="shared" si="500"/>
        <v>183.93968008533827</v>
      </c>
      <c r="BB1467">
        <f t="shared" si="501"/>
        <v>173.54237821565135</v>
      </c>
      <c r="BC1467">
        <f t="shared" si="487"/>
        <v>194.27328662022964</v>
      </c>
      <c r="BD1467">
        <v>0</v>
      </c>
      <c r="BE1467">
        <v>0</v>
      </c>
      <c r="BF1467">
        <v>0.52596675489752298</v>
      </c>
      <c r="BG1467">
        <v>339.39169012006897</v>
      </c>
      <c r="BH1467">
        <v>0.25332186625710901</v>
      </c>
      <c r="BI1467">
        <v>339.39169012006897</v>
      </c>
      <c r="BJ1467">
        <v>169.695845060034</v>
      </c>
      <c r="BK1467">
        <v>169.695845060034</v>
      </c>
    </row>
    <row r="1468" spans="1:63" x14ac:dyDescent="0.25">
      <c r="A1468" s="8" t="s">
        <v>102</v>
      </c>
      <c r="B1468">
        <v>1466</v>
      </c>
      <c r="C1468" t="s">
        <v>112</v>
      </c>
      <c r="D1468">
        <v>192.66077251080199</v>
      </c>
      <c r="E1468">
        <v>0</v>
      </c>
      <c r="F1468">
        <v>0</v>
      </c>
      <c r="G1468">
        <v>192.66077251080199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f t="shared" si="488"/>
        <v>1</v>
      </c>
      <c r="W1468" t="s">
        <v>19</v>
      </c>
      <c r="X1468" t="s">
        <v>51</v>
      </c>
      <c r="Y1468" t="s">
        <v>41</v>
      </c>
      <c r="Z1468">
        <v>560</v>
      </c>
      <c r="AA1468">
        <v>400</v>
      </c>
      <c r="AB1468">
        <v>244.50693662748299</v>
      </c>
      <c r="AC1468">
        <v>385.32154502160398</v>
      </c>
      <c r="AD1468">
        <v>0</v>
      </c>
      <c r="AE1468">
        <v>0</v>
      </c>
      <c r="AF1468">
        <v>0</v>
      </c>
      <c r="AG1468">
        <v>168.99265775664901</v>
      </c>
      <c r="AH1468">
        <v>330.54098503042701</v>
      </c>
      <c r="AI1468">
        <v>750000</v>
      </c>
      <c r="AJ1468">
        <f t="shared" si="489"/>
        <v>0.76980000000000004</v>
      </c>
      <c r="AK1468">
        <f t="shared" si="504"/>
        <v>0.34381253913880627</v>
      </c>
      <c r="AL1468">
        <v>0.52244789999999997</v>
      </c>
      <c r="AM1468">
        <v>0.52240704999999998</v>
      </c>
      <c r="AN1468">
        <f t="shared" si="490"/>
        <v>192.66077251080199</v>
      </c>
      <c r="AO1468">
        <f t="shared" si="491"/>
        <v>192.66077251080199</v>
      </c>
      <c r="AP1468">
        <f t="shared" si="492"/>
        <v>385.32154502160398</v>
      </c>
      <c r="AQ1468">
        <f t="shared" si="493"/>
        <v>385.32154502160398</v>
      </c>
      <c r="AR1468">
        <v>210000</v>
      </c>
      <c r="AS1468">
        <v>0.3</v>
      </c>
      <c r="AT1468">
        <f t="shared" si="494"/>
        <v>225.99061412662692</v>
      </c>
      <c r="AU1468">
        <f t="shared" si="495"/>
        <v>268.26443552951162</v>
      </c>
      <c r="AV1468">
        <f t="shared" si="496"/>
        <v>268.25683971283831</v>
      </c>
      <c r="AW1468">
        <f t="shared" si="505"/>
        <v>225.99061412662692</v>
      </c>
      <c r="AX1468">
        <f t="shared" si="497"/>
        <v>272.46347742205376</v>
      </c>
      <c r="AY1468">
        <f t="shared" si="498"/>
        <v>394.7528470118869</v>
      </c>
      <c r="AZ1468">
        <f t="shared" si="499"/>
        <v>371.68224236938323</v>
      </c>
      <c r="BA1468">
        <f t="shared" si="500"/>
        <v>219.84138894567513</v>
      </c>
      <c r="BB1468">
        <f t="shared" si="501"/>
        <v>203.6192990071338</v>
      </c>
      <c r="BC1468">
        <f t="shared" si="487"/>
        <v>218.52582129088225</v>
      </c>
      <c r="BD1468">
        <v>0</v>
      </c>
      <c r="BE1468">
        <v>0</v>
      </c>
      <c r="BF1468">
        <v>0.23567094136164399</v>
      </c>
      <c r="BG1468">
        <v>385.32154502160398</v>
      </c>
      <c r="BH1468">
        <v>9.4894669934850698E-2</v>
      </c>
      <c r="BI1468">
        <v>385.32154502160398</v>
      </c>
      <c r="BJ1468">
        <v>192.66077251080199</v>
      </c>
      <c r="BK1468">
        <v>192.66077251080199</v>
      </c>
    </row>
    <row r="1469" spans="1:63" x14ac:dyDescent="0.25">
      <c r="A1469" s="8" t="s">
        <v>102</v>
      </c>
      <c r="B1469">
        <v>1467</v>
      </c>
      <c r="C1469" t="s">
        <v>112</v>
      </c>
      <c r="D1469">
        <v>171.67046079869922</v>
      </c>
      <c r="E1469">
        <v>0</v>
      </c>
      <c r="F1469">
        <v>0</v>
      </c>
      <c r="G1469">
        <v>171.67046079869922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f t="shared" si="488"/>
        <v>1</v>
      </c>
      <c r="W1469" t="s">
        <v>19</v>
      </c>
      <c r="X1469" t="s">
        <v>51</v>
      </c>
      <c r="Y1469" t="s">
        <v>41</v>
      </c>
      <c r="Z1469">
        <v>560</v>
      </c>
      <c r="AA1469">
        <v>400</v>
      </c>
      <c r="AB1469">
        <v>292.7038693406148</v>
      </c>
      <c r="AC1469">
        <v>343.34092159739845</v>
      </c>
      <c r="AD1469">
        <v>0</v>
      </c>
      <c r="AE1469">
        <v>0</v>
      </c>
      <c r="AF1469">
        <v>0</v>
      </c>
      <c r="AG1469">
        <v>168.99265775664901</v>
      </c>
      <c r="AH1469">
        <v>330.54098503042701</v>
      </c>
      <c r="AI1469">
        <v>750000</v>
      </c>
      <c r="AJ1469">
        <f t="shared" si="489"/>
        <v>0.76980000000000004</v>
      </c>
      <c r="AK1469">
        <f t="shared" si="504"/>
        <v>0.76980000000000004</v>
      </c>
      <c r="AL1469">
        <v>0.36650539999999998</v>
      </c>
      <c r="AM1469">
        <v>0.36892631999999997</v>
      </c>
      <c r="AN1469">
        <f t="shared" si="490"/>
        <v>171.67046079869922</v>
      </c>
      <c r="AO1469">
        <f t="shared" si="491"/>
        <v>171.67046079869922</v>
      </c>
      <c r="AP1469">
        <f t="shared" si="492"/>
        <v>343.34092159739845</v>
      </c>
      <c r="AQ1469">
        <f t="shared" si="493"/>
        <v>343.34092159739799</v>
      </c>
      <c r="AR1469">
        <v>210000</v>
      </c>
      <c r="AS1469">
        <v>0.3</v>
      </c>
      <c r="AT1469">
        <f t="shared" si="494"/>
        <v>201.36902991564526</v>
      </c>
      <c r="AU1469">
        <f t="shared" si="495"/>
        <v>265.86898650421784</v>
      </c>
      <c r="AV1469">
        <f t="shared" si="496"/>
        <v>266.31550352158939</v>
      </c>
      <c r="AW1469">
        <f t="shared" si="505"/>
        <v>201.36902991564546</v>
      </c>
      <c r="AX1469">
        <f t="shared" si="497"/>
        <v>242.77869392035919</v>
      </c>
      <c r="AY1469">
        <f t="shared" si="498"/>
        <v>323.45261557091601</v>
      </c>
      <c r="AZ1469">
        <f t="shared" si="499"/>
        <v>300.74157097536198</v>
      </c>
      <c r="BA1469">
        <f t="shared" si="500"/>
        <v>190.06477597676835</v>
      </c>
      <c r="BB1469">
        <f t="shared" si="501"/>
        <v>177.69921870589596</v>
      </c>
      <c r="BC1469">
        <f t="shared" si="487"/>
        <v>189.476641208335</v>
      </c>
      <c r="BD1469">
        <v>0</v>
      </c>
      <c r="BE1469">
        <v>0</v>
      </c>
      <c r="BF1469">
        <v>0.18711585467198499</v>
      </c>
      <c r="BG1469">
        <v>343.34092159739799</v>
      </c>
      <c r="BH1469">
        <v>0.13599294464598</v>
      </c>
      <c r="BI1469">
        <v>343.34092159739799</v>
      </c>
      <c r="BJ1469">
        <v>171.670460798699</v>
      </c>
      <c r="BK1469">
        <v>171.670460798699</v>
      </c>
    </row>
    <row r="1470" spans="1:63" x14ac:dyDescent="0.25">
      <c r="A1470" s="8" t="s">
        <v>102</v>
      </c>
      <c r="B1470">
        <v>1468</v>
      </c>
      <c r="C1470" t="s">
        <v>112</v>
      </c>
      <c r="D1470">
        <v>215.36899344773471</v>
      </c>
      <c r="E1470">
        <v>0</v>
      </c>
      <c r="F1470">
        <v>0</v>
      </c>
      <c r="G1470">
        <v>215.36899344773471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f t="shared" si="488"/>
        <v>1</v>
      </c>
      <c r="W1470" t="s">
        <v>19</v>
      </c>
      <c r="X1470" t="s">
        <v>52</v>
      </c>
      <c r="Y1470" t="s">
        <v>50</v>
      </c>
      <c r="Z1470">
        <v>507.5</v>
      </c>
      <c r="AA1470">
        <v>470</v>
      </c>
      <c r="AB1470">
        <v>298.9305948071725</v>
      </c>
      <c r="AC1470">
        <v>430.73798689546942</v>
      </c>
      <c r="AD1470">
        <v>0</v>
      </c>
      <c r="AE1470">
        <v>0</v>
      </c>
      <c r="AF1470">
        <v>0</v>
      </c>
      <c r="AG1470">
        <v>172.587659380936</v>
      </c>
      <c r="AH1470">
        <v>288.60000000000002</v>
      </c>
      <c r="AI1470">
        <v>200000</v>
      </c>
      <c r="AJ1470">
        <f t="shared" si="489"/>
        <v>0.47299999999999998</v>
      </c>
      <c r="AK1470">
        <f t="shared" si="504"/>
        <v>0.47299999999999998</v>
      </c>
      <c r="AL1470">
        <v>0.53488990000000003</v>
      </c>
      <c r="AM1470">
        <v>0.54089266000000003</v>
      </c>
      <c r="AN1470">
        <f t="shared" si="490"/>
        <v>215.36899344773471</v>
      </c>
      <c r="AO1470">
        <f t="shared" si="491"/>
        <v>215.36899344773471</v>
      </c>
      <c r="AP1470">
        <f t="shared" si="492"/>
        <v>430.73798689546942</v>
      </c>
      <c r="AQ1470">
        <f t="shared" si="493"/>
        <v>430.737986895468</v>
      </c>
      <c r="AR1470">
        <v>71700</v>
      </c>
      <c r="AS1470">
        <v>0.33</v>
      </c>
      <c r="AT1470">
        <f t="shared" si="494"/>
        <v>310.33158963611913</v>
      </c>
      <c r="AU1470">
        <f t="shared" si="495"/>
        <v>296.06581096286288</v>
      </c>
      <c r="AV1470">
        <f t="shared" si="496"/>
        <v>297.30024679209413</v>
      </c>
      <c r="AW1470">
        <f t="shared" si="505"/>
        <v>310.33158963612021</v>
      </c>
      <c r="AX1470">
        <f t="shared" si="497"/>
        <v>304.57775144842867</v>
      </c>
      <c r="AY1470">
        <f t="shared" si="498"/>
        <v>532.9238048052332</v>
      </c>
      <c r="AZ1470">
        <f t="shared" si="499"/>
        <v>397.5298542428622</v>
      </c>
      <c r="BA1470">
        <f t="shared" si="500"/>
        <v>242.30544105330119</v>
      </c>
      <c r="BB1470">
        <f t="shared" si="501"/>
        <v>225.30261269458242</v>
      </c>
      <c r="BC1470">
        <f t="shared" si="487"/>
        <v>262.67456382526308</v>
      </c>
      <c r="BD1470">
        <v>0</v>
      </c>
      <c r="BE1470">
        <v>0</v>
      </c>
      <c r="BF1470">
        <v>0.862553293141616</v>
      </c>
      <c r="BG1470">
        <v>430.73798689546902</v>
      </c>
      <c r="BH1470">
        <v>0.41543235942245399</v>
      </c>
      <c r="BI1470">
        <v>430.73798689546902</v>
      </c>
      <c r="BJ1470">
        <v>215.368993447734</v>
      </c>
      <c r="BK1470">
        <v>215.368993447734</v>
      </c>
    </row>
    <row r="1471" spans="1:63" x14ac:dyDescent="0.25">
      <c r="A1471" s="8" t="s">
        <v>102</v>
      </c>
      <c r="B1471">
        <v>1469</v>
      </c>
      <c r="C1471" t="s">
        <v>112</v>
      </c>
      <c r="D1471">
        <v>461.9678929112157</v>
      </c>
      <c r="E1471">
        <v>0</v>
      </c>
      <c r="F1471">
        <v>0</v>
      </c>
      <c r="G1471">
        <v>461.9678929112157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f t="shared" si="488"/>
        <v>1</v>
      </c>
      <c r="W1471" t="s">
        <v>19</v>
      </c>
      <c r="X1471" t="s">
        <v>53</v>
      </c>
      <c r="Y1471" t="s">
        <v>41</v>
      </c>
      <c r="Z1471">
        <v>1220</v>
      </c>
      <c r="AA1471">
        <v>813.33333333333337</v>
      </c>
      <c r="AB1471">
        <v>718.80108514108406</v>
      </c>
      <c r="AC1471">
        <v>923.9357858224314</v>
      </c>
      <c r="AD1471">
        <v>0</v>
      </c>
      <c r="AE1471">
        <v>0</v>
      </c>
      <c r="AF1471">
        <v>0</v>
      </c>
      <c r="AG1471">
        <v>415</v>
      </c>
      <c r="AH1471">
        <v>649.46379561697063</v>
      </c>
      <c r="AI1471">
        <v>1000000</v>
      </c>
      <c r="AJ1471">
        <f t="shared" si="489"/>
        <v>0.63780000000000003</v>
      </c>
      <c r="AK1471">
        <f t="shared" si="504"/>
        <v>0.63779999999999992</v>
      </c>
      <c r="AL1471">
        <v>0.36799204000000002</v>
      </c>
      <c r="AM1471">
        <v>0.36510791999999997</v>
      </c>
      <c r="AN1471">
        <f t="shared" si="490"/>
        <v>461.9678929112157</v>
      </c>
      <c r="AO1471">
        <f t="shared" si="491"/>
        <v>461.9678929112157</v>
      </c>
      <c r="AP1471">
        <f t="shared" si="492"/>
        <v>923.9357858224314</v>
      </c>
      <c r="AQ1471">
        <f t="shared" si="493"/>
        <v>923.93578582243003</v>
      </c>
      <c r="AR1471">
        <v>210000</v>
      </c>
      <c r="AS1471">
        <v>0.28999999999999998</v>
      </c>
      <c r="AT1471">
        <f t="shared" si="494"/>
        <v>593.80637701441378</v>
      </c>
      <c r="AU1471">
        <f t="shared" si="495"/>
        <v>717.35371693789352</v>
      </c>
      <c r="AV1471">
        <f t="shared" si="496"/>
        <v>715.92107351887807</v>
      </c>
      <c r="AW1471">
        <f t="shared" si="505"/>
        <v>593.80637701441458</v>
      </c>
      <c r="AX1471">
        <f t="shared" si="497"/>
        <v>653.32125953596289</v>
      </c>
      <c r="AY1471">
        <f t="shared" si="498"/>
        <v>1025.0425492089398</v>
      </c>
      <c r="AZ1471">
        <f t="shared" si="499"/>
        <v>1069.3535647190072</v>
      </c>
      <c r="BA1471">
        <f t="shared" si="500"/>
        <v>561.29924020356088</v>
      </c>
      <c r="BB1471">
        <f t="shared" si="501"/>
        <v>515.63597764501696</v>
      </c>
      <c r="BC1471">
        <f t="shared" si="487"/>
        <v>539.29469968852482</v>
      </c>
      <c r="BD1471">
        <v>0</v>
      </c>
      <c r="BE1471">
        <v>0</v>
      </c>
      <c r="BF1471">
        <v>1.3550116449576399</v>
      </c>
      <c r="BG1471">
        <v>923.93578582243094</v>
      </c>
      <c r="BH1471">
        <v>0.82011904761904697</v>
      </c>
      <c r="BI1471">
        <v>923.93578582243094</v>
      </c>
      <c r="BJ1471">
        <v>461.96789291121502</v>
      </c>
      <c r="BK1471">
        <v>461.96789291121502</v>
      </c>
    </row>
    <row r="1472" spans="1:63" x14ac:dyDescent="0.25">
      <c r="A1472" s="8" t="s">
        <v>102</v>
      </c>
      <c r="B1472">
        <v>1470</v>
      </c>
      <c r="C1472" t="s">
        <v>112</v>
      </c>
      <c r="D1472">
        <v>462.44205325836271</v>
      </c>
      <c r="E1472">
        <v>0</v>
      </c>
      <c r="F1472">
        <v>0</v>
      </c>
      <c r="G1472">
        <v>462.44205325836271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f t="shared" si="488"/>
        <v>1</v>
      </c>
      <c r="W1472" t="s">
        <v>19</v>
      </c>
      <c r="X1472" t="s">
        <v>54</v>
      </c>
      <c r="Y1472" t="s">
        <v>41</v>
      </c>
      <c r="Z1472">
        <v>947</v>
      </c>
      <c r="AA1472">
        <v>802</v>
      </c>
      <c r="AB1472">
        <v>747.29226977020448</v>
      </c>
      <c r="AC1472">
        <v>924.88410651672541</v>
      </c>
      <c r="AD1472">
        <v>0</v>
      </c>
      <c r="AE1472">
        <v>0</v>
      </c>
      <c r="AF1472">
        <v>0</v>
      </c>
      <c r="AG1472">
        <v>431.44939311515401</v>
      </c>
      <c r="AH1472">
        <v>659.71623498206645</v>
      </c>
      <c r="AI1472">
        <v>2000000</v>
      </c>
      <c r="AJ1472">
        <f t="shared" si="489"/>
        <v>0.69240000000000002</v>
      </c>
      <c r="AK1472">
        <f t="shared" si="504"/>
        <v>0.69240000000000013</v>
      </c>
      <c r="AL1472">
        <v>0.30829957000000002</v>
      </c>
      <c r="AM1472">
        <v>0.30578956000000002</v>
      </c>
      <c r="AN1472">
        <f t="shared" si="490"/>
        <v>462.44205325836271</v>
      </c>
      <c r="AO1472">
        <f t="shared" si="491"/>
        <v>462.44205325836271</v>
      </c>
      <c r="AP1472">
        <f t="shared" si="492"/>
        <v>924.88410651672541</v>
      </c>
      <c r="AQ1472">
        <f t="shared" si="493"/>
        <v>924.88410651672405</v>
      </c>
      <c r="AR1472">
        <v>210000</v>
      </c>
      <c r="AS1472">
        <v>0.3</v>
      </c>
      <c r="AT1472">
        <f t="shared" si="494"/>
        <v>572.34006364757556</v>
      </c>
      <c r="AU1472">
        <f t="shared" si="495"/>
        <v>748.23063652770395</v>
      </c>
      <c r="AV1472">
        <f t="shared" si="496"/>
        <v>746.92999187450584</v>
      </c>
      <c r="AW1472">
        <f t="shared" si="505"/>
        <v>572.34006364757693</v>
      </c>
      <c r="AX1472">
        <f t="shared" si="497"/>
        <v>653.99182352963771</v>
      </c>
      <c r="AY1472">
        <f t="shared" si="498"/>
        <v>1345.1131726150534</v>
      </c>
      <c r="AZ1472">
        <f t="shared" si="499"/>
        <v>1092.2392783680034</v>
      </c>
      <c r="BA1472">
        <f t="shared" si="500"/>
        <v>566.01152465590883</v>
      </c>
      <c r="BB1472">
        <f t="shared" si="501"/>
        <v>519.91510306064686</v>
      </c>
      <c r="BC1472">
        <f t="shared" si="487"/>
        <v>607.24553909288886</v>
      </c>
      <c r="BD1472">
        <v>2000000</v>
      </c>
      <c r="BE1472">
        <v>0.69240000000000002</v>
      </c>
      <c r="BF1472">
        <v>1.35779461982101</v>
      </c>
      <c r="BG1472">
        <v>924.88410651672496</v>
      </c>
      <c r="BH1472">
        <v>0.88642180390206904</v>
      </c>
      <c r="BI1472">
        <v>924.88410651672496</v>
      </c>
      <c r="BJ1472">
        <v>462.44205325836202</v>
      </c>
      <c r="BK1472">
        <v>462.44205325836202</v>
      </c>
    </row>
    <row r="1473" spans="1:63" x14ac:dyDescent="0.25">
      <c r="A1473" s="8" t="s">
        <v>102</v>
      </c>
      <c r="B1473">
        <v>1471</v>
      </c>
      <c r="C1473" t="s">
        <v>112</v>
      </c>
      <c r="D1473">
        <v>400.97372098923262</v>
      </c>
      <c r="E1473">
        <v>0</v>
      </c>
      <c r="F1473">
        <v>0</v>
      </c>
      <c r="G1473">
        <v>400.97372098923262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f t="shared" si="488"/>
        <v>1</v>
      </c>
      <c r="W1473" t="s">
        <v>19</v>
      </c>
      <c r="X1473" t="s">
        <v>54</v>
      </c>
      <c r="Y1473" t="s">
        <v>41</v>
      </c>
      <c r="Z1473">
        <v>945</v>
      </c>
      <c r="AA1473">
        <v>857</v>
      </c>
      <c r="AB1473">
        <v>648.1409953874097</v>
      </c>
      <c r="AC1473">
        <v>801.94744197846524</v>
      </c>
      <c r="AD1473">
        <v>0</v>
      </c>
      <c r="AE1473">
        <v>0</v>
      </c>
      <c r="AF1473">
        <v>0</v>
      </c>
      <c r="AG1473">
        <v>374.20437815975299</v>
      </c>
      <c r="AH1473">
        <v>572.08661580650289</v>
      </c>
      <c r="AI1473">
        <v>2000000</v>
      </c>
      <c r="AJ1473">
        <f t="shared" si="489"/>
        <v>0.69280000000000008</v>
      </c>
      <c r="AK1473">
        <f t="shared" si="504"/>
        <v>0.69280000000000008</v>
      </c>
      <c r="AL1473">
        <v>0.30627450000000001</v>
      </c>
      <c r="AM1473">
        <v>0.30614445000000001</v>
      </c>
      <c r="AN1473">
        <f t="shared" si="490"/>
        <v>400.97372098923262</v>
      </c>
      <c r="AO1473">
        <f t="shared" si="491"/>
        <v>400.97372098923262</v>
      </c>
      <c r="AP1473">
        <f t="shared" si="492"/>
        <v>801.94744197846524</v>
      </c>
      <c r="AQ1473">
        <f t="shared" si="493"/>
        <v>801.94744197846398</v>
      </c>
      <c r="AR1473">
        <v>210000</v>
      </c>
      <c r="AS1473">
        <v>0.3</v>
      </c>
      <c r="AT1473">
        <f t="shared" si="494"/>
        <v>496.12638628991101</v>
      </c>
      <c r="AU1473">
        <f t="shared" si="495"/>
        <v>648.61538224483661</v>
      </c>
      <c r="AV1473">
        <f t="shared" si="496"/>
        <v>648.55691623070425</v>
      </c>
      <c r="AW1473">
        <f t="shared" si="505"/>
        <v>496.12638628991192</v>
      </c>
      <c r="AX1473">
        <f t="shared" si="497"/>
        <v>567.06247437817819</v>
      </c>
      <c r="AY1473">
        <f t="shared" si="498"/>
        <v>992.04783313067492</v>
      </c>
      <c r="AZ1473">
        <f t="shared" si="499"/>
        <v>753.54095740534876</v>
      </c>
      <c r="BA1473">
        <f t="shared" si="500"/>
        <v>453.69711039360681</v>
      </c>
      <c r="BB1473">
        <f t="shared" si="501"/>
        <v>421.15664146909756</v>
      </c>
      <c r="BC1473">
        <f t="shared" si="487"/>
        <v>489.01599938957634</v>
      </c>
      <c r="BD1473">
        <v>2000000</v>
      </c>
      <c r="BE1473">
        <v>0.69279999999999997</v>
      </c>
      <c r="BF1473">
        <v>1.0208249201520601</v>
      </c>
      <c r="BG1473">
        <v>801.94744197846501</v>
      </c>
      <c r="BH1473">
        <v>0.66680436492346296</v>
      </c>
      <c r="BI1473">
        <v>801.94744197846501</v>
      </c>
      <c r="BJ1473">
        <v>400.97372098923199</v>
      </c>
      <c r="BK1473">
        <v>400.97372098923199</v>
      </c>
    </row>
    <row r="1474" spans="1:63" x14ac:dyDescent="0.25">
      <c r="A1474" s="8" t="s">
        <v>102</v>
      </c>
      <c r="B1474">
        <v>1472</v>
      </c>
      <c r="C1474" t="s">
        <v>112</v>
      </c>
      <c r="D1474">
        <v>166.97113224795157</v>
      </c>
      <c r="E1474">
        <v>0</v>
      </c>
      <c r="F1474">
        <v>0</v>
      </c>
      <c r="G1474">
        <v>166.97113224795157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f t="shared" si="488"/>
        <v>1</v>
      </c>
      <c r="W1474" t="s">
        <v>19</v>
      </c>
      <c r="X1474" t="s">
        <v>55</v>
      </c>
      <c r="Y1474" t="s">
        <v>41</v>
      </c>
      <c r="Z1474">
        <v>432.4</v>
      </c>
      <c r="AA1474">
        <v>256.39999999999998</v>
      </c>
      <c r="AB1474">
        <v>289.77210010627317</v>
      </c>
      <c r="AC1474">
        <v>333.94226449590315</v>
      </c>
      <c r="AD1474">
        <v>0</v>
      </c>
      <c r="AE1474">
        <v>0</v>
      </c>
      <c r="AF1474">
        <v>0</v>
      </c>
      <c r="AG1474">
        <v>167.3</v>
      </c>
      <c r="AH1474">
        <v>244.63872430992498</v>
      </c>
      <c r="AI1474">
        <v>1000000</v>
      </c>
      <c r="AJ1474">
        <f t="shared" si="489"/>
        <v>0.79532000000000003</v>
      </c>
      <c r="AK1474">
        <f t="shared" si="504"/>
        <v>0.79531999999999992</v>
      </c>
      <c r="AL1474">
        <v>0.18887682</v>
      </c>
      <c r="AM1474">
        <v>0.21007074000000001</v>
      </c>
      <c r="AN1474">
        <f t="shared" si="490"/>
        <v>166.97113224795157</v>
      </c>
      <c r="AO1474">
        <f t="shared" si="491"/>
        <v>166.97113224795157</v>
      </c>
      <c r="AP1474">
        <f t="shared" si="492"/>
        <v>333.94226449590315</v>
      </c>
      <c r="AQ1474">
        <f t="shared" si="493"/>
        <v>333.94226449590201</v>
      </c>
      <c r="AR1474">
        <v>210000</v>
      </c>
      <c r="AS1474">
        <v>0.3</v>
      </c>
      <c r="AT1474">
        <f t="shared" si="494"/>
        <v>192.42265900642721</v>
      </c>
      <c r="AU1474">
        <f t="shared" si="495"/>
        <v>288.69136494637132</v>
      </c>
      <c r="AV1474">
        <f t="shared" si="496"/>
        <v>292.96369163024053</v>
      </c>
      <c r="AW1474">
        <f t="shared" si="505"/>
        <v>192.42265900642786</v>
      </c>
      <c r="AX1474">
        <f t="shared" si="497"/>
        <v>236.13283974984475</v>
      </c>
      <c r="AY1474">
        <f t="shared" si="498"/>
        <v>377.04141767151424</v>
      </c>
      <c r="AZ1474">
        <f t="shared" si="499"/>
        <v>478.72012007436126</v>
      </c>
      <c r="BA1474">
        <f t="shared" si="500"/>
        <v>220.01886796749673</v>
      </c>
      <c r="BB1474">
        <f t="shared" si="501"/>
        <v>203.58434758438182</v>
      </c>
      <c r="BC1474">
        <f t="shared" ref="BC1474:BC1537" si="506">AN1474/(1-((AO1474/Z1474)^2))</f>
        <v>196.2315282877731</v>
      </c>
      <c r="BD1474">
        <v>0</v>
      </c>
      <c r="BE1474">
        <v>0</v>
      </c>
      <c r="BF1474">
        <v>0.17701180320103399</v>
      </c>
      <c r="BG1474">
        <v>333.94226449590298</v>
      </c>
      <c r="BH1474">
        <v>0.133282333333333</v>
      </c>
      <c r="BI1474">
        <v>333.94226449590298</v>
      </c>
      <c r="BJ1474">
        <v>166.971132247951</v>
      </c>
      <c r="BK1474">
        <v>166.971132247951</v>
      </c>
    </row>
    <row r="1475" spans="1:63" x14ac:dyDescent="0.25">
      <c r="A1475" s="8" t="s">
        <v>102</v>
      </c>
      <c r="B1475">
        <v>1473</v>
      </c>
      <c r="C1475" t="s">
        <v>112</v>
      </c>
      <c r="D1475">
        <v>148.90671208245291</v>
      </c>
      <c r="E1475">
        <v>0</v>
      </c>
      <c r="F1475">
        <v>0</v>
      </c>
      <c r="G1475">
        <v>148.90671208245291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f t="shared" ref="V1475:V1538" si="507">IF(SUM(P1475:U1475)&gt;0,0,1)</f>
        <v>1</v>
      </c>
      <c r="W1475" t="s">
        <v>19</v>
      </c>
      <c r="X1475" t="s">
        <v>55</v>
      </c>
      <c r="Y1475" t="s">
        <v>41</v>
      </c>
      <c r="Z1475">
        <v>432.4</v>
      </c>
      <c r="AA1475">
        <v>256.39999999999998</v>
      </c>
      <c r="AB1475">
        <v>258.42198048927645</v>
      </c>
      <c r="AC1475">
        <v>297.81342416490583</v>
      </c>
      <c r="AD1475">
        <v>0</v>
      </c>
      <c r="AE1475">
        <v>0</v>
      </c>
      <c r="AF1475">
        <v>0</v>
      </c>
      <c r="AG1475">
        <v>149.19999999999999</v>
      </c>
      <c r="AH1475">
        <v>218.17153417238978</v>
      </c>
      <c r="AI1475">
        <v>1000000</v>
      </c>
      <c r="AJ1475">
        <f t="shared" ref="AJ1475:AJ1538" si="508">IF(Y1475="S",((-0.0002*Z1475)+0.8818),IF(Y1475="CI",0.42,IF(Y1475="A",0.473,0.45)))</f>
        <v>0.79532000000000003</v>
      </c>
      <c r="AK1475">
        <f t="shared" ref="AK1475:AK1538" si="509">1-LOG((AC1475/AB1475),2)</f>
        <v>0.79531999999999992</v>
      </c>
      <c r="AL1475">
        <v>0.21545964000000001</v>
      </c>
      <c r="AM1475">
        <v>0.25286266000000002</v>
      </c>
      <c r="AN1475">
        <f t="shared" ref="AN1475:AN1538" si="510">SQRT( 0.5* ((D1475-E1475)^2+(E1475-F1475)^2+(F1475-D1475)^2+(6*(J1475^2+K1475^2+L1475^2))) )</f>
        <v>148.90671208245291</v>
      </c>
      <c r="AO1475">
        <f t="shared" ref="AO1475:AO1538" si="511">SQRT( 0.5* ((G1475-H1475)^2+(H1475-I1475)^2+(I1475-G1475)^2+(6*(M1475^2+N1475^2+O1475^2))) )</f>
        <v>148.90671208245291</v>
      </c>
      <c r="AP1475">
        <f t="shared" ref="AP1475:AP1538" si="512">AN1475+AO1475</f>
        <v>297.81342416490583</v>
      </c>
      <c r="AQ1475">
        <f t="shared" ref="AQ1475:AQ1538" si="513">BJ1475+BK1475</f>
        <v>297.81342416490401</v>
      </c>
      <c r="AR1475">
        <v>210000</v>
      </c>
      <c r="AS1475">
        <v>0.3</v>
      </c>
      <c r="AT1475">
        <f t="shared" ref="AT1475:AT1538" si="514">((BJ1475+BK1475)^(1-AJ1475))*(BJ1475^AJ1475)</f>
        <v>171.60466660943723</v>
      </c>
      <c r="AU1475">
        <f t="shared" ref="AU1475:AU1538" si="515">((BJ1475+BK1475)^(1-AM1475))*(BJ1475^AM1475)</f>
        <v>249.93381858915066</v>
      </c>
      <c r="AV1475">
        <f t="shared" ref="AV1475:AV1538" si="516">((AN1475+AO1475)^(1-AL1475))*(AN1475^AL1475)</f>
        <v>256.49827899836009</v>
      </c>
      <c r="AW1475">
        <f t="shared" si="505"/>
        <v>171.60466660943837</v>
      </c>
      <c r="AX1475">
        <f t="shared" ref="AX1475:AX1538" si="517">SQRT((AN1475+AO1475)*AN1475)</f>
        <v>210.58589175539052</v>
      </c>
      <c r="AY1475">
        <f t="shared" ref="AY1475:AY1538" si="518">AN1475*(1+AO1475/Z1475)/(1-AO1475/Z1475)</f>
        <v>305.33516981479625</v>
      </c>
      <c r="AZ1475">
        <f t="shared" ref="AZ1475:AZ1538" si="519">AN1475/(1-AO1475/AA1475)</f>
        <v>355.18199989590721</v>
      </c>
      <c r="BA1475">
        <f t="shared" ref="BA1475:BA1538" si="520">AN1475/((1-(AO1475/AA1475)^2)^0.5)</f>
        <v>182.91516946850538</v>
      </c>
      <c r="BB1475">
        <f t="shared" ref="BB1475:BB1538" si="521">AN1475/((1-(AO1475/AA1475)^4))</f>
        <v>168.0205260166685</v>
      </c>
      <c r="BC1475">
        <f t="shared" si="506"/>
        <v>168.94195925309654</v>
      </c>
      <c r="BD1475">
        <v>0</v>
      </c>
      <c r="BE1475">
        <v>0</v>
      </c>
      <c r="BF1475">
        <v>0.14078227875051699</v>
      </c>
      <c r="BG1475">
        <v>297.81342416490497</v>
      </c>
      <c r="BH1475">
        <v>0.106003047619047</v>
      </c>
      <c r="BI1475">
        <v>297.81342416490497</v>
      </c>
      <c r="BJ1475">
        <v>148.906712082452</v>
      </c>
      <c r="BK1475">
        <v>148.906712082452</v>
      </c>
    </row>
    <row r="1476" spans="1:63" x14ac:dyDescent="0.25">
      <c r="A1476" s="8" t="s">
        <v>102</v>
      </c>
      <c r="B1476">
        <v>1474</v>
      </c>
      <c r="C1476" t="s">
        <v>112</v>
      </c>
      <c r="D1476">
        <v>200</v>
      </c>
      <c r="E1476">
        <v>0</v>
      </c>
      <c r="F1476">
        <v>0</v>
      </c>
      <c r="G1476">
        <v>200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f t="shared" si="507"/>
        <v>1</v>
      </c>
      <c r="W1476" t="s">
        <v>19</v>
      </c>
      <c r="X1476" t="s">
        <v>56</v>
      </c>
      <c r="Y1476" t="s">
        <v>45</v>
      </c>
      <c r="Z1476">
        <v>635</v>
      </c>
      <c r="AA1476">
        <v>425</v>
      </c>
      <c r="AB1476">
        <v>318</v>
      </c>
      <c r="AC1476">
        <v>400</v>
      </c>
      <c r="AD1476">
        <v>0</v>
      </c>
      <c r="AE1476">
        <v>0</v>
      </c>
      <c r="AF1476">
        <v>0</v>
      </c>
      <c r="AG1476">
        <v>225</v>
      </c>
      <c r="AH1476">
        <v>411</v>
      </c>
      <c r="AI1476">
        <v>200000</v>
      </c>
      <c r="AJ1476">
        <f t="shared" si="508"/>
        <v>0.42</v>
      </c>
      <c r="AK1476">
        <f t="shared" si="509"/>
        <v>0.66902676550963069</v>
      </c>
      <c r="AL1476">
        <v>0.34549891999999999</v>
      </c>
      <c r="AM1476">
        <v>0.33700898000000001</v>
      </c>
      <c r="AN1476">
        <f t="shared" si="510"/>
        <v>200</v>
      </c>
      <c r="AO1476">
        <f t="shared" si="511"/>
        <v>200</v>
      </c>
      <c r="AP1476">
        <f t="shared" si="512"/>
        <v>400</v>
      </c>
      <c r="AQ1476">
        <f t="shared" si="513"/>
        <v>400</v>
      </c>
      <c r="AR1476">
        <v>180000</v>
      </c>
      <c r="AS1476">
        <v>0.28999999999999998</v>
      </c>
      <c r="AT1476">
        <f t="shared" si="514"/>
        <v>298.96984972698766</v>
      </c>
      <c r="AU1476">
        <f t="shared" si="515"/>
        <v>316.67237522730886</v>
      </c>
      <c r="AV1476">
        <f t="shared" si="516"/>
        <v>314.81430114745132</v>
      </c>
      <c r="AW1476">
        <f t="shared" si="505"/>
        <v>298.96984972698766</v>
      </c>
      <c r="AX1476">
        <f t="shared" si="517"/>
        <v>282.84271247461902</v>
      </c>
      <c r="AY1476">
        <f t="shared" si="518"/>
        <v>383.90804597701151</v>
      </c>
      <c r="AZ1476">
        <f t="shared" si="519"/>
        <v>377.77777777777777</v>
      </c>
      <c r="BA1476">
        <f t="shared" si="520"/>
        <v>226.66666666666669</v>
      </c>
      <c r="BB1476">
        <f t="shared" si="521"/>
        <v>210.31413282971357</v>
      </c>
      <c r="BC1476">
        <f t="shared" si="506"/>
        <v>222.02491568586964</v>
      </c>
      <c r="BD1476">
        <v>0</v>
      </c>
      <c r="BE1476">
        <v>0</v>
      </c>
      <c r="BF1476">
        <v>0.296296296296296</v>
      </c>
      <c r="BG1476">
        <v>400</v>
      </c>
      <c r="BH1476">
        <v>0.187266666666666</v>
      </c>
      <c r="BI1476">
        <v>400</v>
      </c>
      <c r="BJ1476">
        <v>200</v>
      </c>
      <c r="BK1476">
        <v>200</v>
      </c>
    </row>
    <row r="1477" spans="1:63" x14ac:dyDescent="0.25">
      <c r="A1477" s="8" t="s">
        <v>102</v>
      </c>
      <c r="B1477">
        <v>1475</v>
      </c>
      <c r="C1477" t="s">
        <v>112</v>
      </c>
      <c r="D1477">
        <v>385.85780206825319</v>
      </c>
      <c r="E1477">
        <v>0</v>
      </c>
      <c r="F1477">
        <v>0</v>
      </c>
      <c r="G1477">
        <v>385.85780206825319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f t="shared" si="507"/>
        <v>1</v>
      </c>
      <c r="W1477" t="s">
        <v>19</v>
      </c>
      <c r="X1477" t="s">
        <v>57</v>
      </c>
      <c r="Y1477" t="s">
        <v>41</v>
      </c>
      <c r="Z1477">
        <v>843.9</v>
      </c>
      <c r="AA1477">
        <v>731.5</v>
      </c>
      <c r="AB1477">
        <v>632.51043333174357</v>
      </c>
      <c r="AC1477">
        <v>771.71560413650639</v>
      </c>
      <c r="AD1477">
        <v>0</v>
      </c>
      <c r="AE1477">
        <v>0</v>
      </c>
      <c r="AF1477">
        <v>0</v>
      </c>
      <c r="AG1477">
        <v>365.18006894932898</v>
      </c>
      <c r="AH1477">
        <v>553.46415516809691</v>
      </c>
      <c r="AI1477">
        <v>200000</v>
      </c>
      <c r="AJ1477">
        <f t="shared" si="508"/>
        <v>0.71301999999999999</v>
      </c>
      <c r="AK1477">
        <f t="shared" si="509"/>
        <v>0.71301999999999999</v>
      </c>
      <c r="AL1477">
        <v>0.28712707999999998</v>
      </c>
      <c r="AM1477">
        <v>0.28950772000000002</v>
      </c>
      <c r="AN1477">
        <f t="shared" si="510"/>
        <v>385.85780206825319</v>
      </c>
      <c r="AO1477">
        <f t="shared" si="511"/>
        <v>385.85780206825319</v>
      </c>
      <c r="AP1477">
        <f t="shared" si="512"/>
        <v>771.71560413650639</v>
      </c>
      <c r="AQ1477">
        <f t="shared" si="513"/>
        <v>771.71560413650604</v>
      </c>
      <c r="AR1477">
        <v>210000</v>
      </c>
      <c r="AS1477">
        <v>0.28999999999999998</v>
      </c>
      <c r="AT1477">
        <f t="shared" si="514"/>
        <v>470.77877477114839</v>
      </c>
      <c r="AU1477">
        <f t="shared" si="515"/>
        <v>631.40319346299509</v>
      </c>
      <c r="AV1477">
        <f t="shared" si="516"/>
        <v>632.44595338971669</v>
      </c>
      <c r="AW1477">
        <f t="shared" si="505"/>
        <v>470.77877477114839</v>
      </c>
      <c r="AX1477">
        <f t="shared" si="517"/>
        <v>545.68533683239696</v>
      </c>
      <c r="AY1477">
        <f t="shared" si="518"/>
        <v>1035.9561733066555</v>
      </c>
      <c r="AZ1477">
        <f t="shared" si="519"/>
        <v>816.61030945261916</v>
      </c>
      <c r="BA1477">
        <f t="shared" si="520"/>
        <v>454.18428631948149</v>
      </c>
      <c r="BB1477">
        <f t="shared" si="521"/>
        <v>418.23766160297339</v>
      </c>
      <c r="BC1477">
        <f t="shared" si="506"/>
        <v>487.84761186345014</v>
      </c>
      <c r="BD1477">
        <v>0</v>
      </c>
      <c r="BE1477">
        <v>0</v>
      </c>
      <c r="BF1477">
        <v>0.945309482012338</v>
      </c>
      <c r="BG1477">
        <v>771.71560413650604</v>
      </c>
      <c r="BH1477">
        <v>0.63503087027541205</v>
      </c>
      <c r="BI1477">
        <v>771.71560413650604</v>
      </c>
      <c r="BJ1477">
        <v>385.85780206825302</v>
      </c>
      <c r="BK1477">
        <v>385.85780206825302</v>
      </c>
    </row>
    <row r="1478" spans="1:63" x14ac:dyDescent="0.25">
      <c r="A1478" s="8" t="s">
        <v>102</v>
      </c>
      <c r="B1478">
        <v>1476</v>
      </c>
      <c r="C1478" t="s">
        <v>112</v>
      </c>
      <c r="D1478">
        <v>196</v>
      </c>
      <c r="E1478">
        <v>0</v>
      </c>
      <c r="F1478">
        <v>0</v>
      </c>
      <c r="G1478">
        <v>196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f t="shared" si="507"/>
        <v>1</v>
      </c>
      <c r="W1478" t="s">
        <v>19</v>
      </c>
      <c r="X1478" t="s">
        <v>56</v>
      </c>
      <c r="Y1478" t="s">
        <v>45</v>
      </c>
      <c r="Z1478">
        <v>815</v>
      </c>
      <c r="AA1478">
        <v>516</v>
      </c>
      <c r="AB1478">
        <v>275</v>
      </c>
      <c r="AC1478">
        <v>392</v>
      </c>
      <c r="AD1478">
        <v>0</v>
      </c>
      <c r="AE1478">
        <v>0</v>
      </c>
      <c r="AF1478">
        <v>0</v>
      </c>
      <c r="AG1478">
        <v>249</v>
      </c>
      <c r="AH1478">
        <v>414.47133757961785</v>
      </c>
      <c r="AI1478">
        <v>1500000</v>
      </c>
      <c r="AJ1478">
        <f t="shared" si="508"/>
        <v>0.42</v>
      </c>
      <c r="AK1478">
        <f t="shared" si="509"/>
        <v>0.48857796429681366</v>
      </c>
      <c r="AL1478">
        <v>0.45540965</v>
      </c>
      <c r="AM1478">
        <v>0.48301652</v>
      </c>
      <c r="AN1478">
        <f t="shared" si="510"/>
        <v>196</v>
      </c>
      <c r="AO1478">
        <f t="shared" si="511"/>
        <v>196</v>
      </c>
      <c r="AP1478">
        <f t="shared" si="512"/>
        <v>392</v>
      </c>
      <c r="AQ1478">
        <f t="shared" si="513"/>
        <v>392</v>
      </c>
      <c r="AR1478">
        <v>180000</v>
      </c>
      <c r="AS1478">
        <v>0.28999999999999998</v>
      </c>
      <c r="AT1478">
        <f t="shared" si="514"/>
        <v>292.99045273244781</v>
      </c>
      <c r="AU1478">
        <f t="shared" si="515"/>
        <v>280.46818632340063</v>
      </c>
      <c r="AV1478">
        <f t="shared" si="516"/>
        <v>285.88679903378221</v>
      </c>
      <c r="AW1478">
        <f t="shared" si="505"/>
        <v>292.99045273244781</v>
      </c>
      <c r="AX1478">
        <f t="shared" si="517"/>
        <v>277.18585822512665</v>
      </c>
      <c r="AY1478">
        <f t="shared" si="518"/>
        <v>320.12277867528263</v>
      </c>
      <c r="AZ1478">
        <f t="shared" si="519"/>
        <v>316.05</v>
      </c>
      <c r="BA1478">
        <f t="shared" si="520"/>
        <v>211.88040139281881</v>
      </c>
      <c r="BB1478">
        <f t="shared" si="521"/>
        <v>200.16694570193152</v>
      </c>
      <c r="BC1478">
        <f t="shared" si="506"/>
        <v>208.03168378850415</v>
      </c>
      <c r="BD1478">
        <v>0</v>
      </c>
      <c r="BE1478">
        <v>0</v>
      </c>
      <c r="BF1478">
        <v>0.28456296296296202</v>
      </c>
      <c r="BG1478">
        <v>392</v>
      </c>
      <c r="BH1478">
        <v>0.140046296296296</v>
      </c>
      <c r="BI1478">
        <v>392</v>
      </c>
      <c r="BJ1478">
        <v>196</v>
      </c>
      <c r="BK1478">
        <v>196</v>
      </c>
    </row>
    <row r="1479" spans="1:63" x14ac:dyDescent="0.25">
      <c r="A1479" s="8" t="s">
        <v>102</v>
      </c>
      <c r="B1479">
        <v>1477</v>
      </c>
      <c r="C1479" t="s">
        <v>112</v>
      </c>
      <c r="D1479">
        <v>265</v>
      </c>
      <c r="E1479">
        <v>0</v>
      </c>
      <c r="F1479">
        <v>0</v>
      </c>
      <c r="G1479">
        <v>265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f t="shared" si="507"/>
        <v>1</v>
      </c>
      <c r="W1479" t="s">
        <v>19</v>
      </c>
      <c r="X1479" t="s">
        <v>58</v>
      </c>
      <c r="Y1479" t="s">
        <v>41</v>
      </c>
      <c r="Z1479">
        <v>710</v>
      </c>
      <c r="AA1479">
        <v>550</v>
      </c>
      <c r="AB1479">
        <v>343</v>
      </c>
      <c r="AC1479">
        <v>530</v>
      </c>
      <c r="AD1479">
        <v>0</v>
      </c>
      <c r="AE1479">
        <v>0</v>
      </c>
      <c r="AF1479">
        <v>0</v>
      </c>
      <c r="AG1479">
        <v>204</v>
      </c>
      <c r="AH1479">
        <v>350</v>
      </c>
      <c r="AI1479">
        <v>1500000</v>
      </c>
      <c r="AJ1479">
        <f t="shared" si="508"/>
        <v>0.73980000000000001</v>
      </c>
      <c r="AK1479">
        <f t="shared" si="509"/>
        <v>0.3722162167222508</v>
      </c>
      <c r="AL1479">
        <v>0.64833635000000001</v>
      </c>
      <c r="AM1479">
        <v>0.63590089999999999</v>
      </c>
      <c r="AN1479">
        <f t="shared" si="510"/>
        <v>265</v>
      </c>
      <c r="AO1479">
        <f t="shared" si="511"/>
        <v>265</v>
      </c>
      <c r="AP1479">
        <f t="shared" si="512"/>
        <v>530</v>
      </c>
      <c r="AQ1479">
        <f t="shared" si="513"/>
        <v>530</v>
      </c>
      <c r="AR1479">
        <v>210000</v>
      </c>
      <c r="AS1479">
        <v>0.28000000000000003</v>
      </c>
      <c r="AT1479">
        <f t="shared" si="514"/>
        <v>317.37585130977601</v>
      </c>
      <c r="AU1479">
        <f t="shared" si="515"/>
        <v>341.07557851372559</v>
      </c>
      <c r="AV1479">
        <f t="shared" si="516"/>
        <v>338.14827864105058</v>
      </c>
      <c r="AW1479">
        <f t="shared" si="505"/>
        <v>317.37585130977601</v>
      </c>
      <c r="AX1479">
        <f t="shared" si="517"/>
        <v>374.7665940288702</v>
      </c>
      <c r="AY1479">
        <f t="shared" si="518"/>
        <v>580.6179775280898</v>
      </c>
      <c r="AZ1479">
        <f t="shared" si="519"/>
        <v>511.40350877192981</v>
      </c>
      <c r="BA1479">
        <f t="shared" si="520"/>
        <v>302.4177856203566</v>
      </c>
      <c r="BB1479">
        <f t="shared" si="521"/>
        <v>280.09518283123697</v>
      </c>
      <c r="BC1479">
        <f t="shared" si="506"/>
        <v>307.89167386920195</v>
      </c>
      <c r="BD1479">
        <v>0</v>
      </c>
      <c r="BE1479">
        <v>0</v>
      </c>
      <c r="BF1479">
        <v>0.44587301587301498</v>
      </c>
      <c r="BG1479">
        <v>530</v>
      </c>
      <c r="BH1479">
        <v>0.18674444444444399</v>
      </c>
      <c r="BI1479">
        <v>530</v>
      </c>
      <c r="BJ1479">
        <v>265</v>
      </c>
      <c r="BK1479">
        <v>265</v>
      </c>
    </row>
    <row r="1480" spans="1:63" x14ac:dyDescent="0.25">
      <c r="A1480" s="8" t="s">
        <v>102</v>
      </c>
      <c r="B1480">
        <v>1478</v>
      </c>
      <c r="C1480" t="s">
        <v>112</v>
      </c>
      <c r="D1480">
        <v>241.21388623351433</v>
      </c>
      <c r="E1480">
        <v>0</v>
      </c>
      <c r="F1480">
        <v>0</v>
      </c>
      <c r="G1480">
        <v>241.21388623351433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f t="shared" si="507"/>
        <v>1</v>
      </c>
      <c r="W1480" t="s">
        <v>19</v>
      </c>
      <c r="X1480" t="s">
        <v>59</v>
      </c>
      <c r="Y1480" t="s">
        <v>45</v>
      </c>
      <c r="Z1480">
        <v>353.0394</v>
      </c>
      <c r="AA1480">
        <v>235</v>
      </c>
      <c r="AB1480">
        <v>322.72670498886123</v>
      </c>
      <c r="AC1480">
        <v>482.42777246702866</v>
      </c>
      <c r="AD1480">
        <v>0</v>
      </c>
      <c r="AE1480">
        <v>0</v>
      </c>
      <c r="AF1480">
        <v>0</v>
      </c>
      <c r="AG1480">
        <v>186.32634999999999</v>
      </c>
      <c r="AH1480">
        <v>318.78891990226151</v>
      </c>
      <c r="AI1480">
        <v>5000000</v>
      </c>
      <c r="AJ1480">
        <f t="shared" si="508"/>
        <v>0.42</v>
      </c>
      <c r="AK1480">
        <f t="shared" si="509"/>
        <v>0.41999999999999993</v>
      </c>
      <c r="AL1480">
        <v>0.57849269999999997</v>
      </c>
      <c r="AM1480">
        <v>0.59661067000000001</v>
      </c>
      <c r="AN1480">
        <f t="shared" si="510"/>
        <v>241.21388623351433</v>
      </c>
      <c r="AO1480">
        <f t="shared" si="511"/>
        <v>241.21388623351433</v>
      </c>
      <c r="AP1480">
        <f t="shared" si="512"/>
        <v>482.42777246702866</v>
      </c>
      <c r="AQ1480">
        <f t="shared" si="513"/>
        <v>482.42777246702798</v>
      </c>
      <c r="AR1480">
        <v>180000</v>
      </c>
      <c r="AS1480">
        <v>0.31</v>
      </c>
      <c r="AT1480">
        <f t="shared" si="514"/>
        <v>360.57839659648192</v>
      </c>
      <c r="AU1480">
        <f t="shared" si="515"/>
        <v>319.03225527961172</v>
      </c>
      <c r="AV1480">
        <f t="shared" si="516"/>
        <v>323.06405983645163</v>
      </c>
      <c r="AW1480">
        <f t="shared" si="505"/>
        <v>360.57839659648249</v>
      </c>
      <c r="AX1480">
        <f t="shared" si="517"/>
        <v>341.12794934415678</v>
      </c>
      <c r="AY1480">
        <f t="shared" si="518"/>
        <v>1281.8375677553372</v>
      </c>
      <c r="AZ1480">
        <f t="shared" si="519"/>
        <v>-9122.3529261199619</v>
      </c>
      <c r="BA1480" t="e">
        <f t="shared" si="520"/>
        <v>#NUM!</v>
      </c>
      <c r="BB1480">
        <f t="shared" si="521"/>
        <v>-2192.0999338647225</v>
      </c>
      <c r="BC1480">
        <f t="shared" si="506"/>
        <v>452.41413378912415</v>
      </c>
      <c r="BD1480">
        <v>0</v>
      </c>
      <c r="BE1480">
        <v>0</v>
      </c>
      <c r="BF1480">
        <v>0.43099362156944199</v>
      </c>
      <c r="BG1480">
        <v>482.42777246702798</v>
      </c>
      <c r="BH1480">
        <v>0.19287504835734701</v>
      </c>
      <c r="BI1480">
        <v>482.42777246702798</v>
      </c>
      <c r="BJ1480">
        <v>241.21388623351399</v>
      </c>
      <c r="BK1480">
        <v>241.21388623351399</v>
      </c>
    </row>
    <row r="1481" spans="1:63" x14ac:dyDescent="0.25">
      <c r="A1481" s="8" t="s">
        <v>102</v>
      </c>
      <c r="B1481">
        <v>1479</v>
      </c>
      <c r="C1481" t="s">
        <v>112</v>
      </c>
      <c r="D1481">
        <v>285.64802317126697</v>
      </c>
      <c r="E1481">
        <v>0</v>
      </c>
      <c r="F1481">
        <v>0</v>
      </c>
      <c r="G1481">
        <v>285.64802317126697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f t="shared" si="507"/>
        <v>1</v>
      </c>
      <c r="W1481" t="s">
        <v>19</v>
      </c>
      <c r="X1481" t="s">
        <v>60</v>
      </c>
      <c r="Y1481" t="s">
        <v>45</v>
      </c>
      <c r="Z1481">
        <v>514.84912499999996</v>
      </c>
      <c r="AA1481">
        <v>343</v>
      </c>
      <c r="AB1481">
        <v>382.17636117101989</v>
      </c>
      <c r="AC1481">
        <v>571.29604634253394</v>
      </c>
      <c r="AD1481">
        <v>0</v>
      </c>
      <c r="AE1481">
        <v>0</v>
      </c>
      <c r="AF1481">
        <v>0</v>
      </c>
      <c r="AG1481">
        <v>220.64962499999999</v>
      </c>
      <c r="AH1481">
        <v>377.51319462109916</v>
      </c>
      <c r="AI1481">
        <v>5000000</v>
      </c>
      <c r="AJ1481">
        <f t="shared" si="508"/>
        <v>0.42</v>
      </c>
      <c r="AK1481">
        <f t="shared" si="509"/>
        <v>0.41999999999999993</v>
      </c>
      <c r="AL1481">
        <v>0.58903205000000003</v>
      </c>
      <c r="AM1481">
        <v>0.58675630000000001</v>
      </c>
      <c r="AN1481">
        <f t="shared" si="510"/>
        <v>285.64802317126697</v>
      </c>
      <c r="AO1481">
        <f t="shared" si="511"/>
        <v>285.64802317126697</v>
      </c>
      <c r="AP1481">
        <f t="shared" si="512"/>
        <v>571.29604634253394</v>
      </c>
      <c r="AQ1481">
        <f t="shared" si="513"/>
        <v>571.29604634253201</v>
      </c>
      <c r="AR1481">
        <v>180000</v>
      </c>
      <c r="AS1481">
        <v>0.31</v>
      </c>
      <c r="AT1481">
        <f t="shared" si="514"/>
        <v>427.00073281162253</v>
      </c>
      <c r="AU1481">
        <f t="shared" si="515"/>
        <v>380.3907714393431</v>
      </c>
      <c r="AV1481">
        <f t="shared" si="516"/>
        <v>379.7912047518044</v>
      </c>
      <c r="AW1481">
        <f t="shared" si="505"/>
        <v>427.000732811624</v>
      </c>
      <c r="AX1481">
        <f t="shared" si="517"/>
        <v>403.96730843386985</v>
      </c>
      <c r="AY1481">
        <f t="shared" si="518"/>
        <v>997.64105017358168</v>
      </c>
      <c r="AZ1481">
        <f t="shared" si="519"/>
        <v>1708.3503893916079</v>
      </c>
      <c r="BA1481">
        <f t="shared" si="520"/>
        <v>515.997229536855</v>
      </c>
      <c r="BB1481">
        <f t="shared" si="521"/>
        <v>550.38546449674959</v>
      </c>
      <c r="BC1481">
        <f t="shared" si="506"/>
        <v>412.68120570012246</v>
      </c>
      <c r="BD1481">
        <v>0</v>
      </c>
      <c r="BE1481">
        <v>0</v>
      </c>
      <c r="BF1481">
        <v>0.60440587512335298</v>
      </c>
      <c r="BG1481">
        <v>571.29604634253303</v>
      </c>
      <c r="BH1481">
        <v>0.27047920562578098</v>
      </c>
      <c r="BI1481">
        <v>571.29604634253303</v>
      </c>
      <c r="BJ1481">
        <v>285.648023171266</v>
      </c>
      <c r="BK1481">
        <v>285.648023171266</v>
      </c>
    </row>
    <row r="1482" spans="1:63" x14ac:dyDescent="0.25">
      <c r="A1482" s="8" t="s">
        <v>102</v>
      </c>
      <c r="B1482">
        <v>1480</v>
      </c>
      <c r="C1482" t="s">
        <v>112</v>
      </c>
      <c r="D1482">
        <v>298.33536739443122</v>
      </c>
      <c r="E1482">
        <v>0</v>
      </c>
      <c r="F1482">
        <v>0</v>
      </c>
      <c r="G1482">
        <v>298.33536739443122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f t="shared" si="507"/>
        <v>1</v>
      </c>
      <c r="W1482" t="s">
        <v>19</v>
      </c>
      <c r="X1482" t="s">
        <v>61</v>
      </c>
      <c r="Y1482" t="s">
        <v>45</v>
      </c>
      <c r="Z1482">
        <v>554.08000000000004</v>
      </c>
      <c r="AA1482">
        <v>358</v>
      </c>
      <c r="AB1482">
        <v>399.15110860424772</v>
      </c>
      <c r="AC1482">
        <v>596.67073478886243</v>
      </c>
      <c r="AD1482">
        <v>0</v>
      </c>
      <c r="AE1482">
        <v>0</v>
      </c>
      <c r="AF1482">
        <v>0</v>
      </c>
      <c r="AG1482">
        <v>230.45</v>
      </c>
      <c r="AH1482">
        <v>394.28082282230167</v>
      </c>
      <c r="AI1482">
        <v>5000000</v>
      </c>
      <c r="AJ1482">
        <f t="shared" si="508"/>
        <v>0.42</v>
      </c>
      <c r="AK1482">
        <f t="shared" si="509"/>
        <v>0.41999999999999993</v>
      </c>
      <c r="AL1482">
        <v>0.57436520000000002</v>
      </c>
      <c r="AM1482">
        <v>0.57645756000000004</v>
      </c>
      <c r="AN1482">
        <f t="shared" si="510"/>
        <v>298.33536739443122</v>
      </c>
      <c r="AO1482">
        <f t="shared" si="511"/>
        <v>298.33536739443122</v>
      </c>
      <c r="AP1482">
        <f t="shared" si="512"/>
        <v>596.67073478886243</v>
      </c>
      <c r="AQ1482">
        <f t="shared" si="513"/>
        <v>596.67073478886198</v>
      </c>
      <c r="AR1482">
        <v>180000</v>
      </c>
      <c r="AS1482">
        <v>0.31</v>
      </c>
      <c r="AT1482">
        <f t="shared" si="514"/>
        <v>445.96639979079367</v>
      </c>
      <c r="AU1482">
        <f t="shared" si="515"/>
        <v>400.13240138418081</v>
      </c>
      <c r="AV1482">
        <f t="shared" si="516"/>
        <v>400.71313980614735</v>
      </c>
      <c r="AW1482">
        <f t="shared" si="505"/>
        <v>445.96639979079407</v>
      </c>
      <c r="AX1482">
        <f t="shared" si="517"/>
        <v>421.90992270476471</v>
      </c>
      <c r="AY1482">
        <f t="shared" si="518"/>
        <v>994.37336851752673</v>
      </c>
      <c r="AZ1482">
        <f t="shared" si="519"/>
        <v>1790.0732286959196</v>
      </c>
      <c r="BA1482">
        <f t="shared" si="520"/>
        <v>539.71734990860011</v>
      </c>
      <c r="BB1482">
        <f t="shared" si="521"/>
        <v>576.23317176754051</v>
      </c>
      <c r="BC1482">
        <f t="shared" si="506"/>
        <v>420.13793028127481</v>
      </c>
      <c r="BD1482">
        <v>0</v>
      </c>
      <c r="BE1482">
        <v>0</v>
      </c>
      <c r="BF1482">
        <v>0.65928882546940903</v>
      </c>
      <c r="BG1482">
        <v>596.67073478886198</v>
      </c>
      <c r="BH1482">
        <v>0.29504001388888801</v>
      </c>
      <c r="BI1482">
        <v>596.67073478886198</v>
      </c>
      <c r="BJ1482">
        <v>298.33536739443099</v>
      </c>
      <c r="BK1482">
        <v>298.33536739443099</v>
      </c>
    </row>
    <row r="1483" spans="1:63" x14ac:dyDescent="0.25">
      <c r="A1483" s="8" t="s">
        <v>102</v>
      </c>
      <c r="B1483">
        <v>1481</v>
      </c>
      <c r="C1483" t="s">
        <v>112</v>
      </c>
      <c r="D1483">
        <v>355.47801489623288</v>
      </c>
      <c r="E1483">
        <v>0</v>
      </c>
      <c r="F1483">
        <v>0</v>
      </c>
      <c r="G1483">
        <v>355.47801489623288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f t="shared" si="507"/>
        <v>1</v>
      </c>
      <c r="W1483" t="s">
        <v>19</v>
      </c>
      <c r="X1483" t="s">
        <v>62</v>
      </c>
      <c r="Y1483" t="s">
        <v>45</v>
      </c>
      <c r="Z1483">
        <v>710.98</v>
      </c>
      <c r="AA1483">
        <v>593</v>
      </c>
      <c r="AB1483">
        <v>475.60383125033792</v>
      </c>
      <c r="AC1483">
        <v>710.95602979246576</v>
      </c>
      <c r="AD1483">
        <v>0</v>
      </c>
      <c r="AE1483">
        <v>0</v>
      </c>
      <c r="AF1483">
        <v>0</v>
      </c>
      <c r="AG1483">
        <v>274.58999999999997</v>
      </c>
      <c r="AH1483">
        <v>469.80069923530402</v>
      </c>
      <c r="AI1483">
        <v>5000000</v>
      </c>
      <c r="AJ1483">
        <f t="shared" si="508"/>
        <v>0.42</v>
      </c>
      <c r="AK1483">
        <f t="shared" si="509"/>
        <v>0.41999999999999993</v>
      </c>
      <c r="AL1483">
        <v>0.58550924000000004</v>
      </c>
      <c r="AM1483">
        <v>0.57800794</v>
      </c>
      <c r="AN1483">
        <f t="shared" si="510"/>
        <v>355.47801489623288</v>
      </c>
      <c r="AO1483">
        <f t="shared" si="511"/>
        <v>355.47801489623288</v>
      </c>
      <c r="AP1483">
        <f t="shared" si="512"/>
        <v>710.95602979246576</v>
      </c>
      <c r="AQ1483">
        <f t="shared" si="513"/>
        <v>710.95602979246405</v>
      </c>
      <c r="AR1483">
        <v>180000</v>
      </c>
      <c r="AS1483">
        <v>0.31</v>
      </c>
      <c r="AT1483">
        <f t="shared" si="514"/>
        <v>531.38604347387229</v>
      </c>
      <c r="AU1483">
        <f t="shared" si="515"/>
        <v>476.26099422977387</v>
      </c>
      <c r="AV1483">
        <f t="shared" si="516"/>
        <v>473.79109951423999</v>
      </c>
      <c r="AW1483">
        <f t="shared" si="505"/>
        <v>531.3860434738732</v>
      </c>
      <c r="AX1483">
        <f t="shared" si="517"/>
        <v>502.72182979171765</v>
      </c>
      <c r="AY1483">
        <f t="shared" si="518"/>
        <v>1066.3861075060781</v>
      </c>
      <c r="AZ1483">
        <f t="shared" si="519"/>
        <v>887.49032112279542</v>
      </c>
      <c r="BA1483">
        <f t="shared" si="520"/>
        <v>444.12160247854524</v>
      </c>
      <c r="BB1483">
        <f t="shared" si="521"/>
        <v>408.1879374523071</v>
      </c>
      <c r="BC1483">
        <f t="shared" si="506"/>
        <v>473.96003388092032</v>
      </c>
      <c r="BD1483">
        <v>0</v>
      </c>
      <c r="BE1483">
        <v>0</v>
      </c>
      <c r="BF1483">
        <v>0.93603421536715803</v>
      </c>
      <c r="BG1483">
        <v>710.95602979246496</v>
      </c>
      <c r="BH1483">
        <v>0.41888704499999901</v>
      </c>
      <c r="BI1483">
        <v>710.95602979246496</v>
      </c>
      <c r="BJ1483">
        <v>355.47801489623203</v>
      </c>
      <c r="BK1483">
        <v>355.47801489623203</v>
      </c>
    </row>
    <row r="1484" spans="1:63" x14ac:dyDescent="0.25">
      <c r="A1484" s="8" t="s">
        <v>102</v>
      </c>
      <c r="B1484">
        <v>1482</v>
      </c>
      <c r="C1484" t="s">
        <v>112</v>
      </c>
      <c r="D1484">
        <v>253.90547019774266</v>
      </c>
      <c r="E1484">
        <v>0</v>
      </c>
      <c r="F1484">
        <v>0</v>
      </c>
      <c r="G1484">
        <v>253.90547019774266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f t="shared" si="507"/>
        <v>1</v>
      </c>
      <c r="W1484" t="s">
        <v>19</v>
      </c>
      <c r="X1484" t="s">
        <v>63</v>
      </c>
      <c r="Y1484" t="s">
        <v>45</v>
      </c>
      <c r="Z1484">
        <v>426.59</v>
      </c>
      <c r="AA1484">
        <v>289</v>
      </c>
      <c r="AB1484">
        <v>339.70712488848386</v>
      </c>
      <c r="AC1484">
        <v>507.81094039548532</v>
      </c>
      <c r="AD1484">
        <v>0</v>
      </c>
      <c r="AE1484">
        <v>0</v>
      </c>
      <c r="AF1484">
        <v>0</v>
      </c>
      <c r="AG1484">
        <v>196.13</v>
      </c>
      <c r="AH1484">
        <v>335.56215135664149</v>
      </c>
      <c r="AI1484">
        <v>5000000</v>
      </c>
      <c r="AJ1484">
        <f t="shared" si="508"/>
        <v>0.42</v>
      </c>
      <c r="AK1484">
        <f t="shared" si="509"/>
        <v>0.41999999999999993</v>
      </c>
      <c r="AL1484">
        <v>0.60268794999999997</v>
      </c>
      <c r="AM1484">
        <v>0.60092442999999995</v>
      </c>
      <c r="AN1484">
        <f t="shared" si="510"/>
        <v>253.90547019774266</v>
      </c>
      <c r="AO1484">
        <f t="shared" si="511"/>
        <v>253.90547019774266</v>
      </c>
      <c r="AP1484">
        <f t="shared" si="512"/>
        <v>507.81094039548532</v>
      </c>
      <c r="AQ1484">
        <f t="shared" si="513"/>
        <v>507.81094039548401</v>
      </c>
      <c r="AR1484">
        <v>180000</v>
      </c>
      <c r="AS1484">
        <v>0.28999999999999998</v>
      </c>
      <c r="AT1484">
        <f t="shared" si="514"/>
        <v>379.5504013493956</v>
      </c>
      <c r="AU1484">
        <f t="shared" si="515"/>
        <v>334.81566925201417</v>
      </c>
      <c r="AV1484">
        <f t="shared" si="516"/>
        <v>334.40664767782602</v>
      </c>
      <c r="AW1484">
        <f t="shared" si="505"/>
        <v>379.55040134939651</v>
      </c>
      <c r="AX1484">
        <f t="shared" si="517"/>
        <v>359.07655951436539</v>
      </c>
      <c r="AY1484">
        <f t="shared" si="518"/>
        <v>1000.5616746667785</v>
      </c>
      <c r="AZ1484">
        <f t="shared" si="519"/>
        <v>2090.8865655304435</v>
      </c>
      <c r="BA1484">
        <f t="shared" si="520"/>
        <v>531.60380092940716</v>
      </c>
      <c r="BB1484">
        <f t="shared" si="521"/>
        <v>628.16015223789509</v>
      </c>
      <c r="BC1484">
        <f t="shared" si="506"/>
        <v>393.20110328746995</v>
      </c>
      <c r="BD1484">
        <v>0</v>
      </c>
      <c r="BE1484">
        <v>0</v>
      </c>
      <c r="BF1484">
        <v>0.47754065034323501</v>
      </c>
      <c r="BG1484">
        <v>507.81094039548498</v>
      </c>
      <c r="BH1484">
        <v>0.21370542722222199</v>
      </c>
      <c r="BI1484">
        <v>507.81094039548498</v>
      </c>
      <c r="BJ1484">
        <v>253.90547019774201</v>
      </c>
      <c r="BK1484">
        <v>253.90547019774201</v>
      </c>
    </row>
    <row r="1485" spans="1:63" x14ac:dyDescent="0.25">
      <c r="A1485" s="8" t="s">
        <v>102</v>
      </c>
      <c r="B1485">
        <v>1483</v>
      </c>
      <c r="C1485" t="s">
        <v>112</v>
      </c>
      <c r="D1485">
        <v>317.39154707785946</v>
      </c>
      <c r="E1485">
        <v>0</v>
      </c>
      <c r="F1485">
        <v>0</v>
      </c>
      <c r="G1485">
        <v>317.39154707785946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f t="shared" si="507"/>
        <v>1</v>
      </c>
      <c r="W1485" t="s">
        <v>19</v>
      </c>
      <c r="X1485" t="s">
        <v>56</v>
      </c>
      <c r="Y1485" t="s">
        <v>45</v>
      </c>
      <c r="Z1485">
        <v>671.76</v>
      </c>
      <c r="AA1485">
        <v>417</v>
      </c>
      <c r="AB1485">
        <v>424.64689649166161</v>
      </c>
      <c r="AC1485">
        <v>634.78309415571891</v>
      </c>
      <c r="AD1485">
        <v>0</v>
      </c>
      <c r="AE1485">
        <v>0</v>
      </c>
      <c r="AF1485">
        <v>0</v>
      </c>
      <c r="AG1485">
        <v>245.17</v>
      </c>
      <c r="AH1485">
        <v>419.46552107330746</v>
      </c>
      <c r="AI1485">
        <v>5000000</v>
      </c>
      <c r="AJ1485">
        <f t="shared" si="508"/>
        <v>0.42</v>
      </c>
      <c r="AK1485">
        <f t="shared" si="509"/>
        <v>0.41999999999999971</v>
      </c>
      <c r="AL1485">
        <v>0.57616670000000003</v>
      </c>
      <c r="AM1485">
        <v>0.56353503000000005</v>
      </c>
      <c r="AN1485">
        <f t="shared" si="510"/>
        <v>317.39154707785946</v>
      </c>
      <c r="AO1485">
        <f t="shared" si="511"/>
        <v>317.39154707785946</v>
      </c>
      <c r="AP1485">
        <f t="shared" si="512"/>
        <v>634.78309415571891</v>
      </c>
      <c r="AQ1485">
        <f t="shared" si="513"/>
        <v>634.783094155718</v>
      </c>
      <c r="AR1485">
        <v>180000</v>
      </c>
      <c r="AS1485">
        <v>0.28999999999999998</v>
      </c>
      <c r="AT1485">
        <f t="shared" si="514"/>
        <v>474.45251567241849</v>
      </c>
      <c r="AU1485">
        <f t="shared" si="515"/>
        <v>429.52100216894382</v>
      </c>
      <c r="AV1485">
        <f t="shared" si="516"/>
        <v>425.7767010470821</v>
      </c>
      <c r="AW1485">
        <f t="shared" si="505"/>
        <v>474.45251567241894</v>
      </c>
      <c r="AX1485">
        <f t="shared" si="517"/>
        <v>448.85943046008754</v>
      </c>
      <c r="AY1485">
        <f t="shared" si="518"/>
        <v>885.9376088155301</v>
      </c>
      <c r="AZ1485">
        <f t="shared" si="519"/>
        <v>1328.725336542685</v>
      </c>
      <c r="BA1485">
        <f t="shared" si="520"/>
        <v>489.34987199690551</v>
      </c>
      <c r="BB1485">
        <f t="shared" si="521"/>
        <v>477.72001488380607</v>
      </c>
      <c r="BC1485">
        <f t="shared" si="506"/>
        <v>408.60695014376574</v>
      </c>
      <c r="BD1485">
        <v>0</v>
      </c>
      <c r="BE1485">
        <v>0</v>
      </c>
      <c r="BF1485">
        <v>0.74620291967760799</v>
      </c>
      <c r="BG1485">
        <v>634.78309415571903</v>
      </c>
      <c r="BH1485">
        <v>0.333935160555555</v>
      </c>
      <c r="BI1485">
        <v>634.783094155718</v>
      </c>
      <c r="BJ1485">
        <v>317.391547077859</v>
      </c>
      <c r="BK1485">
        <v>317.391547077859</v>
      </c>
    </row>
    <row r="1486" spans="1:63" x14ac:dyDescent="0.25">
      <c r="A1486" s="8" t="s">
        <v>102</v>
      </c>
      <c r="B1486">
        <v>1484</v>
      </c>
      <c r="C1486" t="s">
        <v>112</v>
      </c>
      <c r="D1486">
        <v>380.86467818373472</v>
      </c>
      <c r="E1486">
        <v>0</v>
      </c>
      <c r="F1486">
        <v>0</v>
      </c>
      <c r="G1486">
        <v>380.86467818373472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f t="shared" si="507"/>
        <v>1</v>
      </c>
      <c r="W1486" t="s">
        <v>19</v>
      </c>
      <c r="X1486" t="s">
        <v>64</v>
      </c>
      <c r="Y1486" t="s">
        <v>45</v>
      </c>
      <c r="Z1486">
        <v>720.79</v>
      </c>
      <c r="AA1486">
        <v>485</v>
      </c>
      <c r="AB1486">
        <v>509.56934758676363</v>
      </c>
      <c r="AC1486">
        <v>761.72935636746945</v>
      </c>
      <c r="AD1486">
        <v>0</v>
      </c>
      <c r="AE1486">
        <v>0</v>
      </c>
      <c r="AF1486">
        <v>0</v>
      </c>
      <c r="AG1486">
        <v>294.2</v>
      </c>
      <c r="AH1486">
        <v>503.35178161996595</v>
      </c>
      <c r="AI1486">
        <v>5000000</v>
      </c>
      <c r="AJ1486">
        <f t="shared" si="508"/>
        <v>0.42</v>
      </c>
      <c r="AK1486">
        <f t="shared" si="509"/>
        <v>0.41999999999999993</v>
      </c>
      <c r="AL1486">
        <v>0.57572230000000002</v>
      </c>
      <c r="AM1486">
        <v>0.58034545000000004</v>
      </c>
      <c r="AN1486">
        <f t="shared" si="510"/>
        <v>380.86467818373472</v>
      </c>
      <c r="AO1486">
        <f t="shared" si="511"/>
        <v>380.86467818373472</v>
      </c>
      <c r="AP1486">
        <f t="shared" si="512"/>
        <v>761.72935636746945</v>
      </c>
      <c r="AQ1486">
        <f t="shared" si="513"/>
        <v>761.72935636746797</v>
      </c>
      <c r="AR1486">
        <v>180000</v>
      </c>
      <c r="AS1486">
        <v>0.28999999999999998</v>
      </c>
      <c r="AT1486">
        <f t="shared" si="514"/>
        <v>569.33527801454238</v>
      </c>
      <c r="AU1486">
        <f t="shared" si="515"/>
        <v>509.44734698875595</v>
      </c>
      <c r="AV1486">
        <f t="shared" si="516"/>
        <v>511.082501473153</v>
      </c>
      <c r="AW1486">
        <f t="shared" si="505"/>
        <v>569.33527801454363</v>
      </c>
      <c r="AX1486">
        <f t="shared" si="517"/>
        <v>538.62399331630195</v>
      </c>
      <c r="AY1486">
        <f t="shared" si="518"/>
        <v>1234.3339185035588</v>
      </c>
      <c r="AZ1486">
        <f t="shared" si="519"/>
        <v>1773.8397087304083</v>
      </c>
      <c r="BA1486">
        <f t="shared" si="520"/>
        <v>615.16043116809794</v>
      </c>
      <c r="BB1486">
        <f t="shared" si="521"/>
        <v>614.58614334731374</v>
      </c>
      <c r="BC1486">
        <f t="shared" si="506"/>
        <v>528.39561232819688</v>
      </c>
      <c r="BD1486">
        <v>0</v>
      </c>
      <c r="BE1486">
        <v>0</v>
      </c>
      <c r="BF1486">
        <v>1.0745029858370301</v>
      </c>
      <c r="BG1486">
        <v>761.72935636746899</v>
      </c>
      <c r="BH1486">
        <v>0.48085355555555498</v>
      </c>
      <c r="BI1486">
        <v>761.72935636746899</v>
      </c>
      <c r="BJ1486">
        <v>380.86467818373399</v>
      </c>
      <c r="BK1486">
        <v>380.86467818373399</v>
      </c>
    </row>
    <row r="1487" spans="1:63" x14ac:dyDescent="0.25">
      <c r="A1487" s="8" t="s">
        <v>102</v>
      </c>
      <c r="B1487">
        <v>1485</v>
      </c>
      <c r="C1487" t="s">
        <v>112</v>
      </c>
      <c r="D1487">
        <v>320</v>
      </c>
      <c r="E1487">
        <v>0</v>
      </c>
      <c r="F1487">
        <v>0</v>
      </c>
      <c r="G1487">
        <v>320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f t="shared" si="507"/>
        <v>1</v>
      </c>
      <c r="W1487" t="s">
        <v>19</v>
      </c>
      <c r="X1487" t="s">
        <v>58</v>
      </c>
      <c r="Y1487" t="s">
        <v>41</v>
      </c>
      <c r="Z1487">
        <v>795</v>
      </c>
      <c r="AA1487">
        <v>530</v>
      </c>
      <c r="AB1487">
        <v>410</v>
      </c>
      <c r="AC1487">
        <v>640</v>
      </c>
      <c r="AD1487">
        <v>0</v>
      </c>
      <c r="AE1487">
        <v>0</v>
      </c>
      <c r="AF1487">
        <v>0</v>
      </c>
      <c r="AG1487">
        <v>256</v>
      </c>
      <c r="AH1487">
        <v>448.8767123287671</v>
      </c>
      <c r="AI1487">
        <v>1500000</v>
      </c>
      <c r="AJ1487">
        <f t="shared" si="508"/>
        <v>0.7228</v>
      </c>
      <c r="AK1487">
        <f t="shared" si="509"/>
        <v>0.35755200461808356</v>
      </c>
      <c r="AL1487">
        <v>0.6380612</v>
      </c>
      <c r="AM1487">
        <v>0.64747255999999997</v>
      </c>
      <c r="AN1487">
        <f t="shared" si="510"/>
        <v>320</v>
      </c>
      <c r="AO1487">
        <f t="shared" si="511"/>
        <v>320</v>
      </c>
      <c r="AP1487">
        <f t="shared" si="512"/>
        <v>640</v>
      </c>
      <c r="AQ1487">
        <f t="shared" si="513"/>
        <v>640</v>
      </c>
      <c r="AR1487">
        <v>210000</v>
      </c>
      <c r="AS1487">
        <v>0.28000000000000003</v>
      </c>
      <c r="AT1487">
        <f t="shared" si="514"/>
        <v>387.78900658287478</v>
      </c>
      <c r="AU1487">
        <f t="shared" si="515"/>
        <v>408.57455094390775</v>
      </c>
      <c r="AV1487">
        <f t="shared" si="516"/>
        <v>411.24858220550129</v>
      </c>
      <c r="AW1487">
        <f t="shared" si="505"/>
        <v>387.78900658287478</v>
      </c>
      <c r="AX1487">
        <f t="shared" si="517"/>
        <v>452.54833995939043</v>
      </c>
      <c r="AY1487">
        <f t="shared" si="518"/>
        <v>751.15789473684208</v>
      </c>
      <c r="AZ1487">
        <f t="shared" si="519"/>
        <v>807.61904761904759</v>
      </c>
      <c r="BA1487">
        <f t="shared" si="520"/>
        <v>401.42714594481595</v>
      </c>
      <c r="BB1487">
        <f t="shared" si="521"/>
        <v>369.04252836015695</v>
      </c>
      <c r="BC1487">
        <f t="shared" si="506"/>
        <v>381.8701911729998</v>
      </c>
      <c r="BD1487">
        <v>0</v>
      </c>
      <c r="BE1487">
        <v>0</v>
      </c>
      <c r="BF1487">
        <v>0.65015873015873005</v>
      </c>
      <c r="BG1487">
        <v>640</v>
      </c>
      <c r="BH1487">
        <v>0.26682539682539602</v>
      </c>
      <c r="BI1487">
        <v>640</v>
      </c>
      <c r="BJ1487">
        <v>320</v>
      </c>
      <c r="BK1487">
        <v>320</v>
      </c>
    </row>
    <row r="1488" spans="1:63" x14ac:dyDescent="0.25">
      <c r="A1488" s="8" t="s">
        <v>102</v>
      </c>
      <c r="B1488">
        <v>1486</v>
      </c>
      <c r="C1488" t="s">
        <v>112</v>
      </c>
      <c r="D1488">
        <v>130.37591645482252</v>
      </c>
      <c r="E1488">
        <v>0</v>
      </c>
      <c r="F1488">
        <v>0</v>
      </c>
      <c r="G1488">
        <v>130.37591645482252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f t="shared" si="507"/>
        <v>1</v>
      </c>
      <c r="W1488" t="s">
        <v>19</v>
      </c>
      <c r="X1488" t="s">
        <v>65</v>
      </c>
      <c r="Y1488" t="s">
        <v>50</v>
      </c>
      <c r="Z1488">
        <v>545</v>
      </c>
      <c r="AA1488">
        <v>395</v>
      </c>
      <c r="AB1488">
        <v>180.96082277427874</v>
      </c>
      <c r="AC1488">
        <v>260.75183290964503</v>
      </c>
      <c r="AD1488">
        <v>0</v>
      </c>
      <c r="AE1488">
        <v>0</v>
      </c>
      <c r="AF1488">
        <v>0</v>
      </c>
      <c r="AG1488">
        <v>104.477779741506</v>
      </c>
      <c r="AH1488">
        <v>150.79</v>
      </c>
      <c r="AI1488">
        <v>1000000</v>
      </c>
      <c r="AJ1488">
        <f t="shared" si="508"/>
        <v>0.47299999999999998</v>
      </c>
      <c r="AK1488">
        <f t="shared" si="509"/>
        <v>0.47299999999999998</v>
      </c>
      <c r="AL1488">
        <v>0.45951503999999999</v>
      </c>
      <c r="AM1488">
        <v>0.44375156999999998</v>
      </c>
      <c r="AN1488">
        <f t="shared" si="510"/>
        <v>130.37591645482252</v>
      </c>
      <c r="AO1488">
        <f t="shared" si="511"/>
        <v>130.37591645482252</v>
      </c>
      <c r="AP1488">
        <f t="shared" si="512"/>
        <v>260.75183290964503</v>
      </c>
      <c r="AQ1488">
        <f t="shared" si="513"/>
        <v>260.75183290964401</v>
      </c>
      <c r="AR1488">
        <v>73500</v>
      </c>
      <c r="AS1488">
        <v>0.33</v>
      </c>
      <c r="AT1488">
        <f t="shared" si="514"/>
        <v>187.86253655176048</v>
      </c>
      <c r="AU1488">
        <f t="shared" si="515"/>
        <v>191.71003068991715</v>
      </c>
      <c r="AV1488">
        <f t="shared" si="516"/>
        <v>189.62673150450448</v>
      </c>
      <c r="AW1488">
        <f t="shared" si="505"/>
        <v>187.86253655176125</v>
      </c>
      <c r="AX1488">
        <f t="shared" si="517"/>
        <v>184.37938925723157</v>
      </c>
      <c r="AY1488">
        <f t="shared" si="518"/>
        <v>212.36767846776291</v>
      </c>
      <c r="AZ1488">
        <f t="shared" si="519"/>
        <v>194.60997770772781</v>
      </c>
      <c r="BA1488">
        <f t="shared" si="520"/>
        <v>138.11622703908313</v>
      </c>
      <c r="BB1488">
        <f t="shared" si="521"/>
        <v>131.94188778968436</v>
      </c>
      <c r="BC1488">
        <f t="shared" si="506"/>
        <v>138.28984324265895</v>
      </c>
      <c r="BD1488">
        <v>0</v>
      </c>
      <c r="BE1488">
        <v>0</v>
      </c>
      <c r="BF1488">
        <v>0.30835155721423702</v>
      </c>
      <c r="BG1488">
        <v>260.75183290964497</v>
      </c>
      <c r="BH1488">
        <v>0.14851165251312401</v>
      </c>
      <c r="BI1488">
        <v>260.75183290964497</v>
      </c>
      <c r="BJ1488">
        <v>130.375916454822</v>
      </c>
      <c r="BK1488">
        <v>130.375916454822</v>
      </c>
    </row>
    <row r="1489" spans="1:63" x14ac:dyDescent="0.25">
      <c r="A1489" s="8" t="s">
        <v>102</v>
      </c>
      <c r="B1489">
        <v>1487</v>
      </c>
      <c r="C1489" t="s">
        <v>112</v>
      </c>
      <c r="D1489">
        <v>105.70882915777895</v>
      </c>
      <c r="E1489">
        <v>0</v>
      </c>
      <c r="F1489">
        <v>0</v>
      </c>
      <c r="G1489">
        <v>105.70882915777895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f t="shared" si="507"/>
        <v>1</v>
      </c>
      <c r="W1489" t="s">
        <v>19</v>
      </c>
      <c r="X1489" t="s">
        <v>66</v>
      </c>
      <c r="Y1489" t="s">
        <v>50</v>
      </c>
      <c r="Z1489">
        <v>290</v>
      </c>
      <c r="AA1489">
        <v>230</v>
      </c>
      <c r="AB1489">
        <v>146.72308520666027</v>
      </c>
      <c r="AC1489">
        <v>211.4176583155579</v>
      </c>
      <c r="AD1489">
        <v>0</v>
      </c>
      <c r="AE1489">
        <v>0</v>
      </c>
      <c r="AF1489">
        <v>0</v>
      </c>
      <c r="AG1489">
        <v>84.710612740397707</v>
      </c>
      <c r="AH1489">
        <v>141.89425631970633</v>
      </c>
      <c r="AI1489">
        <v>1000000</v>
      </c>
      <c r="AJ1489">
        <f t="shared" si="508"/>
        <v>0.47299999999999998</v>
      </c>
      <c r="AK1489">
        <f t="shared" si="509"/>
        <v>0.47299999999999998</v>
      </c>
      <c r="AL1489">
        <v>0.48991233000000001</v>
      </c>
      <c r="AM1489">
        <v>0.51096830000000004</v>
      </c>
      <c r="AN1489">
        <f t="shared" si="510"/>
        <v>105.70882915777895</v>
      </c>
      <c r="AO1489">
        <f t="shared" si="511"/>
        <v>105.70882915777895</v>
      </c>
      <c r="AP1489">
        <f t="shared" si="512"/>
        <v>211.4176583155579</v>
      </c>
      <c r="AQ1489">
        <f t="shared" si="513"/>
        <v>211.417658315556</v>
      </c>
      <c r="AR1489">
        <v>72000</v>
      </c>
      <c r="AS1489">
        <v>0.33</v>
      </c>
      <c r="AT1489">
        <f t="shared" si="514"/>
        <v>152.31899664826776</v>
      </c>
      <c r="AU1489">
        <f t="shared" si="515"/>
        <v>148.36261281674044</v>
      </c>
      <c r="AV1489">
        <f t="shared" si="516"/>
        <v>150.54382683989934</v>
      </c>
      <c r="AW1489">
        <f t="shared" si="505"/>
        <v>152.31899664826918</v>
      </c>
      <c r="AX1489">
        <f t="shared" si="517"/>
        <v>149.49485985751147</v>
      </c>
      <c r="AY1489">
        <f t="shared" si="518"/>
        <v>226.97732521042283</v>
      </c>
      <c r="AZ1489">
        <f t="shared" si="519"/>
        <v>195.61349805894778</v>
      </c>
      <c r="BA1489">
        <f t="shared" si="520"/>
        <v>119.02483204516432</v>
      </c>
      <c r="BB1489">
        <f t="shared" si="521"/>
        <v>110.64589610808058</v>
      </c>
      <c r="BC1489">
        <f t="shared" si="506"/>
        <v>121.90653538376058</v>
      </c>
      <c r="BD1489">
        <v>0</v>
      </c>
      <c r="BE1489">
        <v>0</v>
      </c>
      <c r="BF1489">
        <v>0.206932528924231</v>
      </c>
      <c r="BG1489">
        <v>211.41765831555699</v>
      </c>
      <c r="BH1489">
        <v>9.9665109872967006E-2</v>
      </c>
      <c r="BI1489">
        <v>211.41765831555699</v>
      </c>
      <c r="BJ1489">
        <v>105.708829157778</v>
      </c>
      <c r="BK1489">
        <v>105.708829157778</v>
      </c>
    </row>
    <row r="1490" spans="1:63" x14ac:dyDescent="0.25">
      <c r="A1490" s="8" t="s">
        <v>102</v>
      </c>
      <c r="B1490">
        <v>1488</v>
      </c>
      <c r="C1490" t="s">
        <v>112</v>
      </c>
      <c r="D1490">
        <v>416</v>
      </c>
      <c r="E1490">
        <v>0</v>
      </c>
      <c r="F1490">
        <v>0</v>
      </c>
      <c r="G1490">
        <v>416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f t="shared" si="507"/>
        <v>1</v>
      </c>
      <c r="W1490" t="s">
        <v>19</v>
      </c>
      <c r="X1490" t="s">
        <v>67</v>
      </c>
      <c r="Y1490" t="s">
        <v>41</v>
      </c>
      <c r="Z1490">
        <v>1028</v>
      </c>
      <c r="AA1490">
        <v>940</v>
      </c>
      <c r="AB1490">
        <v>516</v>
      </c>
      <c r="AC1490">
        <v>832</v>
      </c>
      <c r="AD1490">
        <v>0</v>
      </c>
      <c r="AE1490">
        <v>0</v>
      </c>
      <c r="AF1490">
        <v>0</v>
      </c>
      <c r="AG1490">
        <v>303</v>
      </c>
      <c r="AH1490">
        <v>532</v>
      </c>
      <c r="AI1490">
        <v>10000000</v>
      </c>
      <c r="AJ1490">
        <f t="shared" si="508"/>
        <v>0.67620000000000002</v>
      </c>
      <c r="AK1490">
        <f t="shared" si="509"/>
        <v>0.31078753728216202</v>
      </c>
      <c r="AL1490">
        <v>0.68910340000000003</v>
      </c>
      <c r="AM1490">
        <v>0.69192182999999996</v>
      </c>
      <c r="AN1490">
        <f t="shared" si="510"/>
        <v>416</v>
      </c>
      <c r="AO1490">
        <f t="shared" si="511"/>
        <v>416</v>
      </c>
      <c r="AP1490">
        <f t="shared" si="512"/>
        <v>832</v>
      </c>
      <c r="AQ1490">
        <f t="shared" si="513"/>
        <v>831.99999999999795</v>
      </c>
      <c r="AR1490">
        <v>210000</v>
      </c>
      <c r="AS1490">
        <v>0.3</v>
      </c>
      <c r="AT1490">
        <f t="shared" si="514"/>
        <v>520.67514089545023</v>
      </c>
      <c r="AU1490">
        <f t="shared" si="515"/>
        <v>515.03186636627026</v>
      </c>
      <c r="AV1490">
        <f t="shared" si="516"/>
        <v>516.03900927639688</v>
      </c>
      <c r="AW1490">
        <f t="shared" si="505"/>
        <v>520.67514089545159</v>
      </c>
      <c r="AX1490">
        <f t="shared" si="517"/>
        <v>588.31284194720752</v>
      </c>
      <c r="AY1490">
        <f t="shared" si="518"/>
        <v>981.54248366013064</v>
      </c>
      <c r="AZ1490">
        <f t="shared" si="519"/>
        <v>746.25954198473278</v>
      </c>
      <c r="BA1490">
        <f t="shared" si="520"/>
        <v>463.90141367103075</v>
      </c>
      <c r="BB1490">
        <f t="shared" si="521"/>
        <v>432.59365487735653</v>
      </c>
      <c r="BC1490">
        <f t="shared" si="506"/>
        <v>497.46318324190247</v>
      </c>
      <c r="BD1490">
        <v>0</v>
      </c>
      <c r="BE1490">
        <v>0</v>
      </c>
      <c r="BF1490">
        <v>1.09876825396825</v>
      </c>
      <c r="BG1490">
        <v>831.99999999999898</v>
      </c>
      <c r="BH1490">
        <v>0.42262857142857102</v>
      </c>
      <c r="BI1490">
        <v>832</v>
      </c>
      <c r="BJ1490">
        <v>415.99999999999898</v>
      </c>
      <c r="BK1490">
        <v>415.99999999999898</v>
      </c>
    </row>
    <row r="1491" spans="1:63" x14ac:dyDescent="0.25">
      <c r="A1491" s="8" t="s">
        <v>102</v>
      </c>
      <c r="B1491">
        <v>1489</v>
      </c>
      <c r="C1491" t="s">
        <v>112</v>
      </c>
      <c r="D1491">
        <v>90.087973033638804</v>
      </c>
      <c r="E1491">
        <v>0</v>
      </c>
      <c r="F1491">
        <v>0</v>
      </c>
      <c r="G1491">
        <v>90.087973033638804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f t="shared" si="507"/>
        <v>1</v>
      </c>
      <c r="W1491" t="s">
        <v>19</v>
      </c>
      <c r="X1491" t="s">
        <v>68</v>
      </c>
      <c r="Y1491" t="s">
        <v>69</v>
      </c>
      <c r="Z1491">
        <v>320</v>
      </c>
      <c r="AA1491">
        <v>113</v>
      </c>
      <c r="AB1491">
        <v>141.46120156603271</v>
      </c>
      <c r="AC1491">
        <v>180.17594606727761</v>
      </c>
      <c r="AD1491">
        <v>0</v>
      </c>
      <c r="AE1491">
        <v>0</v>
      </c>
      <c r="AF1491">
        <v>0</v>
      </c>
      <c r="AG1491">
        <v>81.672662804036904</v>
      </c>
      <c r="AH1491">
        <v>127.10431219625673</v>
      </c>
      <c r="AI1491">
        <v>10000000</v>
      </c>
      <c r="AJ1491">
        <f t="shared" si="508"/>
        <v>0.45</v>
      </c>
      <c r="AK1491">
        <f t="shared" si="509"/>
        <v>0.65099999999999991</v>
      </c>
      <c r="AL1491">
        <v>0.43263669999999999</v>
      </c>
      <c r="AM1491">
        <v>0.37222493000000001</v>
      </c>
      <c r="AN1491">
        <f t="shared" si="510"/>
        <v>90.087973033638804</v>
      </c>
      <c r="AO1491">
        <f t="shared" si="511"/>
        <v>90.087973033638804</v>
      </c>
      <c r="AP1491">
        <f t="shared" si="512"/>
        <v>180.17594606727761</v>
      </c>
      <c r="AQ1491">
        <f t="shared" si="513"/>
        <v>180.17594606727761</v>
      </c>
      <c r="AR1491">
        <v>97000</v>
      </c>
      <c r="AS1491">
        <v>0.34</v>
      </c>
      <c r="AT1491">
        <f t="shared" si="514"/>
        <v>131.89651269528582</v>
      </c>
      <c r="AU1491">
        <f t="shared" si="515"/>
        <v>139.20214967623096</v>
      </c>
      <c r="AV1491">
        <f t="shared" si="516"/>
        <v>133.49352073059956</v>
      </c>
      <c r="AW1491">
        <f t="shared" si="505"/>
        <v>131.89651269528582</v>
      </c>
      <c r="AX1491">
        <f t="shared" si="517"/>
        <v>127.40363327087366</v>
      </c>
      <c r="AY1491">
        <f t="shared" si="518"/>
        <v>160.68752358692129</v>
      </c>
      <c r="AZ1491">
        <f t="shared" si="519"/>
        <v>444.30555916100701</v>
      </c>
      <c r="BA1491">
        <f t="shared" si="520"/>
        <v>149.23524418841265</v>
      </c>
      <c r="BB1491">
        <f t="shared" si="521"/>
        <v>151.14774078315531</v>
      </c>
      <c r="BC1491">
        <f t="shared" si="506"/>
        <v>97.842614506517862</v>
      </c>
      <c r="BD1491">
        <v>0</v>
      </c>
      <c r="BE1491">
        <v>0</v>
      </c>
      <c r="BF1491">
        <v>0.111557977804943</v>
      </c>
      <c r="BG1491">
        <v>180.17594606727701</v>
      </c>
      <c r="BH1491">
        <v>6.8767256180432001E-2</v>
      </c>
      <c r="BI1491">
        <v>180.17594606727701</v>
      </c>
      <c r="BJ1491">
        <v>90.087973033638804</v>
      </c>
      <c r="BK1491">
        <v>90.087973033638804</v>
      </c>
    </row>
    <row r="1492" spans="1:63" x14ac:dyDescent="0.25">
      <c r="A1492" s="8" t="s">
        <v>102</v>
      </c>
      <c r="B1492">
        <v>1490</v>
      </c>
      <c r="C1492" t="s">
        <v>112</v>
      </c>
      <c r="D1492">
        <v>300</v>
      </c>
      <c r="E1492">
        <v>0</v>
      </c>
      <c r="F1492">
        <v>0</v>
      </c>
      <c r="G1492">
        <v>300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f t="shared" si="507"/>
        <v>1</v>
      </c>
      <c r="W1492" t="s">
        <v>19</v>
      </c>
      <c r="X1492" t="s">
        <v>70</v>
      </c>
      <c r="Y1492" t="s">
        <v>41</v>
      </c>
      <c r="Z1492">
        <v>780</v>
      </c>
      <c r="AA1492">
        <v>660</v>
      </c>
      <c r="AB1492">
        <v>361</v>
      </c>
      <c r="AC1492">
        <v>600</v>
      </c>
      <c r="AD1492">
        <v>0</v>
      </c>
      <c r="AE1492">
        <v>0</v>
      </c>
      <c r="AF1492">
        <v>0</v>
      </c>
      <c r="AG1492">
        <v>228</v>
      </c>
      <c r="AH1492">
        <v>413.91830559757943</v>
      </c>
      <c r="AI1492">
        <v>2000000</v>
      </c>
      <c r="AJ1492">
        <f t="shared" si="508"/>
        <v>0.7258</v>
      </c>
      <c r="AK1492">
        <f t="shared" si="509"/>
        <v>0.26703633639129021</v>
      </c>
      <c r="AL1492">
        <v>0.75536113999999999</v>
      </c>
      <c r="AM1492">
        <v>0.75696534000000004</v>
      </c>
      <c r="AN1492">
        <f t="shared" si="510"/>
        <v>300</v>
      </c>
      <c r="AO1492">
        <f t="shared" si="511"/>
        <v>300</v>
      </c>
      <c r="AP1492">
        <f t="shared" si="512"/>
        <v>600</v>
      </c>
      <c r="AQ1492">
        <f t="shared" si="513"/>
        <v>600</v>
      </c>
      <c r="AR1492">
        <v>210000</v>
      </c>
      <c r="AS1492">
        <v>0.28999999999999998</v>
      </c>
      <c r="AT1492">
        <f t="shared" si="514"/>
        <v>362.7969936066782</v>
      </c>
      <c r="AU1492">
        <f t="shared" si="515"/>
        <v>355.04383616730564</v>
      </c>
      <c r="AV1492">
        <f t="shared" si="516"/>
        <v>355.43884556579201</v>
      </c>
      <c r="AW1492">
        <f t="shared" si="505"/>
        <v>362.7969936066782</v>
      </c>
      <c r="AX1492">
        <f t="shared" si="517"/>
        <v>424.26406871192853</v>
      </c>
      <c r="AY1492">
        <f t="shared" si="518"/>
        <v>674.99999999999989</v>
      </c>
      <c r="AZ1492">
        <f t="shared" si="519"/>
        <v>550</v>
      </c>
      <c r="BA1492">
        <f t="shared" si="520"/>
        <v>336.80483963268699</v>
      </c>
      <c r="BB1492">
        <f t="shared" si="521"/>
        <v>313.3775684931507</v>
      </c>
      <c r="BC1492">
        <f t="shared" si="506"/>
        <v>352.08333333333331</v>
      </c>
      <c r="BD1492">
        <v>0</v>
      </c>
      <c r="BE1492">
        <v>0</v>
      </c>
      <c r="BF1492">
        <v>0.57142857142857095</v>
      </c>
      <c r="BG1492">
        <v>600</v>
      </c>
      <c r="BH1492">
        <v>0.20685873015872999</v>
      </c>
      <c r="BI1492">
        <v>600</v>
      </c>
      <c r="BJ1492">
        <v>300</v>
      </c>
      <c r="BK1492">
        <v>300</v>
      </c>
    </row>
    <row r="1493" spans="1:63" x14ac:dyDescent="0.25">
      <c r="A1493" s="8" t="s">
        <v>102</v>
      </c>
      <c r="B1493">
        <v>1491</v>
      </c>
      <c r="C1493" t="s">
        <v>112</v>
      </c>
      <c r="D1493">
        <v>300</v>
      </c>
      <c r="E1493">
        <v>0</v>
      </c>
      <c r="F1493">
        <v>0</v>
      </c>
      <c r="G1493">
        <v>300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f t="shared" si="507"/>
        <v>1</v>
      </c>
      <c r="W1493" t="s">
        <v>19</v>
      </c>
      <c r="X1493" t="s">
        <v>70</v>
      </c>
      <c r="Y1493" t="s">
        <v>41</v>
      </c>
      <c r="Z1493">
        <v>780</v>
      </c>
      <c r="AA1493">
        <v>660</v>
      </c>
      <c r="AB1493">
        <v>340</v>
      </c>
      <c r="AC1493">
        <v>600</v>
      </c>
      <c r="AD1493">
        <v>0</v>
      </c>
      <c r="AE1493">
        <v>0</v>
      </c>
      <c r="AF1493">
        <v>0</v>
      </c>
      <c r="AG1493">
        <v>228</v>
      </c>
      <c r="AH1493">
        <v>427.5</v>
      </c>
      <c r="AI1493">
        <v>2000000</v>
      </c>
      <c r="AJ1493">
        <f t="shared" si="508"/>
        <v>0.7258</v>
      </c>
      <c r="AK1493">
        <f t="shared" si="509"/>
        <v>0.18057224564182084</v>
      </c>
      <c r="AL1493">
        <v>0.79557710000000004</v>
      </c>
      <c r="AM1493">
        <v>0.79638474999999997</v>
      </c>
      <c r="AN1493">
        <f t="shared" si="510"/>
        <v>300</v>
      </c>
      <c r="AO1493">
        <f t="shared" si="511"/>
        <v>300</v>
      </c>
      <c r="AP1493">
        <f t="shared" si="512"/>
        <v>600</v>
      </c>
      <c r="AQ1493">
        <f t="shared" si="513"/>
        <v>600</v>
      </c>
      <c r="AR1493">
        <v>210000</v>
      </c>
      <c r="AS1493">
        <v>0.28999999999999998</v>
      </c>
      <c r="AT1493">
        <f t="shared" si="514"/>
        <v>362.7969936066782</v>
      </c>
      <c r="AU1493">
        <f t="shared" si="515"/>
        <v>345.47414647852077</v>
      </c>
      <c r="AV1493">
        <f t="shared" si="516"/>
        <v>345.66760407157869</v>
      </c>
      <c r="AW1493">
        <f t="shared" si="505"/>
        <v>362.7969936066782</v>
      </c>
      <c r="AX1493">
        <f t="shared" si="517"/>
        <v>424.26406871192853</v>
      </c>
      <c r="AY1493">
        <f t="shared" si="518"/>
        <v>674.99999999999989</v>
      </c>
      <c r="AZ1493">
        <f t="shared" si="519"/>
        <v>550</v>
      </c>
      <c r="BA1493">
        <f t="shared" si="520"/>
        <v>336.80483963268699</v>
      </c>
      <c r="BB1493">
        <f t="shared" si="521"/>
        <v>313.3775684931507</v>
      </c>
      <c r="BC1493">
        <f t="shared" si="506"/>
        <v>352.08333333333331</v>
      </c>
      <c r="BD1493">
        <v>0</v>
      </c>
      <c r="BE1493">
        <v>0</v>
      </c>
      <c r="BF1493">
        <v>0.57142857142857095</v>
      </c>
      <c r="BG1493">
        <v>600</v>
      </c>
      <c r="BH1493">
        <v>0.18349206349206301</v>
      </c>
      <c r="BI1493">
        <v>600</v>
      </c>
      <c r="BJ1493">
        <v>300</v>
      </c>
      <c r="BK1493">
        <v>300</v>
      </c>
    </row>
    <row r="1494" spans="1:63" x14ac:dyDescent="0.25">
      <c r="A1494" s="8" t="s">
        <v>102</v>
      </c>
      <c r="B1494">
        <v>1492</v>
      </c>
      <c r="C1494" t="s">
        <v>112</v>
      </c>
      <c r="D1494">
        <v>187.90244921510586</v>
      </c>
      <c r="E1494">
        <v>0</v>
      </c>
      <c r="F1494">
        <v>0</v>
      </c>
      <c r="G1494">
        <v>187.90244921510586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f t="shared" si="507"/>
        <v>1</v>
      </c>
      <c r="W1494" t="s">
        <v>19</v>
      </c>
      <c r="X1494" t="s">
        <v>71</v>
      </c>
      <c r="Y1494" t="s">
        <v>41</v>
      </c>
      <c r="Z1494">
        <v>520</v>
      </c>
      <c r="AA1494">
        <v>350</v>
      </c>
      <c r="AB1494">
        <v>322.16145020781119</v>
      </c>
      <c r="AC1494">
        <v>375.80489843021172</v>
      </c>
      <c r="AD1494">
        <v>0</v>
      </c>
      <c r="AE1494">
        <v>0</v>
      </c>
      <c r="AF1494">
        <v>0</v>
      </c>
      <c r="AG1494">
        <v>186</v>
      </c>
      <c r="AH1494">
        <v>274.08217357512837</v>
      </c>
      <c r="AI1494">
        <v>1000000</v>
      </c>
      <c r="AJ1494">
        <f t="shared" si="508"/>
        <v>0.77780000000000005</v>
      </c>
      <c r="AK1494">
        <f t="shared" si="509"/>
        <v>0.77780000000000005</v>
      </c>
      <c r="AL1494">
        <v>0.22376856000000001</v>
      </c>
      <c r="AM1494">
        <v>0.21834339999999999</v>
      </c>
      <c r="AN1494">
        <f t="shared" si="510"/>
        <v>187.90244921510586</v>
      </c>
      <c r="AO1494">
        <f t="shared" si="511"/>
        <v>187.90244921510586</v>
      </c>
      <c r="AP1494">
        <f t="shared" si="512"/>
        <v>375.80489843021172</v>
      </c>
      <c r="AQ1494">
        <f t="shared" si="513"/>
        <v>375.80489843021002</v>
      </c>
      <c r="AR1494">
        <v>210000</v>
      </c>
      <c r="AS1494">
        <v>0.3</v>
      </c>
      <c r="AT1494">
        <f t="shared" si="514"/>
        <v>219.19028734356758</v>
      </c>
      <c r="AU1494">
        <f t="shared" si="515"/>
        <v>323.02380153280114</v>
      </c>
      <c r="AV1494">
        <f t="shared" si="516"/>
        <v>321.81137278912354</v>
      </c>
      <c r="AW1494">
        <f t="shared" si="505"/>
        <v>219.19028734356857</v>
      </c>
      <c r="AX1494">
        <f t="shared" si="517"/>
        <v>265.73419208312447</v>
      </c>
      <c r="AY1494">
        <f t="shared" si="518"/>
        <v>400.53473353992871</v>
      </c>
      <c r="AZ1494">
        <f t="shared" si="519"/>
        <v>405.71777245764389</v>
      </c>
      <c r="BA1494">
        <f t="shared" si="520"/>
        <v>222.72065644458468</v>
      </c>
      <c r="BB1494">
        <f t="shared" si="521"/>
        <v>204.92619232131253</v>
      </c>
      <c r="BC1494">
        <f t="shared" si="506"/>
        <v>216.12252886812621</v>
      </c>
      <c r="BD1494">
        <v>0</v>
      </c>
      <c r="BE1494">
        <v>0</v>
      </c>
      <c r="BF1494">
        <v>0.22417352648276401</v>
      </c>
      <c r="BG1494">
        <v>375.80489843021098</v>
      </c>
      <c r="BH1494">
        <v>0.164742857142857</v>
      </c>
      <c r="BI1494">
        <v>375.80489843021098</v>
      </c>
      <c r="BJ1494">
        <v>187.90244921510501</v>
      </c>
      <c r="BK1494">
        <v>187.90244921510501</v>
      </c>
    </row>
    <row r="1495" spans="1:63" x14ac:dyDescent="0.25">
      <c r="A1495" s="8" t="s">
        <v>102</v>
      </c>
      <c r="B1495">
        <v>1493</v>
      </c>
      <c r="C1495" t="s">
        <v>112</v>
      </c>
      <c r="D1495">
        <v>117.28140643303068</v>
      </c>
      <c r="E1495">
        <v>0</v>
      </c>
      <c r="F1495">
        <v>0</v>
      </c>
      <c r="G1495">
        <v>117.28140643303068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f t="shared" si="507"/>
        <v>1</v>
      </c>
      <c r="W1495" t="s">
        <v>19</v>
      </c>
      <c r="X1495" t="s">
        <v>72</v>
      </c>
      <c r="Y1495" t="s">
        <v>69</v>
      </c>
      <c r="Z1495">
        <v>300</v>
      </c>
      <c r="AA1495">
        <v>200</v>
      </c>
      <c r="AB1495">
        <v>184.161859976312</v>
      </c>
      <c r="AC1495">
        <v>234.56281286606136</v>
      </c>
      <c r="AD1495">
        <v>0</v>
      </c>
      <c r="AE1495">
        <v>0</v>
      </c>
      <c r="AF1495">
        <v>0</v>
      </c>
      <c r="AG1495">
        <v>97.497237097830407</v>
      </c>
      <c r="AH1495">
        <v>151.73154439801823</v>
      </c>
      <c r="AI1495">
        <v>100000</v>
      </c>
      <c r="AJ1495">
        <f t="shared" si="508"/>
        <v>0.45</v>
      </c>
      <c r="AK1495">
        <f t="shared" si="509"/>
        <v>0.65099999999999991</v>
      </c>
      <c r="AL1495">
        <v>0.37513012000000001</v>
      </c>
      <c r="AM1495">
        <v>0.38413605000000001</v>
      </c>
      <c r="AN1495">
        <f t="shared" si="510"/>
        <v>117.28140643303068</v>
      </c>
      <c r="AO1495">
        <f t="shared" si="511"/>
        <v>117.28140643303068</v>
      </c>
      <c r="AP1495">
        <f t="shared" si="512"/>
        <v>234.56281286606136</v>
      </c>
      <c r="AQ1495">
        <f t="shared" si="513"/>
        <v>234.56281286606</v>
      </c>
      <c r="AR1495">
        <v>120000</v>
      </c>
      <c r="AS1495">
        <v>0.34</v>
      </c>
      <c r="AT1495">
        <f t="shared" si="514"/>
        <v>171.71002955898459</v>
      </c>
      <c r="AU1495">
        <f t="shared" si="515"/>
        <v>179.73087455924937</v>
      </c>
      <c r="AV1495">
        <f t="shared" si="516"/>
        <v>180.85634203299315</v>
      </c>
      <c r="AW1495">
        <f t="shared" si="505"/>
        <v>171.7100295589855</v>
      </c>
      <c r="AX1495">
        <f t="shared" si="517"/>
        <v>165.86095559178315</v>
      </c>
      <c r="AY1495">
        <f t="shared" si="518"/>
        <v>267.84001162356736</v>
      </c>
      <c r="AZ1495">
        <f t="shared" si="519"/>
        <v>283.5672159683885</v>
      </c>
      <c r="BA1495">
        <f t="shared" si="520"/>
        <v>144.78890351012799</v>
      </c>
      <c r="BB1495">
        <f t="shared" si="521"/>
        <v>133.0096337135206</v>
      </c>
      <c r="BC1495">
        <f t="shared" si="506"/>
        <v>138.43946032079168</v>
      </c>
      <c r="BD1495">
        <v>0</v>
      </c>
      <c r="BE1495">
        <v>0</v>
      </c>
      <c r="BF1495">
        <v>0.15283253661010801</v>
      </c>
      <c r="BG1495">
        <v>234.56281286606099</v>
      </c>
      <c r="BH1495">
        <v>9.4209974083152001E-2</v>
      </c>
      <c r="BI1495">
        <v>234.56281286606099</v>
      </c>
      <c r="BJ1495">
        <v>117.28140643303</v>
      </c>
      <c r="BK1495">
        <v>117.28140643303</v>
      </c>
    </row>
    <row r="1496" spans="1:63" x14ac:dyDescent="0.25">
      <c r="A1496" s="8" t="s">
        <v>102</v>
      </c>
      <c r="B1496">
        <v>1494</v>
      </c>
      <c r="C1496" t="s">
        <v>112</v>
      </c>
      <c r="D1496">
        <v>179.92853577448668</v>
      </c>
      <c r="E1496">
        <v>0</v>
      </c>
      <c r="F1496">
        <v>0</v>
      </c>
      <c r="G1496">
        <v>179.92853577448668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f t="shared" si="507"/>
        <v>1</v>
      </c>
      <c r="W1496" t="s">
        <v>19</v>
      </c>
      <c r="X1496" t="s">
        <v>73</v>
      </c>
      <c r="Y1496" t="s">
        <v>41</v>
      </c>
      <c r="Z1496">
        <v>416</v>
      </c>
      <c r="AA1496">
        <v>277.33333333333331</v>
      </c>
      <c r="AB1496">
        <v>312.969921029673</v>
      </c>
      <c r="AC1496">
        <v>359.85707154897335</v>
      </c>
      <c r="AD1496">
        <v>0</v>
      </c>
      <c r="AE1496">
        <v>0</v>
      </c>
      <c r="AF1496">
        <v>0</v>
      </c>
      <c r="AG1496">
        <v>258.58675414045399</v>
      </c>
      <c r="AH1496">
        <v>377.57988811602559</v>
      </c>
      <c r="AI1496">
        <v>200000</v>
      </c>
      <c r="AJ1496">
        <f t="shared" si="508"/>
        <v>0.79859999999999998</v>
      </c>
      <c r="AK1496">
        <f t="shared" si="509"/>
        <v>0.79859999999999987</v>
      </c>
      <c r="AL1496">
        <v>0.19760881</v>
      </c>
      <c r="AM1496">
        <v>0.19551383999999999</v>
      </c>
      <c r="AN1496">
        <f t="shared" si="510"/>
        <v>179.92853577448668</v>
      </c>
      <c r="AO1496">
        <f t="shared" si="511"/>
        <v>179.92853577448668</v>
      </c>
      <c r="AP1496">
        <f t="shared" si="512"/>
        <v>359.85707154897335</v>
      </c>
      <c r="AQ1496">
        <f t="shared" si="513"/>
        <v>359.85707154897199</v>
      </c>
      <c r="AR1496">
        <v>200000</v>
      </c>
      <c r="AS1496">
        <v>0.3</v>
      </c>
      <c r="AT1496">
        <f t="shared" si="514"/>
        <v>206.88427743751876</v>
      </c>
      <c r="AU1496">
        <f t="shared" si="515"/>
        <v>314.24943897424515</v>
      </c>
      <c r="AV1496">
        <f t="shared" si="516"/>
        <v>313.79344144022537</v>
      </c>
      <c r="AW1496">
        <f t="shared" si="505"/>
        <v>206.88427743751944</v>
      </c>
      <c r="AX1496">
        <f t="shared" si="517"/>
        <v>254.45737555021168</v>
      </c>
      <c r="AY1496">
        <f t="shared" si="518"/>
        <v>454.20376926924217</v>
      </c>
      <c r="AZ1496">
        <f t="shared" si="519"/>
        <v>512.29694880252032</v>
      </c>
      <c r="BA1496">
        <f t="shared" si="520"/>
        <v>236.44462709860551</v>
      </c>
      <c r="BB1496">
        <f t="shared" si="521"/>
        <v>218.67054976062016</v>
      </c>
      <c r="BC1496">
        <f t="shared" si="506"/>
        <v>221.33445796092815</v>
      </c>
      <c r="BD1496">
        <v>0</v>
      </c>
      <c r="BE1496">
        <v>0</v>
      </c>
      <c r="BF1496">
        <v>0.215828519906338</v>
      </c>
      <c r="BG1496">
        <v>359.85707154897301</v>
      </c>
      <c r="BH1496">
        <v>0.16325028578219899</v>
      </c>
      <c r="BI1496">
        <v>359.85707154897301</v>
      </c>
      <c r="BJ1496">
        <v>179.92853577448599</v>
      </c>
      <c r="BK1496">
        <v>179.92853577448599</v>
      </c>
    </row>
    <row r="1497" spans="1:63" x14ac:dyDescent="0.25">
      <c r="A1497" s="8" t="s">
        <v>102</v>
      </c>
      <c r="B1497">
        <v>1495</v>
      </c>
      <c r="C1497" t="s">
        <v>112</v>
      </c>
      <c r="D1497">
        <v>118.3132996302235</v>
      </c>
      <c r="E1497">
        <v>0</v>
      </c>
      <c r="F1497">
        <v>0</v>
      </c>
      <c r="G1497">
        <v>118.3132996302235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f t="shared" si="507"/>
        <v>1</v>
      </c>
      <c r="W1497" t="s">
        <v>19</v>
      </c>
      <c r="X1497" t="s">
        <v>74</v>
      </c>
      <c r="Y1497" t="s">
        <v>45</v>
      </c>
      <c r="Z1497">
        <v>498</v>
      </c>
      <c r="AA1497">
        <v>367.66</v>
      </c>
      <c r="AB1497">
        <v>185.692970010241</v>
      </c>
      <c r="AC1497">
        <v>236.62659926044699</v>
      </c>
      <c r="AD1497">
        <v>0</v>
      </c>
      <c r="AE1497">
        <v>0</v>
      </c>
      <c r="AF1497">
        <v>0</v>
      </c>
      <c r="AG1497">
        <v>185.563013926466</v>
      </c>
      <c r="AH1497">
        <v>268.33331535918802</v>
      </c>
      <c r="AI1497">
        <v>500000</v>
      </c>
      <c r="AJ1497">
        <f t="shared" si="508"/>
        <v>0.42</v>
      </c>
      <c r="AK1497">
        <f t="shared" si="509"/>
        <v>0.65030694202603057</v>
      </c>
      <c r="AL1497">
        <v>0.38435066000000001</v>
      </c>
      <c r="AM1497">
        <v>0.35034692000000001</v>
      </c>
      <c r="AN1497">
        <f t="shared" si="510"/>
        <v>118.3132996302235</v>
      </c>
      <c r="AO1497">
        <f t="shared" si="511"/>
        <v>118.3132996302235</v>
      </c>
      <c r="AP1497">
        <f t="shared" si="512"/>
        <v>236.62659926044699</v>
      </c>
      <c r="AQ1497">
        <f t="shared" si="513"/>
        <v>236.626599260446</v>
      </c>
      <c r="AR1497">
        <v>160000</v>
      </c>
      <c r="AS1497">
        <v>0.27</v>
      </c>
      <c r="AT1497">
        <f t="shared" si="514"/>
        <v>176.86054705575924</v>
      </c>
      <c r="AU1497">
        <f t="shared" si="515"/>
        <v>185.60882882467487</v>
      </c>
      <c r="AV1497">
        <f t="shared" si="516"/>
        <v>181.28525620459959</v>
      </c>
      <c r="AW1497">
        <f t="shared" si="505"/>
        <v>176.86054705575995</v>
      </c>
      <c r="AX1497">
        <f t="shared" si="517"/>
        <v>167.32027294617376</v>
      </c>
      <c r="AY1497">
        <f t="shared" si="518"/>
        <v>192.0479701138531</v>
      </c>
      <c r="AZ1497">
        <f t="shared" si="519"/>
        <v>174.45214906609817</v>
      </c>
      <c r="BA1497">
        <f t="shared" si="520"/>
        <v>124.96026346219412</v>
      </c>
      <c r="BB1497">
        <f t="shared" si="521"/>
        <v>119.59582138503576</v>
      </c>
      <c r="BC1497">
        <f t="shared" si="506"/>
        <v>125.39070017252851</v>
      </c>
      <c r="BD1497">
        <v>0</v>
      </c>
      <c r="BE1497">
        <v>0</v>
      </c>
      <c r="BF1497">
        <v>0.11665030724492501</v>
      </c>
      <c r="BG1497">
        <v>236.62659926044699</v>
      </c>
      <c r="BH1497">
        <v>7.1837248148383798E-2</v>
      </c>
      <c r="BI1497">
        <v>236.62659926044699</v>
      </c>
      <c r="BJ1497">
        <v>118.313299630223</v>
      </c>
      <c r="BK1497">
        <v>118.313299630223</v>
      </c>
    </row>
    <row r="1498" spans="1:63" x14ac:dyDescent="0.25">
      <c r="A1498" s="8" t="s">
        <v>102</v>
      </c>
      <c r="B1498">
        <v>1496</v>
      </c>
      <c r="C1498" t="s">
        <v>112</v>
      </c>
      <c r="D1498">
        <v>240.22568858568104</v>
      </c>
      <c r="E1498">
        <v>0</v>
      </c>
      <c r="F1498">
        <v>0</v>
      </c>
      <c r="G1498">
        <v>240.22568858568104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f t="shared" si="507"/>
        <v>1</v>
      </c>
      <c r="W1498" t="s">
        <v>19</v>
      </c>
      <c r="X1498" t="s">
        <v>74</v>
      </c>
      <c r="Y1498" t="s">
        <v>45</v>
      </c>
      <c r="Z1498">
        <v>498</v>
      </c>
      <c r="AA1498">
        <v>367.66</v>
      </c>
      <c r="AB1498">
        <v>321.40456812625024</v>
      </c>
      <c r="AC1498">
        <v>480.45137717136208</v>
      </c>
      <c r="AD1498">
        <v>0</v>
      </c>
      <c r="AE1498">
        <v>0</v>
      </c>
      <c r="AF1498">
        <v>0</v>
      </c>
      <c r="AG1498">
        <v>185.563013926466</v>
      </c>
      <c r="AH1498">
        <v>268.33331535918802</v>
      </c>
      <c r="AI1498">
        <v>500000</v>
      </c>
      <c r="AJ1498">
        <f t="shared" si="508"/>
        <v>0.42</v>
      </c>
      <c r="AK1498">
        <f t="shared" si="509"/>
        <v>0.41999999999999993</v>
      </c>
      <c r="AL1498">
        <v>0.57330287000000002</v>
      </c>
      <c r="AM1498">
        <v>0.54738039999999999</v>
      </c>
      <c r="AN1498">
        <f t="shared" si="510"/>
        <v>240.22568858568104</v>
      </c>
      <c r="AO1498">
        <f t="shared" si="511"/>
        <v>240.22568858568104</v>
      </c>
      <c r="AP1498">
        <f t="shared" si="512"/>
        <v>480.45137717136208</v>
      </c>
      <c r="AQ1498">
        <f t="shared" si="513"/>
        <v>480.45137717136203</v>
      </c>
      <c r="AR1498">
        <v>160000</v>
      </c>
      <c r="AS1498">
        <v>0.27</v>
      </c>
      <c r="AT1498">
        <f t="shared" si="514"/>
        <v>359.10119008511606</v>
      </c>
      <c r="AU1498">
        <f t="shared" si="515"/>
        <v>328.75436145430581</v>
      </c>
      <c r="AV1498">
        <f t="shared" si="516"/>
        <v>322.90002758446013</v>
      </c>
      <c r="AW1498">
        <f t="shared" si="505"/>
        <v>359.10119008511606</v>
      </c>
      <c r="AX1498">
        <f t="shared" si="517"/>
        <v>339.73042682828577</v>
      </c>
      <c r="AY1498">
        <f t="shared" si="518"/>
        <v>687.96915177127607</v>
      </c>
      <c r="AZ1498">
        <f t="shared" si="519"/>
        <v>693.0737545107288</v>
      </c>
      <c r="BA1498">
        <f t="shared" si="520"/>
        <v>317.33040208879441</v>
      </c>
      <c r="BB1498">
        <f t="shared" si="521"/>
        <v>293.76794378137976</v>
      </c>
      <c r="BC1498">
        <f t="shared" si="506"/>
        <v>313.07568785864277</v>
      </c>
      <c r="BD1498">
        <v>0</v>
      </c>
      <c r="BE1498">
        <v>0</v>
      </c>
      <c r="BF1498">
        <v>0.48090317880387101</v>
      </c>
      <c r="BG1498">
        <v>480.45137717136203</v>
      </c>
      <c r="BH1498">
        <v>0.215210200859211</v>
      </c>
      <c r="BI1498">
        <v>480.45137717136203</v>
      </c>
      <c r="BJ1498">
        <v>240.22568858568101</v>
      </c>
      <c r="BK1498">
        <v>240.22568858568101</v>
      </c>
    </row>
    <row r="1499" spans="1:63" x14ac:dyDescent="0.25">
      <c r="A1499" s="8" t="s">
        <v>102</v>
      </c>
      <c r="B1499">
        <v>1497</v>
      </c>
      <c r="C1499" t="s">
        <v>112</v>
      </c>
      <c r="D1499">
        <v>149.32335314197343</v>
      </c>
      <c r="E1499">
        <v>0</v>
      </c>
      <c r="F1499">
        <v>0</v>
      </c>
      <c r="G1499">
        <v>149.32335314197343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f t="shared" si="507"/>
        <v>1</v>
      </c>
      <c r="W1499" t="s">
        <v>19</v>
      </c>
      <c r="X1499" t="s">
        <v>75</v>
      </c>
      <c r="Y1499" t="s">
        <v>50</v>
      </c>
      <c r="Z1499">
        <v>498</v>
      </c>
      <c r="AA1499">
        <v>332</v>
      </c>
      <c r="AB1499">
        <v>207.2597269400531</v>
      </c>
      <c r="AC1499">
        <v>298.64670628394686</v>
      </c>
      <c r="AD1499">
        <v>0</v>
      </c>
      <c r="AE1499">
        <v>0</v>
      </c>
      <c r="AF1499">
        <v>0</v>
      </c>
      <c r="AG1499">
        <v>119.661459141008</v>
      </c>
      <c r="AH1499">
        <v>218.9</v>
      </c>
      <c r="AI1499">
        <v>2000000</v>
      </c>
      <c r="AJ1499">
        <f t="shared" si="508"/>
        <v>0.47299999999999998</v>
      </c>
      <c r="AK1499">
        <f t="shared" si="509"/>
        <v>0.47299999999999975</v>
      </c>
      <c r="AL1499">
        <v>0.53965050000000003</v>
      </c>
      <c r="AM1499">
        <v>0.52438680000000004</v>
      </c>
      <c r="AN1499">
        <f t="shared" si="510"/>
        <v>149.32335314197343</v>
      </c>
      <c r="AO1499">
        <f t="shared" si="511"/>
        <v>149.32335314197343</v>
      </c>
      <c r="AP1499">
        <f t="shared" si="512"/>
        <v>298.64670628394686</v>
      </c>
      <c r="AQ1499">
        <f t="shared" si="513"/>
        <v>298.646706283946</v>
      </c>
      <c r="AR1499">
        <v>73100</v>
      </c>
      <c r="AS1499">
        <v>0.33</v>
      </c>
      <c r="AT1499">
        <f t="shared" si="514"/>
        <v>215.16446173849926</v>
      </c>
      <c r="AU1499">
        <f t="shared" si="515"/>
        <v>207.63548336688314</v>
      </c>
      <c r="AV1499">
        <f t="shared" si="516"/>
        <v>205.45028198909813</v>
      </c>
      <c r="AW1499">
        <f t="shared" si="505"/>
        <v>215.16446173850002</v>
      </c>
      <c r="AX1499">
        <f t="shared" si="517"/>
        <v>211.17511119240595</v>
      </c>
      <c r="AY1499">
        <f t="shared" si="518"/>
        <v>277.22101416681136</v>
      </c>
      <c r="AZ1499">
        <f t="shared" si="519"/>
        <v>271.38309190481459</v>
      </c>
      <c r="BA1499">
        <f t="shared" si="520"/>
        <v>167.18828197376638</v>
      </c>
      <c r="BB1499">
        <f t="shared" si="521"/>
        <v>155.69471805198856</v>
      </c>
      <c r="BC1499">
        <f t="shared" si="506"/>
        <v>164.07495101847982</v>
      </c>
      <c r="BD1499">
        <v>0</v>
      </c>
      <c r="BE1499">
        <v>0</v>
      </c>
      <c r="BF1499">
        <v>0.406702485974692</v>
      </c>
      <c r="BG1499">
        <v>298.646706283946</v>
      </c>
      <c r="BH1499">
        <v>0.195880503471342</v>
      </c>
      <c r="BI1499">
        <v>298.646706283946</v>
      </c>
      <c r="BJ1499">
        <v>149.323353141973</v>
      </c>
      <c r="BK1499">
        <v>149.323353141973</v>
      </c>
    </row>
    <row r="1500" spans="1:63" x14ac:dyDescent="0.25">
      <c r="A1500" s="8" t="s">
        <v>102</v>
      </c>
      <c r="B1500">
        <v>1498</v>
      </c>
      <c r="C1500" t="s">
        <v>112</v>
      </c>
      <c r="D1500">
        <v>440.36492217019577</v>
      </c>
      <c r="E1500">
        <v>0</v>
      </c>
      <c r="F1500">
        <v>0</v>
      </c>
      <c r="G1500">
        <v>440.36492217019577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f t="shared" si="507"/>
        <v>1</v>
      </c>
      <c r="W1500" t="s">
        <v>19</v>
      </c>
      <c r="X1500" t="s">
        <v>76</v>
      </c>
      <c r="Y1500" t="s">
        <v>41</v>
      </c>
      <c r="Z1500">
        <v>1014</v>
      </c>
      <c r="AA1500">
        <v>912</v>
      </c>
      <c r="AB1500">
        <v>705.03728458150374</v>
      </c>
      <c r="AC1500">
        <v>880.72984434039154</v>
      </c>
      <c r="AD1500">
        <v>0</v>
      </c>
      <c r="AE1500">
        <v>0</v>
      </c>
      <c r="AF1500">
        <v>0</v>
      </c>
      <c r="AG1500">
        <v>407.05346604185399</v>
      </c>
      <c r="AH1500">
        <v>625.98820514229283</v>
      </c>
      <c r="AI1500">
        <v>200000</v>
      </c>
      <c r="AJ1500">
        <f t="shared" si="508"/>
        <v>0.67900000000000005</v>
      </c>
      <c r="AK1500">
        <f t="shared" si="509"/>
        <v>0.67900000000000016</v>
      </c>
      <c r="AL1500">
        <v>0.31360864999999999</v>
      </c>
      <c r="AM1500">
        <v>0.31717613</v>
      </c>
      <c r="AN1500">
        <f t="shared" si="510"/>
        <v>440.36492217019577</v>
      </c>
      <c r="AO1500">
        <f t="shared" si="511"/>
        <v>440.36492217019577</v>
      </c>
      <c r="AP1500">
        <f t="shared" si="512"/>
        <v>880.72984434039154</v>
      </c>
      <c r="AQ1500">
        <f t="shared" si="513"/>
        <v>880.72984434038995</v>
      </c>
      <c r="AR1500">
        <v>212000</v>
      </c>
      <c r="AS1500">
        <v>0.28999999999999998</v>
      </c>
      <c r="AT1500">
        <f t="shared" si="514"/>
        <v>550.10215464865837</v>
      </c>
      <c r="AU1500">
        <f t="shared" si="515"/>
        <v>706.9084679192124</v>
      </c>
      <c r="AV1500">
        <f t="shared" si="516"/>
        <v>708.65866623672639</v>
      </c>
      <c r="AW1500">
        <f t="shared" si="505"/>
        <v>550.10215464865905</v>
      </c>
      <c r="AX1500">
        <f t="shared" si="517"/>
        <v>622.77004532646333</v>
      </c>
      <c r="AY1500">
        <f t="shared" si="518"/>
        <v>1116.4786124682582</v>
      </c>
      <c r="AZ1500">
        <f t="shared" si="519"/>
        <v>851.53294972717401</v>
      </c>
      <c r="BA1500">
        <f t="shared" si="520"/>
        <v>502.87211946488713</v>
      </c>
      <c r="BB1500">
        <f t="shared" si="521"/>
        <v>465.67875707853523</v>
      </c>
      <c r="BC1500">
        <f t="shared" si="506"/>
        <v>542.72463535759482</v>
      </c>
      <c r="BD1500">
        <v>0</v>
      </c>
      <c r="BE1500">
        <v>0</v>
      </c>
      <c r="BF1500">
        <v>1.21963059545888</v>
      </c>
      <c r="BG1500">
        <v>880.72984434039097</v>
      </c>
      <c r="BH1500">
        <v>0.78156851045606901</v>
      </c>
      <c r="BI1500">
        <v>880.72984434039097</v>
      </c>
      <c r="BJ1500">
        <v>440.36492217019497</v>
      </c>
      <c r="BK1500">
        <v>440.36492217019497</v>
      </c>
    </row>
    <row r="1501" spans="1:63" x14ac:dyDescent="0.25">
      <c r="A1501" s="8" t="s">
        <v>102</v>
      </c>
      <c r="B1501">
        <v>1499</v>
      </c>
      <c r="C1501" t="s">
        <v>112</v>
      </c>
      <c r="D1501">
        <v>359.12738459953198</v>
      </c>
      <c r="E1501">
        <v>0</v>
      </c>
      <c r="F1501">
        <v>0</v>
      </c>
      <c r="G1501">
        <v>359.12738459953198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f t="shared" si="507"/>
        <v>1</v>
      </c>
      <c r="W1501" t="s">
        <v>19</v>
      </c>
      <c r="X1501" t="s">
        <v>77</v>
      </c>
      <c r="Y1501" t="s">
        <v>41</v>
      </c>
      <c r="Z1501">
        <v>850</v>
      </c>
      <c r="AA1501">
        <v>807</v>
      </c>
      <c r="AB1501">
        <v>419.58501179157702</v>
      </c>
      <c r="AC1501">
        <v>718.25476919906396</v>
      </c>
      <c r="AD1501">
        <v>0</v>
      </c>
      <c r="AE1501">
        <v>0</v>
      </c>
      <c r="AF1501">
        <v>0</v>
      </c>
      <c r="AG1501">
        <v>286.225562166212</v>
      </c>
      <c r="AH1501">
        <v>528.00719763888469</v>
      </c>
      <c r="AI1501">
        <v>100000</v>
      </c>
      <c r="AJ1501">
        <f t="shared" si="508"/>
        <v>0.71179999999999999</v>
      </c>
      <c r="AK1501">
        <f t="shared" si="509"/>
        <v>0.22446747633701936</v>
      </c>
      <c r="AL1501">
        <v>0.77526349999999999</v>
      </c>
      <c r="AM1501">
        <v>0.77503259999999996</v>
      </c>
      <c r="AN1501">
        <f t="shared" si="510"/>
        <v>359.12738459953198</v>
      </c>
      <c r="AO1501">
        <f t="shared" si="511"/>
        <v>359.12738459953198</v>
      </c>
      <c r="AP1501">
        <f t="shared" si="512"/>
        <v>718.25476919906396</v>
      </c>
      <c r="AQ1501">
        <f t="shared" si="513"/>
        <v>718.25476919906396</v>
      </c>
      <c r="AR1501">
        <v>212000</v>
      </c>
      <c r="AS1501">
        <v>0.28999999999999998</v>
      </c>
      <c r="AT1501">
        <f t="shared" si="514"/>
        <v>438.53611763176224</v>
      </c>
      <c r="AU1501">
        <f t="shared" si="515"/>
        <v>419.73043186820433</v>
      </c>
      <c r="AV1501">
        <f t="shared" si="516"/>
        <v>419.66326036014863</v>
      </c>
      <c r="AW1501">
        <f t="shared" si="505"/>
        <v>438.53611763176224</v>
      </c>
      <c r="AX1501">
        <f t="shared" si="517"/>
        <v>507.88281792023668</v>
      </c>
      <c r="AY1501">
        <f t="shared" si="518"/>
        <v>884.60985937185433</v>
      </c>
      <c r="AZ1501">
        <f t="shared" si="519"/>
        <v>647.09426164107333</v>
      </c>
      <c r="BA1501">
        <f t="shared" si="520"/>
        <v>401.02533096857849</v>
      </c>
      <c r="BB1501">
        <f t="shared" si="521"/>
        <v>373.78705509838869</v>
      </c>
      <c r="BC1501">
        <f t="shared" si="506"/>
        <v>437.16512868733827</v>
      </c>
      <c r="BD1501">
        <v>0</v>
      </c>
      <c r="BE1501">
        <v>0</v>
      </c>
      <c r="BF1501">
        <v>0.81114766270000005</v>
      </c>
      <c r="BG1501">
        <v>718.25476919906396</v>
      </c>
      <c r="BH1501">
        <v>0.27681066371090801</v>
      </c>
      <c r="BI1501">
        <v>718.25476919906396</v>
      </c>
      <c r="BJ1501">
        <v>359.12738459953198</v>
      </c>
      <c r="BK1501">
        <v>359.12738459953198</v>
      </c>
    </row>
    <row r="1502" spans="1:63" x14ac:dyDescent="0.25">
      <c r="A1502" s="8" t="s">
        <v>102</v>
      </c>
      <c r="B1502">
        <v>1500</v>
      </c>
      <c r="C1502" t="s">
        <v>112</v>
      </c>
      <c r="D1502">
        <v>293.43462985748454</v>
      </c>
      <c r="E1502">
        <v>0</v>
      </c>
      <c r="F1502">
        <v>0</v>
      </c>
      <c r="G1502">
        <v>293.43462985748454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f t="shared" si="507"/>
        <v>1</v>
      </c>
      <c r="W1502" t="s">
        <v>19</v>
      </c>
      <c r="X1502" t="s">
        <v>78</v>
      </c>
      <c r="Y1502" t="s">
        <v>41</v>
      </c>
      <c r="Z1502">
        <v>1076</v>
      </c>
      <c r="AA1502">
        <v>971</v>
      </c>
      <c r="AB1502">
        <v>465.77691615861801</v>
      </c>
      <c r="AC1502">
        <v>586.86925971496908</v>
      </c>
      <c r="AD1502">
        <v>0</v>
      </c>
      <c r="AE1502">
        <v>0</v>
      </c>
      <c r="AF1502">
        <v>0</v>
      </c>
      <c r="AG1502">
        <v>302.54324471120299</v>
      </c>
      <c r="AH1502">
        <v>467.73084784372492</v>
      </c>
      <c r="AI1502">
        <v>500000</v>
      </c>
      <c r="AJ1502">
        <f t="shared" si="508"/>
        <v>0.66660000000000008</v>
      </c>
      <c r="AK1502">
        <f t="shared" si="509"/>
        <v>0.66660000000000041</v>
      </c>
      <c r="AL1502">
        <v>0.33566874000000002</v>
      </c>
      <c r="AM1502">
        <v>0.33265053999999999</v>
      </c>
      <c r="AN1502">
        <f t="shared" si="510"/>
        <v>293.43462985748454</v>
      </c>
      <c r="AO1502">
        <f t="shared" si="511"/>
        <v>293.43462985748454</v>
      </c>
      <c r="AP1502">
        <f t="shared" si="512"/>
        <v>586.86925971496908</v>
      </c>
      <c r="AQ1502">
        <f t="shared" si="513"/>
        <v>586.86925971496805</v>
      </c>
      <c r="AR1502">
        <v>215000</v>
      </c>
      <c r="AS1502">
        <v>0.28999999999999998</v>
      </c>
      <c r="AT1502">
        <f t="shared" si="514"/>
        <v>369.72155129421043</v>
      </c>
      <c r="AU1502">
        <f t="shared" si="515"/>
        <v>466.01894364522775</v>
      </c>
      <c r="AV1502">
        <f t="shared" si="516"/>
        <v>465.04502463791897</v>
      </c>
      <c r="AW1502">
        <f t="shared" si="505"/>
        <v>369.72155129421088</v>
      </c>
      <c r="AX1502">
        <f t="shared" si="517"/>
        <v>414.97923321438378</v>
      </c>
      <c r="AY1502">
        <f t="shared" si="518"/>
        <v>513.49006620759633</v>
      </c>
      <c r="AZ1502">
        <f t="shared" si="519"/>
        <v>420.51296914965991</v>
      </c>
      <c r="BA1502">
        <f t="shared" si="520"/>
        <v>307.82706705100424</v>
      </c>
      <c r="BB1502">
        <f t="shared" si="521"/>
        <v>295.90247063398789</v>
      </c>
      <c r="BC1502">
        <f t="shared" si="506"/>
        <v>317.0107407961433</v>
      </c>
      <c r="BD1502">
        <v>0</v>
      </c>
      <c r="BE1502">
        <v>0</v>
      </c>
      <c r="BF1502">
        <v>0.53397756278820996</v>
      </c>
      <c r="BG1502">
        <v>586.86925971496896</v>
      </c>
      <c r="BH1502">
        <v>0.336353698645321</v>
      </c>
      <c r="BI1502">
        <v>586.86925971496896</v>
      </c>
      <c r="BJ1502">
        <v>293.43462985748403</v>
      </c>
      <c r="BK1502">
        <v>293.43462985748403</v>
      </c>
    </row>
    <row r="1503" spans="1:63" x14ac:dyDescent="0.25">
      <c r="A1503" s="8" t="s">
        <v>102</v>
      </c>
      <c r="B1503">
        <v>1501</v>
      </c>
      <c r="C1503" t="s">
        <v>112</v>
      </c>
      <c r="D1503">
        <v>300.59537201887832</v>
      </c>
      <c r="E1503">
        <v>0</v>
      </c>
      <c r="F1503">
        <v>0</v>
      </c>
      <c r="G1503">
        <v>300.59537201887832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f t="shared" si="507"/>
        <v>1</v>
      </c>
      <c r="W1503" t="s">
        <v>19</v>
      </c>
      <c r="X1503" t="s">
        <v>78</v>
      </c>
      <c r="Y1503" t="s">
        <v>41</v>
      </c>
      <c r="Z1503">
        <v>1076</v>
      </c>
      <c r="AA1503">
        <v>971</v>
      </c>
      <c r="AB1503">
        <v>477.143360545093</v>
      </c>
      <c r="AC1503">
        <v>601.19074403775664</v>
      </c>
      <c r="AD1503">
        <v>0</v>
      </c>
      <c r="AE1503">
        <v>0</v>
      </c>
      <c r="AF1503">
        <v>0</v>
      </c>
      <c r="AG1503">
        <v>307.90652690760299</v>
      </c>
      <c r="AH1503">
        <v>476.02246424171113</v>
      </c>
      <c r="AI1503">
        <v>500000</v>
      </c>
      <c r="AJ1503">
        <f t="shared" si="508"/>
        <v>0.66660000000000008</v>
      </c>
      <c r="AK1503">
        <f t="shared" si="509"/>
        <v>0.66660000000000019</v>
      </c>
      <c r="AL1503">
        <v>0.33319604000000003</v>
      </c>
      <c r="AM1503">
        <v>0.33498563999999997</v>
      </c>
      <c r="AN1503">
        <f t="shared" si="510"/>
        <v>300.59537201887832</v>
      </c>
      <c r="AO1503">
        <f t="shared" si="511"/>
        <v>300.59537201887832</v>
      </c>
      <c r="AP1503">
        <f t="shared" si="512"/>
        <v>601.19074403775664</v>
      </c>
      <c r="AQ1503">
        <f t="shared" si="513"/>
        <v>601.19074403775596</v>
      </c>
      <c r="AR1503">
        <v>215000</v>
      </c>
      <c r="AS1503">
        <v>0.28999999999999998</v>
      </c>
      <c r="AT1503">
        <f t="shared" si="514"/>
        <v>378.74393798938087</v>
      </c>
      <c r="AU1503">
        <f t="shared" si="515"/>
        <v>476.61922900052258</v>
      </c>
      <c r="AV1503">
        <f t="shared" si="516"/>
        <v>477.21082112167062</v>
      </c>
      <c r="AW1503">
        <f t="shared" si="505"/>
        <v>378.7439379893811</v>
      </c>
      <c r="AX1503">
        <f t="shared" si="517"/>
        <v>425.10605189568366</v>
      </c>
      <c r="AY1503">
        <f t="shared" si="518"/>
        <v>533.65453730765648</v>
      </c>
      <c r="AZ1503">
        <f t="shared" si="519"/>
        <v>435.37603120268142</v>
      </c>
      <c r="BA1503">
        <f t="shared" si="520"/>
        <v>316.1247862025395</v>
      </c>
      <c r="BB1503">
        <f t="shared" si="521"/>
        <v>303.38176076544801</v>
      </c>
      <c r="BC1503">
        <f t="shared" si="506"/>
        <v>326.04094154365686</v>
      </c>
      <c r="BD1503">
        <v>0</v>
      </c>
      <c r="BE1503">
        <v>0</v>
      </c>
      <c r="BF1503">
        <v>0.56035707087856002</v>
      </c>
      <c r="BG1503">
        <v>601.19074403775596</v>
      </c>
      <c r="BH1503">
        <v>0.35297021164692099</v>
      </c>
      <c r="BI1503">
        <v>601.19074403775596</v>
      </c>
      <c r="BJ1503">
        <v>300.59537201887798</v>
      </c>
      <c r="BK1503">
        <v>300.59537201887798</v>
      </c>
    </row>
    <row r="1504" spans="1:63" x14ac:dyDescent="0.25">
      <c r="A1504" s="8" t="s">
        <v>103</v>
      </c>
      <c r="B1504">
        <v>1502</v>
      </c>
      <c r="C1504" t="s">
        <v>112</v>
      </c>
      <c r="D1504">
        <v>0</v>
      </c>
      <c r="E1504">
        <v>308.60626224236898</v>
      </c>
      <c r="F1504">
        <v>0</v>
      </c>
      <c r="G1504">
        <v>0</v>
      </c>
      <c r="H1504">
        <v>308.60626224236898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f t="shared" si="507"/>
        <v>1</v>
      </c>
      <c r="W1504" t="s">
        <v>19</v>
      </c>
      <c r="X1504" t="s">
        <v>40</v>
      </c>
      <c r="Y1504" t="s">
        <v>41</v>
      </c>
      <c r="Z1504">
        <v>1100</v>
      </c>
      <c r="AA1504">
        <v>980</v>
      </c>
      <c r="AB1504">
        <v>488.232162837619</v>
      </c>
      <c r="AC1504">
        <v>617.21252448473797</v>
      </c>
      <c r="AD1504">
        <v>0</v>
      </c>
      <c r="AE1504">
        <v>0</v>
      </c>
      <c r="AF1504">
        <v>0</v>
      </c>
      <c r="AG1504">
        <v>403.840393115479</v>
      </c>
      <c r="AH1504">
        <v>625.61076544142088</v>
      </c>
      <c r="AI1504">
        <v>200000</v>
      </c>
      <c r="AJ1504">
        <f t="shared" si="508"/>
        <v>0.66180000000000005</v>
      </c>
      <c r="AK1504">
        <f t="shared" si="509"/>
        <v>0.66179999999999994</v>
      </c>
      <c r="AL1504">
        <v>0.33949940000000001</v>
      </c>
      <c r="AM1504">
        <v>0.33627059999999998</v>
      </c>
      <c r="AN1504">
        <f t="shared" si="510"/>
        <v>308.60626224236898</v>
      </c>
      <c r="AO1504">
        <f t="shared" si="511"/>
        <v>308.60626224236898</v>
      </c>
      <c r="AP1504">
        <f t="shared" si="512"/>
        <v>617.21252448473797</v>
      </c>
      <c r="AQ1504">
        <f t="shared" si="513"/>
        <v>617.21252448473797</v>
      </c>
      <c r="AR1504">
        <v>212000</v>
      </c>
      <c r="AS1504">
        <v>0.28000000000000003</v>
      </c>
      <c r="AT1504">
        <f t="shared" si="514"/>
        <v>390.13335189423384</v>
      </c>
      <c r="AU1504">
        <f t="shared" si="515"/>
        <v>488.88554091240229</v>
      </c>
      <c r="AV1504">
        <f t="shared" si="516"/>
        <v>487.79262208789294</v>
      </c>
      <c r="AW1504">
        <f t="shared" si="505"/>
        <v>390.13335189423384</v>
      </c>
      <c r="AX1504">
        <f t="shared" si="517"/>
        <v>436.43516149642619</v>
      </c>
      <c r="AY1504">
        <f t="shared" si="518"/>
        <v>549.29005982979174</v>
      </c>
      <c r="AZ1504">
        <f t="shared" si="519"/>
        <v>450.45719075011459</v>
      </c>
      <c r="BA1504">
        <f t="shared" si="520"/>
        <v>325.14871975942413</v>
      </c>
      <c r="BB1504">
        <f t="shared" si="521"/>
        <v>311.67112622624001</v>
      </c>
      <c r="BC1504">
        <f t="shared" si="506"/>
        <v>334.97151744062154</v>
      </c>
      <c r="BD1504">
        <v>0</v>
      </c>
      <c r="BE1504">
        <v>0</v>
      </c>
      <c r="BF1504">
        <v>0.59898003204531902</v>
      </c>
      <c r="BG1504">
        <v>617.21252448473797</v>
      </c>
      <c r="BH1504">
        <v>0.37479661136650799</v>
      </c>
      <c r="BI1504">
        <v>617.21252448473797</v>
      </c>
      <c r="BJ1504">
        <v>308.60626224236898</v>
      </c>
      <c r="BK1504">
        <v>308.60626224236898</v>
      </c>
    </row>
    <row r="1505" spans="1:63" x14ac:dyDescent="0.25">
      <c r="A1505" s="8" t="s">
        <v>103</v>
      </c>
      <c r="B1505">
        <v>1503</v>
      </c>
      <c r="C1505" t="s">
        <v>112</v>
      </c>
      <c r="D1505">
        <v>0</v>
      </c>
      <c r="E1505">
        <v>270.26165732470548</v>
      </c>
      <c r="F1505">
        <v>0</v>
      </c>
      <c r="G1505">
        <v>0</v>
      </c>
      <c r="H1505">
        <v>270.26165732470548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f t="shared" si="507"/>
        <v>1</v>
      </c>
      <c r="W1505" t="s">
        <v>19</v>
      </c>
      <c r="X1505" t="s">
        <v>42</v>
      </c>
      <c r="Y1505" t="s">
        <v>41</v>
      </c>
      <c r="Z1505">
        <v>706.1</v>
      </c>
      <c r="AA1505">
        <v>539</v>
      </c>
      <c r="AB1505">
        <v>342.09130391707498</v>
      </c>
      <c r="AC1505">
        <v>540.52331464941096</v>
      </c>
      <c r="AD1505">
        <v>0</v>
      </c>
      <c r="AE1505">
        <v>0</v>
      </c>
      <c r="AF1505">
        <v>0</v>
      </c>
      <c r="AG1505">
        <v>230.021350091551</v>
      </c>
      <c r="AH1505">
        <v>430.31817266245798</v>
      </c>
      <c r="AI1505">
        <v>100000</v>
      </c>
      <c r="AJ1505">
        <f t="shared" si="508"/>
        <v>0.74058000000000002</v>
      </c>
      <c r="AK1505">
        <f t="shared" si="509"/>
        <v>0.34002458299564819</v>
      </c>
      <c r="AL1505">
        <v>0.64526223999999999</v>
      </c>
      <c r="AM1505">
        <v>0.65443735999999997</v>
      </c>
      <c r="AN1505">
        <f t="shared" si="510"/>
        <v>270.26165732470548</v>
      </c>
      <c r="AO1505">
        <f t="shared" si="511"/>
        <v>270.26165732470548</v>
      </c>
      <c r="AP1505">
        <f t="shared" si="512"/>
        <v>540.52331464941096</v>
      </c>
      <c r="AQ1505">
        <f t="shared" si="513"/>
        <v>540.52331464941005</v>
      </c>
      <c r="AR1505">
        <v>212000</v>
      </c>
      <c r="AS1505">
        <v>0.28999999999999998</v>
      </c>
      <c r="AT1505">
        <f t="shared" si="514"/>
        <v>323.50249696556943</v>
      </c>
      <c r="AU1505">
        <f t="shared" si="515"/>
        <v>343.4070095815465</v>
      </c>
      <c r="AV1505">
        <f t="shared" si="516"/>
        <v>345.59793752681117</v>
      </c>
      <c r="AW1505">
        <f t="shared" si="505"/>
        <v>323.50249696557017</v>
      </c>
      <c r="AX1505">
        <f t="shared" si="517"/>
        <v>382.2077011780284</v>
      </c>
      <c r="AY1505">
        <f t="shared" si="518"/>
        <v>605.43805769163384</v>
      </c>
      <c r="AZ1505">
        <f t="shared" si="519"/>
        <v>542.05526404553507</v>
      </c>
      <c r="BA1505">
        <f t="shared" si="520"/>
        <v>312.36610449105632</v>
      </c>
      <c r="BB1505">
        <f t="shared" si="521"/>
        <v>288.49745065886611</v>
      </c>
      <c r="BC1505">
        <f t="shared" si="506"/>
        <v>316.65088655125294</v>
      </c>
      <c r="BD1505">
        <v>0</v>
      </c>
      <c r="BE1505">
        <v>0</v>
      </c>
      <c r="BF1505">
        <v>0.45937964415029198</v>
      </c>
      <c r="BG1505">
        <v>540.52331464941096</v>
      </c>
      <c r="BH1505">
        <v>0.184003868263655</v>
      </c>
      <c r="BI1505">
        <v>540.52331464941096</v>
      </c>
      <c r="BJ1505">
        <v>270.26165732470503</v>
      </c>
      <c r="BK1505">
        <v>270.26165732470503</v>
      </c>
    </row>
    <row r="1506" spans="1:63" x14ac:dyDescent="0.25">
      <c r="A1506" s="8" t="s">
        <v>103</v>
      </c>
      <c r="B1506">
        <v>1504</v>
      </c>
      <c r="C1506" t="s">
        <v>112</v>
      </c>
      <c r="D1506">
        <v>0</v>
      </c>
      <c r="E1506">
        <v>341.84142929702</v>
      </c>
      <c r="F1506">
        <v>0</v>
      </c>
      <c r="G1506">
        <v>0</v>
      </c>
      <c r="H1506">
        <v>341.84142929702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f t="shared" si="507"/>
        <v>1</v>
      </c>
      <c r="W1506" t="s">
        <v>19</v>
      </c>
      <c r="X1506" t="s">
        <v>43</v>
      </c>
      <c r="Y1506" t="s">
        <v>41</v>
      </c>
      <c r="Z1506">
        <v>902.2</v>
      </c>
      <c r="AA1506">
        <v>706</v>
      </c>
      <c r="AB1506">
        <v>430.67955980380901</v>
      </c>
      <c r="AC1506">
        <v>683.68285859404</v>
      </c>
      <c r="AD1506">
        <v>0</v>
      </c>
      <c r="AE1506">
        <v>0</v>
      </c>
      <c r="AF1506">
        <v>0</v>
      </c>
      <c r="AG1506">
        <v>318.64892360058599</v>
      </c>
      <c r="AH1506">
        <v>574.17474515951506</v>
      </c>
      <c r="AI1506">
        <v>200000</v>
      </c>
      <c r="AJ1506">
        <f t="shared" si="508"/>
        <v>0.70135999999999998</v>
      </c>
      <c r="AK1506">
        <f t="shared" si="509"/>
        <v>0.33328760011754577</v>
      </c>
      <c r="AL1506">
        <v>0.67360439999999999</v>
      </c>
      <c r="AM1506">
        <v>0.66928023000000003</v>
      </c>
      <c r="AN1506">
        <f t="shared" si="510"/>
        <v>341.84142929702</v>
      </c>
      <c r="AO1506">
        <f t="shared" si="511"/>
        <v>341.84142929702</v>
      </c>
      <c r="AP1506">
        <f t="shared" si="512"/>
        <v>683.68285859404</v>
      </c>
      <c r="AQ1506">
        <f t="shared" si="513"/>
        <v>683.68285859404</v>
      </c>
      <c r="AR1506">
        <v>210000</v>
      </c>
      <c r="AS1506">
        <v>0.3</v>
      </c>
      <c r="AT1506">
        <f t="shared" si="514"/>
        <v>420.45962010599874</v>
      </c>
      <c r="AU1506">
        <f t="shared" si="515"/>
        <v>429.91368184664054</v>
      </c>
      <c r="AV1506">
        <f t="shared" si="516"/>
        <v>428.62703666722354</v>
      </c>
      <c r="AW1506">
        <f t="shared" si="505"/>
        <v>420.45962010599874</v>
      </c>
      <c r="AX1506">
        <f t="shared" si="517"/>
        <v>483.43678549284914</v>
      </c>
      <c r="AY1506">
        <f t="shared" si="518"/>
        <v>758.91567030392423</v>
      </c>
      <c r="AZ1506">
        <f t="shared" si="519"/>
        <v>662.73340379661477</v>
      </c>
      <c r="BA1506">
        <f t="shared" si="520"/>
        <v>390.69364410648245</v>
      </c>
      <c r="BB1506">
        <f t="shared" si="521"/>
        <v>361.72326209850888</v>
      </c>
      <c r="BC1506">
        <f t="shared" si="506"/>
        <v>399.14388374555671</v>
      </c>
      <c r="BD1506">
        <v>0</v>
      </c>
      <c r="BE1506">
        <v>0</v>
      </c>
      <c r="BF1506">
        <v>0.74194008116717103</v>
      </c>
      <c r="BG1506">
        <v>683.68285859404</v>
      </c>
      <c r="BH1506">
        <v>0.29442044957587699</v>
      </c>
      <c r="BI1506">
        <v>683.68285859404</v>
      </c>
      <c r="BJ1506">
        <v>341.84142929702</v>
      </c>
      <c r="BK1506">
        <v>341.84142929702</v>
      </c>
    </row>
    <row r="1507" spans="1:63" x14ac:dyDescent="0.25">
      <c r="A1507" s="8" t="s">
        <v>103</v>
      </c>
      <c r="B1507">
        <v>1505</v>
      </c>
      <c r="C1507" t="s">
        <v>112</v>
      </c>
      <c r="D1507">
        <v>0</v>
      </c>
      <c r="E1507">
        <v>295.16365270527371</v>
      </c>
      <c r="F1507">
        <v>0</v>
      </c>
      <c r="G1507">
        <v>0</v>
      </c>
      <c r="H1507">
        <v>295.16365270527371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f t="shared" si="507"/>
        <v>1</v>
      </c>
      <c r="W1507" t="s">
        <v>19</v>
      </c>
      <c r="X1507" t="s">
        <v>44</v>
      </c>
      <c r="Y1507" t="s">
        <v>45</v>
      </c>
      <c r="Z1507">
        <v>750</v>
      </c>
      <c r="AA1507">
        <v>416</v>
      </c>
      <c r="AB1507">
        <v>394.90758412570398</v>
      </c>
      <c r="AC1507">
        <v>590.32730541054741</v>
      </c>
      <c r="AD1507">
        <v>0</v>
      </c>
      <c r="AE1507">
        <v>0</v>
      </c>
      <c r="AF1507">
        <v>0</v>
      </c>
      <c r="AG1507">
        <v>228</v>
      </c>
      <c r="AH1507">
        <v>390.08907617046992</v>
      </c>
      <c r="AI1507">
        <v>1000000</v>
      </c>
      <c r="AJ1507">
        <f t="shared" si="508"/>
        <v>0.42</v>
      </c>
      <c r="AK1507">
        <f t="shared" si="509"/>
        <v>0.41999999999999971</v>
      </c>
      <c r="AL1507">
        <v>0.60500664000000004</v>
      </c>
      <c r="AM1507">
        <v>0.59887849999999998</v>
      </c>
      <c r="AN1507">
        <f t="shared" si="510"/>
        <v>295.16365270527371</v>
      </c>
      <c r="AO1507">
        <f t="shared" si="511"/>
        <v>295.16365270527371</v>
      </c>
      <c r="AP1507">
        <f t="shared" si="512"/>
        <v>590.32730541054741</v>
      </c>
      <c r="AQ1507">
        <f t="shared" si="513"/>
        <v>590.32730541054605</v>
      </c>
      <c r="AR1507">
        <v>169000</v>
      </c>
      <c r="AS1507">
        <v>0.27500000000000002</v>
      </c>
      <c r="AT1507">
        <f t="shared" si="514"/>
        <v>441.22516447082148</v>
      </c>
      <c r="AU1507">
        <f t="shared" si="515"/>
        <v>389.77365320406835</v>
      </c>
      <c r="AV1507">
        <f t="shared" si="516"/>
        <v>388.12152186812455</v>
      </c>
      <c r="AW1507">
        <f t="shared" si="505"/>
        <v>441.22516447082256</v>
      </c>
      <c r="AX1507">
        <f t="shared" si="517"/>
        <v>417.42444077538016</v>
      </c>
      <c r="AY1507">
        <f t="shared" si="518"/>
        <v>678.25344927276797</v>
      </c>
      <c r="AZ1507">
        <f t="shared" si="519"/>
        <v>1016.1518638585389</v>
      </c>
      <c r="BA1507">
        <f t="shared" si="520"/>
        <v>418.86361491672551</v>
      </c>
      <c r="BB1507">
        <f t="shared" si="521"/>
        <v>395.3658781914238</v>
      </c>
      <c r="BC1507">
        <f t="shared" si="506"/>
        <v>349.25766151255647</v>
      </c>
      <c r="BD1507">
        <v>0</v>
      </c>
      <c r="BE1507">
        <v>0</v>
      </c>
      <c r="BF1507">
        <v>0.68734975840883095</v>
      </c>
      <c r="BG1507">
        <v>590.32730541054696</v>
      </c>
      <c r="BH1507">
        <v>0.30759763313609401</v>
      </c>
      <c r="BI1507">
        <v>590.32730541054696</v>
      </c>
      <c r="BJ1507">
        <v>295.16365270527302</v>
      </c>
      <c r="BK1507">
        <v>295.16365270527302</v>
      </c>
    </row>
    <row r="1508" spans="1:63" x14ac:dyDescent="0.25">
      <c r="A1508" s="8" t="s">
        <v>103</v>
      </c>
      <c r="B1508">
        <v>1506</v>
      </c>
      <c r="C1508" t="s">
        <v>112</v>
      </c>
      <c r="D1508">
        <v>0</v>
      </c>
      <c r="E1508">
        <v>530</v>
      </c>
      <c r="F1508">
        <v>0</v>
      </c>
      <c r="G1508">
        <v>0</v>
      </c>
      <c r="H1508">
        <v>530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f t="shared" si="507"/>
        <v>1</v>
      </c>
      <c r="W1508" t="s">
        <v>19</v>
      </c>
      <c r="X1508" t="s">
        <v>46</v>
      </c>
      <c r="Y1508" t="s">
        <v>41</v>
      </c>
      <c r="Z1508">
        <v>2467</v>
      </c>
      <c r="AA1508">
        <v>2115</v>
      </c>
      <c r="AB1508">
        <v>866</v>
      </c>
      <c r="AC1508">
        <v>1060</v>
      </c>
      <c r="AD1508">
        <v>0</v>
      </c>
      <c r="AE1508">
        <v>0</v>
      </c>
      <c r="AF1508">
        <v>0</v>
      </c>
      <c r="AG1508">
        <v>541</v>
      </c>
      <c r="AH1508">
        <v>821.57593123209176</v>
      </c>
      <c r="AI1508">
        <v>10000000</v>
      </c>
      <c r="AJ1508">
        <f t="shared" si="508"/>
        <v>0.38840000000000002</v>
      </c>
      <c r="AK1508">
        <f t="shared" si="509"/>
        <v>0.70837466527616333</v>
      </c>
      <c r="AL1508">
        <v>0.29187410000000003</v>
      </c>
      <c r="AM1508">
        <v>0.29205350000000002</v>
      </c>
      <c r="AN1508">
        <f t="shared" si="510"/>
        <v>530</v>
      </c>
      <c r="AO1508">
        <f t="shared" si="511"/>
        <v>530</v>
      </c>
      <c r="AP1508">
        <f t="shared" si="512"/>
        <v>1060</v>
      </c>
      <c r="AQ1508">
        <f t="shared" si="513"/>
        <v>1060</v>
      </c>
      <c r="AR1508">
        <v>210000</v>
      </c>
      <c r="AS1508">
        <v>0.3</v>
      </c>
      <c r="AT1508">
        <f t="shared" si="514"/>
        <v>809.81499648378178</v>
      </c>
      <c r="AU1508">
        <f t="shared" si="515"/>
        <v>865.74302530880834</v>
      </c>
      <c r="AV1508">
        <f t="shared" si="516"/>
        <v>865.8506876708816</v>
      </c>
      <c r="AW1508">
        <f t="shared" si="505"/>
        <v>809.81499648378178</v>
      </c>
      <c r="AX1508">
        <f t="shared" si="517"/>
        <v>749.5331880577404</v>
      </c>
      <c r="AY1508">
        <f t="shared" si="518"/>
        <v>820.03613835828594</v>
      </c>
      <c r="AZ1508">
        <f t="shared" si="519"/>
        <v>707.22397476340689</v>
      </c>
      <c r="BA1508">
        <f t="shared" si="520"/>
        <v>547.46803844906492</v>
      </c>
      <c r="BB1508">
        <f t="shared" si="521"/>
        <v>532.09823346153735</v>
      </c>
      <c r="BC1508">
        <f t="shared" si="506"/>
        <v>555.64550439270795</v>
      </c>
      <c r="BD1508">
        <v>0</v>
      </c>
      <c r="BE1508">
        <v>0</v>
      </c>
      <c r="BF1508">
        <v>1.7834920634920599</v>
      </c>
      <c r="BG1508">
        <v>1060</v>
      </c>
      <c r="BH1508">
        <v>1.1904063492063399</v>
      </c>
      <c r="BI1508">
        <v>1060</v>
      </c>
      <c r="BJ1508">
        <v>530</v>
      </c>
      <c r="BK1508">
        <v>530</v>
      </c>
    </row>
    <row r="1509" spans="1:63" x14ac:dyDescent="0.25">
      <c r="A1509" s="8" t="s">
        <v>103</v>
      </c>
      <c r="B1509">
        <v>1507</v>
      </c>
      <c r="C1509" t="s">
        <v>112</v>
      </c>
      <c r="D1509">
        <v>0</v>
      </c>
      <c r="E1509">
        <v>238.09342458477025</v>
      </c>
      <c r="F1509">
        <v>0</v>
      </c>
      <c r="G1509">
        <v>0</v>
      </c>
      <c r="H1509">
        <v>238.09342458477025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f t="shared" si="507"/>
        <v>1</v>
      </c>
      <c r="W1509" t="s">
        <v>19</v>
      </c>
      <c r="X1509" t="s">
        <v>47</v>
      </c>
      <c r="Y1509" t="s">
        <v>41</v>
      </c>
      <c r="Z1509">
        <v>995</v>
      </c>
      <c r="AA1509">
        <v>900</v>
      </c>
      <c r="AB1509">
        <v>382.2</v>
      </c>
      <c r="AC1509">
        <v>476.18684916954049</v>
      </c>
      <c r="AD1509">
        <v>0</v>
      </c>
      <c r="AE1509">
        <v>0</v>
      </c>
      <c r="AF1509">
        <v>0</v>
      </c>
      <c r="AG1509">
        <v>306.89999999999998</v>
      </c>
      <c r="AH1509">
        <v>471.20197705774649</v>
      </c>
      <c r="AI1509">
        <v>500000</v>
      </c>
      <c r="AJ1509">
        <f t="shared" si="508"/>
        <v>0.68280000000000007</v>
      </c>
      <c r="AK1509">
        <f t="shared" si="509"/>
        <v>0.68280000000000007</v>
      </c>
      <c r="AL1509">
        <v>0.32642715999999999</v>
      </c>
      <c r="AM1509">
        <v>0.32863900000000001</v>
      </c>
      <c r="AN1509">
        <f t="shared" si="510"/>
        <v>238.09342458477025</v>
      </c>
      <c r="AO1509">
        <f t="shared" si="511"/>
        <v>238.09342458477025</v>
      </c>
      <c r="AP1509">
        <f t="shared" si="512"/>
        <v>476.18684916954049</v>
      </c>
      <c r="AQ1509">
        <f t="shared" si="513"/>
        <v>476.18684916953998</v>
      </c>
      <c r="AR1509">
        <v>205000</v>
      </c>
      <c r="AS1509">
        <v>0.28999999999999998</v>
      </c>
      <c r="AT1509">
        <f t="shared" si="514"/>
        <v>296.64300800891471</v>
      </c>
      <c r="AU1509">
        <f t="shared" si="515"/>
        <v>379.18155268227986</v>
      </c>
      <c r="AV1509">
        <f t="shared" si="516"/>
        <v>379.7633334053229</v>
      </c>
      <c r="AW1509">
        <f t="shared" si="505"/>
        <v>296.64300800891493</v>
      </c>
      <c r="AX1509">
        <f t="shared" si="517"/>
        <v>336.71495015963779</v>
      </c>
      <c r="AY1509">
        <f t="shared" si="518"/>
        <v>387.88332117644688</v>
      </c>
      <c r="AZ1509">
        <f t="shared" si="519"/>
        <v>323.73765435381529</v>
      </c>
      <c r="BA1509">
        <f t="shared" si="520"/>
        <v>246.88949213796158</v>
      </c>
      <c r="BB1509">
        <f t="shared" si="521"/>
        <v>239.26534838802036</v>
      </c>
      <c r="BC1509">
        <f t="shared" si="506"/>
        <v>252.55461168408527</v>
      </c>
      <c r="BD1509">
        <v>0</v>
      </c>
      <c r="BE1509">
        <v>0</v>
      </c>
      <c r="BF1509">
        <v>0.36870555336912902</v>
      </c>
      <c r="BG1509">
        <v>476.18684916953998</v>
      </c>
      <c r="BH1509">
        <v>0.23752331707317001</v>
      </c>
      <c r="BI1509">
        <v>476.18684916953998</v>
      </c>
      <c r="BJ1509">
        <v>238.09342458476999</v>
      </c>
      <c r="BK1509">
        <v>238.09342458476999</v>
      </c>
    </row>
    <row r="1510" spans="1:63" x14ac:dyDescent="0.25">
      <c r="A1510" s="8" t="s">
        <v>103</v>
      </c>
      <c r="B1510">
        <v>1508</v>
      </c>
      <c r="C1510" t="s">
        <v>112</v>
      </c>
      <c r="D1510">
        <v>0</v>
      </c>
      <c r="E1510">
        <v>146.8689386783827</v>
      </c>
      <c r="F1510">
        <v>0</v>
      </c>
      <c r="G1510">
        <v>0</v>
      </c>
      <c r="H1510">
        <v>146.8689386783827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f t="shared" si="507"/>
        <v>1</v>
      </c>
      <c r="W1510" t="s">
        <v>19</v>
      </c>
      <c r="X1510" t="s">
        <v>48</v>
      </c>
      <c r="Y1510" t="s">
        <v>45</v>
      </c>
      <c r="Z1510">
        <v>330</v>
      </c>
      <c r="AA1510">
        <v>220</v>
      </c>
      <c r="AB1510">
        <v>196.5</v>
      </c>
      <c r="AC1510">
        <v>293.73787735676541</v>
      </c>
      <c r="AD1510">
        <v>0</v>
      </c>
      <c r="AE1510">
        <v>0</v>
      </c>
      <c r="AF1510">
        <v>0</v>
      </c>
      <c r="AG1510">
        <v>177.5</v>
      </c>
      <c r="AH1510">
        <v>303.68776763271234</v>
      </c>
      <c r="AI1510">
        <v>10000000</v>
      </c>
      <c r="AJ1510">
        <f t="shared" si="508"/>
        <v>0.42</v>
      </c>
      <c r="AK1510">
        <f t="shared" si="509"/>
        <v>0.41999999999999993</v>
      </c>
      <c r="AL1510">
        <v>0.52999264000000001</v>
      </c>
      <c r="AM1510">
        <v>0.51963239999999999</v>
      </c>
      <c r="AN1510">
        <f t="shared" si="510"/>
        <v>146.8689386783827</v>
      </c>
      <c r="AO1510">
        <f t="shared" si="511"/>
        <v>146.8689386783827</v>
      </c>
      <c r="AP1510">
        <f t="shared" si="512"/>
        <v>293.73787735676541</v>
      </c>
      <c r="AQ1510">
        <f t="shared" si="513"/>
        <v>293.73787735676399</v>
      </c>
      <c r="AR1510">
        <v>170000</v>
      </c>
      <c r="AS1510">
        <v>0.27500000000000002</v>
      </c>
      <c r="AT1510">
        <f t="shared" si="514"/>
        <v>219.54692263119017</v>
      </c>
      <c r="AU1510">
        <f t="shared" si="515"/>
        <v>204.89672322475496</v>
      </c>
      <c r="AV1510">
        <f t="shared" si="516"/>
        <v>203.43059534623239</v>
      </c>
      <c r="AW1510">
        <f t="shared" si="505"/>
        <v>219.54692263119134</v>
      </c>
      <c r="AX1510">
        <f t="shared" si="517"/>
        <v>207.70404497031126</v>
      </c>
      <c r="AY1510">
        <f t="shared" si="518"/>
        <v>382.4432316775605</v>
      </c>
      <c r="AZ1510">
        <f t="shared" si="519"/>
        <v>441.82548325321682</v>
      </c>
      <c r="BA1510">
        <f t="shared" si="520"/>
        <v>197.26326977534885</v>
      </c>
      <c r="BB1510">
        <f t="shared" si="521"/>
        <v>183.27067319450023</v>
      </c>
      <c r="BC1510">
        <f t="shared" si="506"/>
        <v>183.14572626763908</v>
      </c>
      <c r="BD1510">
        <v>0</v>
      </c>
      <c r="BE1510">
        <v>0</v>
      </c>
      <c r="BF1510">
        <v>0.16918027567462299</v>
      </c>
      <c r="BG1510">
        <v>293.73787735676501</v>
      </c>
      <c r="BH1510">
        <v>7.5710294117647001E-2</v>
      </c>
      <c r="BI1510">
        <v>293.73787735676501</v>
      </c>
      <c r="BJ1510">
        <v>146.86893867838199</v>
      </c>
      <c r="BK1510">
        <v>146.86893867838199</v>
      </c>
    </row>
    <row r="1511" spans="1:63" x14ac:dyDescent="0.25">
      <c r="A1511" s="8" t="s">
        <v>103</v>
      </c>
      <c r="B1511">
        <v>1509</v>
      </c>
      <c r="C1511" t="s">
        <v>112</v>
      </c>
      <c r="D1511">
        <v>0</v>
      </c>
      <c r="E1511">
        <v>129.33682807509399</v>
      </c>
      <c r="F1511">
        <v>0</v>
      </c>
      <c r="G1511">
        <v>0</v>
      </c>
      <c r="H1511">
        <v>129.33682807509399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f t="shared" si="507"/>
        <v>1</v>
      </c>
      <c r="W1511" t="s">
        <v>19</v>
      </c>
      <c r="X1511" t="s">
        <v>49</v>
      </c>
      <c r="Y1511" t="s">
        <v>50</v>
      </c>
      <c r="Z1511">
        <v>477.1</v>
      </c>
      <c r="AA1511">
        <v>440</v>
      </c>
      <c r="AB1511">
        <v>198.30582411501899</v>
      </c>
      <c r="AC1511">
        <v>258.67365615018798</v>
      </c>
      <c r="AD1511">
        <v>0</v>
      </c>
      <c r="AE1511">
        <v>0</v>
      </c>
      <c r="AF1511">
        <v>0</v>
      </c>
      <c r="AG1511">
        <v>109.976953539688</v>
      </c>
      <c r="AH1511">
        <v>173.65346345605556</v>
      </c>
      <c r="AI1511">
        <v>500000</v>
      </c>
      <c r="AJ1511">
        <f t="shared" si="508"/>
        <v>0.47299999999999998</v>
      </c>
      <c r="AK1511">
        <f t="shared" si="509"/>
        <v>0.6165939147035101</v>
      </c>
      <c r="AL1511">
        <v>0.49414133999999998</v>
      </c>
      <c r="AM1511">
        <v>0.50372740000000005</v>
      </c>
      <c r="AN1511">
        <f t="shared" si="510"/>
        <v>129.33682807509399</v>
      </c>
      <c r="AO1511">
        <f t="shared" si="511"/>
        <v>129.33682807509399</v>
      </c>
      <c r="AP1511">
        <f t="shared" si="512"/>
        <v>258.67365615018798</v>
      </c>
      <c r="AQ1511">
        <f t="shared" si="513"/>
        <v>258.67365615018798</v>
      </c>
      <c r="AR1511">
        <v>73000</v>
      </c>
      <c r="AS1511">
        <v>0.33</v>
      </c>
      <c r="AT1511">
        <f t="shared" si="514"/>
        <v>186.36528319373855</v>
      </c>
      <c r="AU1511">
        <f t="shared" si="515"/>
        <v>182.43793359134722</v>
      </c>
      <c r="AV1511">
        <f t="shared" si="516"/>
        <v>183.65418790399241</v>
      </c>
      <c r="AW1511">
        <f t="shared" si="505"/>
        <v>186.36528319373855</v>
      </c>
      <c r="AX1511">
        <f t="shared" si="517"/>
        <v>182.90989637811521</v>
      </c>
      <c r="AY1511">
        <f t="shared" si="518"/>
        <v>225.5403162359311</v>
      </c>
      <c r="AZ1511">
        <f t="shared" si="519"/>
        <v>183.18297595569939</v>
      </c>
      <c r="BA1511">
        <f t="shared" si="520"/>
        <v>135.31481794038851</v>
      </c>
      <c r="BB1511">
        <f t="shared" si="521"/>
        <v>130.30969817586714</v>
      </c>
      <c r="BC1511">
        <f t="shared" si="506"/>
        <v>139.59564930135184</v>
      </c>
      <c r="BD1511">
        <v>0</v>
      </c>
      <c r="BE1511">
        <v>0</v>
      </c>
      <c r="BF1511">
        <v>0.30553452231098399</v>
      </c>
      <c r="BG1511">
        <v>258.67365615018798</v>
      </c>
      <c r="BH1511">
        <v>0.17956712273030501</v>
      </c>
      <c r="BI1511">
        <v>258.67365615018798</v>
      </c>
      <c r="BJ1511">
        <v>129.33682807509399</v>
      </c>
      <c r="BK1511">
        <v>129.33682807509399</v>
      </c>
    </row>
    <row r="1512" spans="1:63" x14ac:dyDescent="0.25">
      <c r="A1512" s="8" t="s">
        <v>103</v>
      </c>
      <c r="B1512">
        <v>1510</v>
      </c>
      <c r="C1512" t="s">
        <v>112</v>
      </c>
      <c r="D1512">
        <v>0</v>
      </c>
      <c r="E1512">
        <v>119.285238358923</v>
      </c>
      <c r="F1512">
        <v>0</v>
      </c>
      <c r="G1512">
        <v>0</v>
      </c>
      <c r="H1512">
        <v>119.285238358923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f t="shared" si="507"/>
        <v>1</v>
      </c>
      <c r="W1512" t="s">
        <v>19</v>
      </c>
      <c r="X1512" t="s">
        <v>49</v>
      </c>
      <c r="Y1512" t="s">
        <v>50</v>
      </c>
      <c r="Z1512">
        <v>477.1</v>
      </c>
      <c r="AA1512">
        <v>439.8</v>
      </c>
      <c r="AB1512">
        <v>153.42331698821499</v>
      </c>
      <c r="AC1512">
        <v>238.57047671784599</v>
      </c>
      <c r="AD1512">
        <v>0</v>
      </c>
      <c r="AE1512">
        <v>0</v>
      </c>
      <c r="AF1512">
        <v>0</v>
      </c>
      <c r="AG1512">
        <v>109.100774595164</v>
      </c>
      <c r="AH1512">
        <v>178.01341139202199</v>
      </c>
      <c r="AI1512">
        <v>500000</v>
      </c>
      <c r="AJ1512">
        <f t="shared" si="508"/>
        <v>0.47299999999999998</v>
      </c>
      <c r="AK1512">
        <f t="shared" si="509"/>
        <v>0.36310223814750442</v>
      </c>
      <c r="AL1512">
        <v>0.54953616999999999</v>
      </c>
      <c r="AM1512">
        <v>0.54748200000000002</v>
      </c>
      <c r="AN1512">
        <f t="shared" si="510"/>
        <v>119.285238358923</v>
      </c>
      <c r="AO1512">
        <f t="shared" si="511"/>
        <v>119.285238358923</v>
      </c>
      <c r="AP1512">
        <f t="shared" si="512"/>
        <v>238.57047671784599</v>
      </c>
      <c r="AQ1512">
        <f t="shared" si="513"/>
        <v>238.57047671784599</v>
      </c>
      <c r="AR1512">
        <v>73000</v>
      </c>
      <c r="AS1512">
        <v>0.33</v>
      </c>
      <c r="AT1512">
        <f t="shared" si="514"/>
        <v>171.8816485485946</v>
      </c>
      <c r="AU1512">
        <f t="shared" si="515"/>
        <v>163.23308714412593</v>
      </c>
      <c r="AV1512">
        <f t="shared" si="516"/>
        <v>163.00083438024706</v>
      </c>
      <c r="AW1512">
        <f t="shared" si="505"/>
        <v>171.8816485485946</v>
      </c>
      <c r="AX1512">
        <f t="shared" si="517"/>
        <v>168.69480187809626</v>
      </c>
      <c r="AY1512">
        <f t="shared" si="518"/>
        <v>198.81783240331356</v>
      </c>
      <c r="AZ1512">
        <f t="shared" si="519"/>
        <v>163.67934993584669</v>
      </c>
      <c r="BA1512">
        <f t="shared" si="520"/>
        <v>123.93069831104393</v>
      </c>
      <c r="BB1512">
        <f t="shared" si="521"/>
        <v>119.93427501433928</v>
      </c>
      <c r="BC1512">
        <f t="shared" si="506"/>
        <v>127.23904390916951</v>
      </c>
      <c r="BD1512">
        <v>0</v>
      </c>
      <c r="BE1512">
        <v>0</v>
      </c>
      <c r="BF1512">
        <v>0.25988982813415601</v>
      </c>
      <c r="BG1512">
        <v>238.57047671784599</v>
      </c>
      <c r="BH1512">
        <v>0.10748271322222</v>
      </c>
      <c r="BI1512">
        <v>238.57047671784599</v>
      </c>
      <c r="BJ1512">
        <v>119.285238358923</v>
      </c>
      <c r="BK1512">
        <v>119.285238358923</v>
      </c>
    </row>
    <row r="1513" spans="1:63" x14ac:dyDescent="0.25">
      <c r="A1513" s="8" t="s">
        <v>103</v>
      </c>
      <c r="B1513">
        <v>1511</v>
      </c>
      <c r="C1513" t="s">
        <v>112</v>
      </c>
      <c r="D1513">
        <v>0</v>
      </c>
      <c r="E1513">
        <v>169.69584506003497</v>
      </c>
      <c r="F1513">
        <v>0</v>
      </c>
      <c r="G1513">
        <v>0</v>
      </c>
      <c r="H1513">
        <v>169.69584506003497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f t="shared" si="507"/>
        <v>1</v>
      </c>
      <c r="W1513" t="s">
        <v>19</v>
      </c>
      <c r="X1513" t="s">
        <v>49</v>
      </c>
      <c r="Y1513" t="s">
        <v>50</v>
      </c>
      <c r="Z1513">
        <v>477.1</v>
      </c>
      <c r="AA1513">
        <v>439.8</v>
      </c>
      <c r="AB1513">
        <v>235.53659739052651</v>
      </c>
      <c r="AC1513">
        <v>339.39169012006994</v>
      </c>
      <c r="AD1513">
        <v>0</v>
      </c>
      <c r="AE1513">
        <v>0</v>
      </c>
      <c r="AF1513">
        <v>0</v>
      </c>
      <c r="AG1513">
        <v>135.987117907429</v>
      </c>
      <c r="AH1513">
        <v>227.78481161112973</v>
      </c>
      <c r="AI1513">
        <v>200000</v>
      </c>
      <c r="AJ1513">
        <f t="shared" si="508"/>
        <v>0.47299999999999998</v>
      </c>
      <c r="AK1513">
        <f t="shared" si="509"/>
        <v>0.47299999999999998</v>
      </c>
      <c r="AL1513">
        <v>0.48811900000000003</v>
      </c>
      <c r="AM1513">
        <v>0.4805179</v>
      </c>
      <c r="AN1513">
        <f t="shared" si="510"/>
        <v>169.69584506003497</v>
      </c>
      <c r="AO1513">
        <f t="shared" si="511"/>
        <v>169.69584506003497</v>
      </c>
      <c r="AP1513">
        <f t="shared" si="512"/>
        <v>339.39169012006994</v>
      </c>
      <c r="AQ1513">
        <f t="shared" si="513"/>
        <v>339.39169012006801</v>
      </c>
      <c r="AR1513">
        <v>73000</v>
      </c>
      <c r="AS1513">
        <v>0.33</v>
      </c>
      <c r="AT1513">
        <f t="shared" si="514"/>
        <v>244.51979140119349</v>
      </c>
      <c r="AU1513">
        <f t="shared" si="515"/>
        <v>243.24891019628333</v>
      </c>
      <c r="AV1513">
        <f t="shared" si="516"/>
        <v>241.97067952825972</v>
      </c>
      <c r="AW1513">
        <f t="shared" si="505"/>
        <v>244.51979140119502</v>
      </c>
      <c r="AX1513">
        <f t="shared" si="517"/>
        <v>239.98616556226483</v>
      </c>
      <c r="AY1513">
        <f t="shared" si="518"/>
        <v>357.04972019723527</v>
      </c>
      <c r="AZ1513">
        <f t="shared" si="519"/>
        <v>276.3090877813101</v>
      </c>
      <c r="BA1513">
        <f t="shared" si="520"/>
        <v>183.93968008533827</v>
      </c>
      <c r="BB1513">
        <f t="shared" si="521"/>
        <v>173.54237821565135</v>
      </c>
      <c r="BC1513">
        <f t="shared" si="506"/>
        <v>194.27328662022964</v>
      </c>
      <c r="BD1513">
        <v>0</v>
      </c>
      <c r="BE1513">
        <v>0</v>
      </c>
      <c r="BF1513">
        <v>0.52596675489752298</v>
      </c>
      <c r="BG1513">
        <v>339.39169012006897</v>
      </c>
      <c r="BH1513">
        <v>0.25332186625710901</v>
      </c>
      <c r="BI1513">
        <v>339.39169012006897</v>
      </c>
      <c r="BJ1513">
        <v>169.695845060034</v>
      </c>
      <c r="BK1513">
        <v>169.695845060034</v>
      </c>
    </row>
    <row r="1514" spans="1:63" x14ac:dyDescent="0.25">
      <c r="A1514" s="8" t="s">
        <v>103</v>
      </c>
      <c r="B1514">
        <v>1512</v>
      </c>
      <c r="C1514" t="s">
        <v>112</v>
      </c>
      <c r="D1514">
        <v>0</v>
      </c>
      <c r="E1514">
        <v>192.66077251080199</v>
      </c>
      <c r="F1514">
        <v>0</v>
      </c>
      <c r="G1514">
        <v>0</v>
      </c>
      <c r="H1514">
        <v>192.66077251080199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f t="shared" si="507"/>
        <v>1</v>
      </c>
      <c r="W1514" t="s">
        <v>19</v>
      </c>
      <c r="X1514" t="s">
        <v>51</v>
      </c>
      <c r="Y1514" t="s">
        <v>41</v>
      </c>
      <c r="Z1514">
        <v>560</v>
      </c>
      <c r="AA1514">
        <v>400</v>
      </c>
      <c r="AB1514">
        <v>244.50693662748299</v>
      </c>
      <c r="AC1514">
        <v>385.32154502160398</v>
      </c>
      <c r="AD1514">
        <v>0</v>
      </c>
      <c r="AE1514">
        <v>0</v>
      </c>
      <c r="AF1514">
        <v>0</v>
      </c>
      <c r="AG1514">
        <v>168.99265775664901</v>
      </c>
      <c r="AH1514">
        <v>330.54098503042701</v>
      </c>
      <c r="AI1514">
        <v>750000</v>
      </c>
      <c r="AJ1514">
        <f t="shared" si="508"/>
        <v>0.76980000000000004</v>
      </c>
      <c r="AK1514">
        <f t="shared" si="509"/>
        <v>0.34381253913880627</v>
      </c>
      <c r="AL1514">
        <v>0.51766586000000003</v>
      </c>
      <c r="AM1514">
        <v>0.51866060000000003</v>
      </c>
      <c r="AN1514">
        <f t="shared" si="510"/>
        <v>192.66077251080199</v>
      </c>
      <c r="AO1514">
        <f t="shared" si="511"/>
        <v>192.66077251080199</v>
      </c>
      <c r="AP1514">
        <f t="shared" si="512"/>
        <v>385.32154502160398</v>
      </c>
      <c r="AQ1514">
        <f t="shared" si="513"/>
        <v>385.32154502160398</v>
      </c>
      <c r="AR1514">
        <v>210000</v>
      </c>
      <c r="AS1514">
        <v>0.3</v>
      </c>
      <c r="AT1514">
        <f t="shared" si="514"/>
        <v>225.99061412662692</v>
      </c>
      <c r="AU1514">
        <f t="shared" si="515"/>
        <v>268.96198099826762</v>
      </c>
      <c r="AV1514">
        <f t="shared" si="516"/>
        <v>269.14749456258363</v>
      </c>
      <c r="AW1514">
        <f t="shared" si="505"/>
        <v>225.99061412662692</v>
      </c>
      <c r="AX1514">
        <f t="shared" si="517"/>
        <v>272.46347742205376</v>
      </c>
      <c r="AY1514">
        <f t="shared" si="518"/>
        <v>394.7528470118869</v>
      </c>
      <c r="AZ1514">
        <f t="shared" si="519"/>
        <v>371.68224236938323</v>
      </c>
      <c r="BA1514">
        <f t="shared" si="520"/>
        <v>219.84138894567513</v>
      </c>
      <c r="BB1514">
        <f t="shared" si="521"/>
        <v>203.6192990071338</v>
      </c>
      <c r="BC1514">
        <f t="shared" si="506"/>
        <v>218.52582129088225</v>
      </c>
      <c r="BD1514">
        <v>0</v>
      </c>
      <c r="BE1514">
        <v>0</v>
      </c>
      <c r="BF1514">
        <v>0.23567094136164399</v>
      </c>
      <c r="BG1514">
        <v>385.32154502160398</v>
      </c>
      <c r="BH1514">
        <v>9.4894669934850698E-2</v>
      </c>
      <c r="BI1514">
        <v>385.32154502160398</v>
      </c>
      <c r="BJ1514">
        <v>192.66077251080199</v>
      </c>
      <c r="BK1514">
        <v>192.66077251080199</v>
      </c>
    </row>
    <row r="1515" spans="1:63" x14ac:dyDescent="0.25">
      <c r="A1515" s="8" t="s">
        <v>103</v>
      </c>
      <c r="B1515">
        <v>1513</v>
      </c>
      <c r="C1515" t="s">
        <v>112</v>
      </c>
      <c r="D1515">
        <v>0</v>
      </c>
      <c r="E1515">
        <v>171.67046079869922</v>
      </c>
      <c r="F1515">
        <v>0</v>
      </c>
      <c r="G1515">
        <v>0</v>
      </c>
      <c r="H1515">
        <v>171.67046079869922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f t="shared" si="507"/>
        <v>1</v>
      </c>
      <c r="W1515" t="s">
        <v>19</v>
      </c>
      <c r="X1515" t="s">
        <v>51</v>
      </c>
      <c r="Y1515" t="s">
        <v>41</v>
      </c>
      <c r="Z1515">
        <v>560</v>
      </c>
      <c r="AA1515">
        <v>400</v>
      </c>
      <c r="AB1515">
        <v>292.7038693406148</v>
      </c>
      <c r="AC1515">
        <v>343.34092159739845</v>
      </c>
      <c r="AD1515">
        <v>0</v>
      </c>
      <c r="AE1515">
        <v>0</v>
      </c>
      <c r="AF1515">
        <v>0</v>
      </c>
      <c r="AG1515">
        <v>168.99265775664901</v>
      </c>
      <c r="AH1515">
        <v>330.54098503042701</v>
      </c>
      <c r="AI1515">
        <v>750000</v>
      </c>
      <c r="AJ1515">
        <f t="shared" si="508"/>
        <v>0.76980000000000004</v>
      </c>
      <c r="AK1515">
        <f t="shared" si="509"/>
        <v>0.76980000000000004</v>
      </c>
      <c r="AL1515">
        <v>0.38004470000000001</v>
      </c>
      <c r="AM1515">
        <v>0.37223603999999999</v>
      </c>
      <c r="AN1515">
        <f t="shared" si="510"/>
        <v>171.67046079869922</v>
      </c>
      <c r="AO1515">
        <f t="shared" si="511"/>
        <v>171.67046079869922</v>
      </c>
      <c r="AP1515">
        <f t="shared" si="512"/>
        <v>343.34092159739845</v>
      </c>
      <c r="AQ1515">
        <f t="shared" si="513"/>
        <v>343.34092159739799</v>
      </c>
      <c r="AR1515">
        <v>210000</v>
      </c>
      <c r="AS1515">
        <v>0.3</v>
      </c>
      <c r="AT1515">
        <f t="shared" si="514"/>
        <v>201.36902991564526</v>
      </c>
      <c r="AU1515">
        <f t="shared" si="515"/>
        <v>265.25974942393594</v>
      </c>
      <c r="AV1515">
        <f t="shared" si="516"/>
        <v>263.82789607632463</v>
      </c>
      <c r="AW1515">
        <f t="shared" si="505"/>
        <v>201.36902991564546</v>
      </c>
      <c r="AX1515">
        <f t="shared" si="517"/>
        <v>242.77869392035919</v>
      </c>
      <c r="AY1515">
        <f t="shared" si="518"/>
        <v>323.45261557091601</v>
      </c>
      <c r="AZ1515">
        <f t="shared" si="519"/>
        <v>300.74157097536198</v>
      </c>
      <c r="BA1515">
        <f t="shared" si="520"/>
        <v>190.06477597676835</v>
      </c>
      <c r="BB1515">
        <f t="shared" si="521"/>
        <v>177.69921870589596</v>
      </c>
      <c r="BC1515">
        <f t="shared" si="506"/>
        <v>189.476641208335</v>
      </c>
      <c r="BD1515">
        <v>0</v>
      </c>
      <c r="BE1515">
        <v>0</v>
      </c>
      <c r="BF1515">
        <v>0.18711585467198499</v>
      </c>
      <c r="BG1515">
        <v>343.34092159739799</v>
      </c>
      <c r="BH1515">
        <v>0.13599294464598</v>
      </c>
      <c r="BI1515">
        <v>343.34092159739799</v>
      </c>
      <c r="BJ1515">
        <v>171.670460798699</v>
      </c>
      <c r="BK1515">
        <v>171.670460798699</v>
      </c>
    </row>
    <row r="1516" spans="1:63" x14ac:dyDescent="0.25">
      <c r="A1516" s="8" t="s">
        <v>103</v>
      </c>
      <c r="B1516">
        <v>1514</v>
      </c>
      <c r="C1516" t="s">
        <v>112</v>
      </c>
      <c r="D1516">
        <v>0</v>
      </c>
      <c r="E1516">
        <v>215.36899344773471</v>
      </c>
      <c r="F1516">
        <v>0</v>
      </c>
      <c r="G1516">
        <v>0</v>
      </c>
      <c r="H1516">
        <v>215.36899344773471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f t="shared" si="507"/>
        <v>1</v>
      </c>
      <c r="W1516" t="s">
        <v>19</v>
      </c>
      <c r="X1516" t="s">
        <v>52</v>
      </c>
      <c r="Y1516" t="s">
        <v>50</v>
      </c>
      <c r="Z1516">
        <v>507.5</v>
      </c>
      <c r="AA1516">
        <v>470</v>
      </c>
      <c r="AB1516">
        <v>298.9305948071725</v>
      </c>
      <c r="AC1516">
        <v>430.73798689546942</v>
      </c>
      <c r="AD1516">
        <v>0</v>
      </c>
      <c r="AE1516">
        <v>0</v>
      </c>
      <c r="AF1516">
        <v>0</v>
      </c>
      <c r="AG1516">
        <v>172.587659380936</v>
      </c>
      <c r="AH1516">
        <v>288.60000000000002</v>
      </c>
      <c r="AI1516">
        <v>200000</v>
      </c>
      <c r="AJ1516">
        <f t="shared" si="508"/>
        <v>0.47299999999999998</v>
      </c>
      <c r="AK1516">
        <f t="shared" si="509"/>
        <v>0.47299999999999998</v>
      </c>
      <c r="AL1516">
        <v>0.53650933999999995</v>
      </c>
      <c r="AM1516">
        <v>0.55175275000000001</v>
      </c>
      <c r="AN1516">
        <f t="shared" si="510"/>
        <v>215.36899344773471</v>
      </c>
      <c r="AO1516">
        <f t="shared" si="511"/>
        <v>215.36899344773471</v>
      </c>
      <c r="AP1516">
        <f t="shared" si="512"/>
        <v>430.73798689546942</v>
      </c>
      <c r="AQ1516">
        <f t="shared" si="513"/>
        <v>430.737986895468</v>
      </c>
      <c r="AR1516">
        <v>71700</v>
      </c>
      <c r="AS1516">
        <v>0.33</v>
      </c>
      <c r="AT1516">
        <f t="shared" si="514"/>
        <v>310.33158963611913</v>
      </c>
      <c r="AU1516">
        <f t="shared" si="515"/>
        <v>293.84550122698005</v>
      </c>
      <c r="AV1516">
        <f t="shared" si="516"/>
        <v>296.96671144521895</v>
      </c>
      <c r="AW1516">
        <f t="shared" si="505"/>
        <v>310.33158963612021</v>
      </c>
      <c r="AX1516">
        <f t="shared" si="517"/>
        <v>304.57775144842867</v>
      </c>
      <c r="AY1516">
        <f t="shared" si="518"/>
        <v>532.9238048052332</v>
      </c>
      <c r="AZ1516">
        <f t="shared" si="519"/>
        <v>397.5298542428622</v>
      </c>
      <c r="BA1516">
        <f t="shared" si="520"/>
        <v>242.30544105330119</v>
      </c>
      <c r="BB1516">
        <f t="shared" si="521"/>
        <v>225.30261269458242</v>
      </c>
      <c r="BC1516">
        <f t="shared" si="506"/>
        <v>262.67456382526308</v>
      </c>
      <c r="BD1516">
        <v>0</v>
      </c>
      <c r="BE1516">
        <v>0</v>
      </c>
      <c r="BF1516">
        <v>0.862553293141616</v>
      </c>
      <c r="BG1516">
        <v>430.73798689546902</v>
      </c>
      <c r="BH1516">
        <v>0.41543235942245399</v>
      </c>
      <c r="BI1516">
        <v>430.73798689546902</v>
      </c>
      <c r="BJ1516">
        <v>215.368993447734</v>
      </c>
      <c r="BK1516">
        <v>215.368993447734</v>
      </c>
    </row>
    <row r="1517" spans="1:63" x14ac:dyDescent="0.25">
      <c r="A1517" s="8" t="s">
        <v>103</v>
      </c>
      <c r="B1517">
        <v>1515</v>
      </c>
      <c r="C1517" t="s">
        <v>112</v>
      </c>
      <c r="D1517">
        <v>0</v>
      </c>
      <c r="E1517">
        <v>461.9678929112157</v>
      </c>
      <c r="F1517">
        <v>0</v>
      </c>
      <c r="G1517">
        <v>0</v>
      </c>
      <c r="H1517">
        <v>461.9678929112157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f t="shared" si="507"/>
        <v>1</v>
      </c>
      <c r="W1517" t="s">
        <v>19</v>
      </c>
      <c r="X1517" t="s">
        <v>53</v>
      </c>
      <c r="Y1517" t="s">
        <v>41</v>
      </c>
      <c r="Z1517">
        <v>1220</v>
      </c>
      <c r="AA1517">
        <v>813.33333333333337</v>
      </c>
      <c r="AB1517">
        <v>718.80108514108406</v>
      </c>
      <c r="AC1517">
        <v>923.9357858224314</v>
      </c>
      <c r="AD1517">
        <v>0</v>
      </c>
      <c r="AE1517">
        <v>0</v>
      </c>
      <c r="AF1517">
        <v>0</v>
      </c>
      <c r="AG1517">
        <v>415</v>
      </c>
      <c r="AH1517">
        <v>649.46379561697063</v>
      </c>
      <c r="AI1517">
        <v>1000000</v>
      </c>
      <c r="AJ1517">
        <f t="shared" si="508"/>
        <v>0.63780000000000003</v>
      </c>
      <c r="AK1517">
        <f t="shared" si="509"/>
        <v>0.63779999999999992</v>
      </c>
      <c r="AL1517">
        <v>0.36576091999999999</v>
      </c>
      <c r="AM1517">
        <v>0.36376005</v>
      </c>
      <c r="AN1517">
        <f t="shared" si="510"/>
        <v>461.9678929112157</v>
      </c>
      <c r="AO1517">
        <f t="shared" si="511"/>
        <v>461.9678929112157</v>
      </c>
      <c r="AP1517">
        <f t="shared" si="512"/>
        <v>923.9357858224314</v>
      </c>
      <c r="AQ1517">
        <f t="shared" si="513"/>
        <v>923.93578582243003</v>
      </c>
      <c r="AR1517">
        <v>210000</v>
      </c>
      <c r="AS1517">
        <v>0.28999999999999998</v>
      </c>
      <c r="AT1517">
        <f t="shared" si="514"/>
        <v>593.80637701441378</v>
      </c>
      <c r="AU1517">
        <f t="shared" si="515"/>
        <v>718.02423381184008</v>
      </c>
      <c r="AV1517">
        <f t="shared" si="516"/>
        <v>717.02909810450046</v>
      </c>
      <c r="AW1517">
        <f t="shared" si="505"/>
        <v>593.80637701441458</v>
      </c>
      <c r="AX1517">
        <f t="shared" si="517"/>
        <v>653.32125953596289</v>
      </c>
      <c r="AY1517">
        <f t="shared" si="518"/>
        <v>1025.0425492089398</v>
      </c>
      <c r="AZ1517">
        <f t="shared" si="519"/>
        <v>1069.3535647190072</v>
      </c>
      <c r="BA1517">
        <f t="shared" si="520"/>
        <v>561.29924020356088</v>
      </c>
      <c r="BB1517">
        <f t="shared" si="521"/>
        <v>515.63597764501696</v>
      </c>
      <c r="BC1517">
        <f t="shared" si="506"/>
        <v>539.29469968852482</v>
      </c>
      <c r="BD1517">
        <v>0</v>
      </c>
      <c r="BE1517">
        <v>0</v>
      </c>
      <c r="BF1517">
        <v>1.3550116449576399</v>
      </c>
      <c r="BG1517">
        <v>923.93578582243094</v>
      </c>
      <c r="BH1517">
        <v>0.82011904761904697</v>
      </c>
      <c r="BI1517">
        <v>923.93578582243094</v>
      </c>
      <c r="BJ1517">
        <v>461.96789291121502</v>
      </c>
      <c r="BK1517">
        <v>461.96789291121502</v>
      </c>
    </row>
    <row r="1518" spans="1:63" x14ac:dyDescent="0.25">
      <c r="A1518" s="8" t="s">
        <v>103</v>
      </c>
      <c r="B1518">
        <v>1516</v>
      </c>
      <c r="C1518" t="s">
        <v>112</v>
      </c>
      <c r="D1518">
        <v>0</v>
      </c>
      <c r="E1518">
        <v>462.44205325836271</v>
      </c>
      <c r="F1518">
        <v>0</v>
      </c>
      <c r="G1518">
        <v>0</v>
      </c>
      <c r="H1518">
        <v>462.44205325836271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f t="shared" si="507"/>
        <v>1</v>
      </c>
      <c r="W1518" t="s">
        <v>19</v>
      </c>
      <c r="X1518" t="s">
        <v>54</v>
      </c>
      <c r="Y1518" t="s">
        <v>41</v>
      </c>
      <c r="Z1518">
        <v>947</v>
      </c>
      <c r="AA1518">
        <v>802</v>
      </c>
      <c r="AB1518">
        <v>747.29226977020448</v>
      </c>
      <c r="AC1518">
        <v>924.88410651672541</v>
      </c>
      <c r="AD1518">
        <v>0</v>
      </c>
      <c r="AE1518">
        <v>0</v>
      </c>
      <c r="AF1518">
        <v>0</v>
      </c>
      <c r="AG1518">
        <v>431.44939311515401</v>
      </c>
      <c r="AH1518">
        <v>659.71623498206645</v>
      </c>
      <c r="AI1518">
        <v>2000000</v>
      </c>
      <c r="AJ1518">
        <f t="shared" si="508"/>
        <v>0.69240000000000002</v>
      </c>
      <c r="AK1518">
        <f t="shared" si="509"/>
        <v>0.69240000000000013</v>
      </c>
      <c r="AL1518">
        <v>0.30697459999999999</v>
      </c>
      <c r="AM1518">
        <v>0.30617914000000002</v>
      </c>
      <c r="AN1518">
        <f t="shared" si="510"/>
        <v>462.44205325836271</v>
      </c>
      <c r="AO1518">
        <f t="shared" si="511"/>
        <v>462.44205325836271</v>
      </c>
      <c r="AP1518">
        <f t="shared" si="512"/>
        <v>924.88410651672541</v>
      </c>
      <c r="AQ1518">
        <f t="shared" si="513"/>
        <v>924.88410651672405</v>
      </c>
      <c r="AR1518">
        <v>210000</v>
      </c>
      <c r="AS1518">
        <v>0.3</v>
      </c>
      <c r="AT1518">
        <f t="shared" si="514"/>
        <v>572.34006364757556</v>
      </c>
      <c r="AU1518">
        <f t="shared" si="515"/>
        <v>748.02861438895991</v>
      </c>
      <c r="AV1518">
        <f t="shared" si="516"/>
        <v>747.61628689447559</v>
      </c>
      <c r="AW1518">
        <f t="shared" si="505"/>
        <v>572.34006364757693</v>
      </c>
      <c r="AX1518">
        <f t="shared" si="517"/>
        <v>653.99182352963771</v>
      </c>
      <c r="AY1518">
        <f t="shared" si="518"/>
        <v>1345.1131726150534</v>
      </c>
      <c r="AZ1518">
        <f t="shared" si="519"/>
        <v>1092.2392783680034</v>
      </c>
      <c r="BA1518">
        <f t="shared" si="520"/>
        <v>566.01152465590883</v>
      </c>
      <c r="BB1518">
        <f t="shared" si="521"/>
        <v>519.91510306064686</v>
      </c>
      <c r="BC1518">
        <f t="shared" si="506"/>
        <v>607.24553909288886</v>
      </c>
      <c r="BD1518">
        <v>2000000</v>
      </c>
      <c r="BE1518">
        <v>0.69240000000000002</v>
      </c>
      <c r="BF1518">
        <v>1.35779461982101</v>
      </c>
      <c r="BG1518">
        <v>924.88410651672496</v>
      </c>
      <c r="BH1518">
        <v>0.88642180390206904</v>
      </c>
      <c r="BI1518">
        <v>924.88410651672496</v>
      </c>
      <c r="BJ1518">
        <v>462.44205325836202</v>
      </c>
      <c r="BK1518">
        <v>462.44205325836202</v>
      </c>
    </row>
    <row r="1519" spans="1:63" x14ac:dyDescent="0.25">
      <c r="A1519" s="8" t="s">
        <v>103</v>
      </c>
      <c r="B1519">
        <v>1517</v>
      </c>
      <c r="C1519" t="s">
        <v>112</v>
      </c>
      <c r="D1519">
        <v>0</v>
      </c>
      <c r="E1519">
        <v>400.97372098923262</v>
      </c>
      <c r="F1519">
        <v>0</v>
      </c>
      <c r="G1519">
        <v>0</v>
      </c>
      <c r="H1519">
        <v>400.97372098923262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f t="shared" si="507"/>
        <v>1</v>
      </c>
      <c r="W1519" t="s">
        <v>19</v>
      </c>
      <c r="X1519" t="s">
        <v>54</v>
      </c>
      <c r="Y1519" t="s">
        <v>41</v>
      </c>
      <c r="Z1519">
        <v>945</v>
      </c>
      <c r="AA1519">
        <v>857</v>
      </c>
      <c r="AB1519">
        <v>648.1409953874097</v>
      </c>
      <c r="AC1519">
        <v>801.94744197846524</v>
      </c>
      <c r="AD1519">
        <v>0</v>
      </c>
      <c r="AE1519">
        <v>0</v>
      </c>
      <c r="AF1519">
        <v>0</v>
      </c>
      <c r="AG1519">
        <v>374.20437815975299</v>
      </c>
      <c r="AH1519">
        <v>572.08661580650289</v>
      </c>
      <c r="AI1519">
        <v>2000000</v>
      </c>
      <c r="AJ1519">
        <f t="shared" si="508"/>
        <v>0.69280000000000008</v>
      </c>
      <c r="AK1519">
        <f t="shared" si="509"/>
        <v>0.69280000000000008</v>
      </c>
      <c r="AL1519">
        <v>0.31036943</v>
      </c>
      <c r="AM1519">
        <v>0.30762420000000001</v>
      </c>
      <c r="AN1519">
        <f t="shared" si="510"/>
        <v>400.97372098923262</v>
      </c>
      <c r="AO1519">
        <f t="shared" si="511"/>
        <v>400.97372098923262</v>
      </c>
      <c r="AP1519">
        <f t="shared" si="512"/>
        <v>801.94744197846524</v>
      </c>
      <c r="AQ1519">
        <f t="shared" si="513"/>
        <v>801.94744197846398</v>
      </c>
      <c r="AR1519">
        <v>210000</v>
      </c>
      <c r="AS1519">
        <v>0.3</v>
      </c>
      <c r="AT1519">
        <f t="shared" si="514"/>
        <v>496.12638628991101</v>
      </c>
      <c r="AU1519">
        <f t="shared" si="515"/>
        <v>647.95044853898651</v>
      </c>
      <c r="AV1519">
        <f t="shared" si="516"/>
        <v>646.71866935857395</v>
      </c>
      <c r="AW1519">
        <f t="shared" si="505"/>
        <v>496.12638628991192</v>
      </c>
      <c r="AX1519">
        <f t="shared" si="517"/>
        <v>567.06247437817819</v>
      </c>
      <c r="AY1519">
        <f t="shared" si="518"/>
        <v>992.04783313067492</v>
      </c>
      <c r="AZ1519">
        <f t="shared" si="519"/>
        <v>753.54095740534876</v>
      </c>
      <c r="BA1519">
        <f t="shared" si="520"/>
        <v>453.69711039360681</v>
      </c>
      <c r="BB1519">
        <f t="shared" si="521"/>
        <v>421.15664146909756</v>
      </c>
      <c r="BC1519">
        <f t="shared" si="506"/>
        <v>489.01599938957634</v>
      </c>
      <c r="BD1519">
        <v>2000000</v>
      </c>
      <c r="BE1519">
        <v>0.69279999999999997</v>
      </c>
      <c r="BF1519">
        <v>1.0208249201520601</v>
      </c>
      <c r="BG1519">
        <v>801.94744197846501</v>
      </c>
      <c r="BH1519">
        <v>0.66680436492346296</v>
      </c>
      <c r="BI1519">
        <v>801.94744197846501</v>
      </c>
      <c r="BJ1519">
        <v>400.97372098923199</v>
      </c>
      <c r="BK1519">
        <v>400.97372098923199</v>
      </c>
    </row>
    <row r="1520" spans="1:63" x14ac:dyDescent="0.25">
      <c r="A1520" s="8" t="s">
        <v>103</v>
      </c>
      <c r="B1520">
        <v>1518</v>
      </c>
      <c r="C1520" t="s">
        <v>112</v>
      </c>
      <c r="D1520">
        <v>0</v>
      </c>
      <c r="E1520">
        <v>166.97113224795157</v>
      </c>
      <c r="F1520">
        <v>0</v>
      </c>
      <c r="G1520">
        <v>0</v>
      </c>
      <c r="H1520">
        <v>166.97113224795157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f t="shared" si="507"/>
        <v>1</v>
      </c>
      <c r="W1520" t="s">
        <v>19</v>
      </c>
      <c r="X1520" t="s">
        <v>55</v>
      </c>
      <c r="Y1520" t="s">
        <v>41</v>
      </c>
      <c r="Z1520">
        <v>432.4</v>
      </c>
      <c r="AA1520">
        <v>256.39999999999998</v>
      </c>
      <c r="AB1520">
        <v>289.77210010627317</v>
      </c>
      <c r="AC1520">
        <v>333.94226449590315</v>
      </c>
      <c r="AD1520">
        <v>0</v>
      </c>
      <c r="AE1520">
        <v>0</v>
      </c>
      <c r="AF1520">
        <v>0</v>
      </c>
      <c r="AG1520">
        <v>167.3</v>
      </c>
      <c r="AH1520">
        <v>244.63872430992498</v>
      </c>
      <c r="AI1520">
        <v>1000000</v>
      </c>
      <c r="AJ1520">
        <f t="shared" si="508"/>
        <v>0.79532000000000003</v>
      </c>
      <c r="AK1520">
        <f t="shared" si="509"/>
        <v>0.79531999999999992</v>
      </c>
      <c r="AL1520">
        <v>0.19949105</v>
      </c>
      <c r="AM1520">
        <v>0.21166755000000001</v>
      </c>
      <c r="AN1520">
        <f t="shared" si="510"/>
        <v>166.97113224795157</v>
      </c>
      <c r="AO1520">
        <f t="shared" si="511"/>
        <v>166.97113224795157</v>
      </c>
      <c r="AP1520">
        <f t="shared" si="512"/>
        <v>333.94226449590315</v>
      </c>
      <c r="AQ1520">
        <f t="shared" si="513"/>
        <v>333.94226449590201</v>
      </c>
      <c r="AR1520">
        <v>210000</v>
      </c>
      <c r="AS1520">
        <v>0.3</v>
      </c>
      <c r="AT1520">
        <f t="shared" si="514"/>
        <v>192.42265900642721</v>
      </c>
      <c r="AU1520">
        <f t="shared" si="515"/>
        <v>288.37201108110952</v>
      </c>
      <c r="AV1520">
        <f t="shared" si="516"/>
        <v>290.81620171321106</v>
      </c>
      <c r="AW1520">
        <f t="shared" si="505"/>
        <v>192.42265900642786</v>
      </c>
      <c r="AX1520">
        <f t="shared" si="517"/>
        <v>236.13283974984475</v>
      </c>
      <c r="AY1520">
        <f t="shared" si="518"/>
        <v>377.04141767151424</v>
      </c>
      <c r="AZ1520">
        <f t="shared" si="519"/>
        <v>478.72012007436126</v>
      </c>
      <c r="BA1520">
        <f t="shared" si="520"/>
        <v>220.01886796749673</v>
      </c>
      <c r="BB1520">
        <f t="shared" si="521"/>
        <v>203.58434758438182</v>
      </c>
      <c r="BC1520">
        <f t="shared" si="506"/>
        <v>196.2315282877731</v>
      </c>
      <c r="BD1520">
        <v>0</v>
      </c>
      <c r="BE1520">
        <v>0</v>
      </c>
      <c r="BF1520">
        <v>0.17701180320103399</v>
      </c>
      <c r="BG1520">
        <v>333.94226449590298</v>
      </c>
      <c r="BH1520">
        <v>0.133282333333333</v>
      </c>
      <c r="BI1520">
        <v>333.94226449590298</v>
      </c>
      <c r="BJ1520">
        <v>166.971132247951</v>
      </c>
      <c r="BK1520">
        <v>166.971132247951</v>
      </c>
    </row>
    <row r="1521" spans="1:63" x14ac:dyDescent="0.25">
      <c r="A1521" s="8" t="s">
        <v>103</v>
      </c>
      <c r="B1521">
        <v>1519</v>
      </c>
      <c r="C1521" t="s">
        <v>112</v>
      </c>
      <c r="D1521">
        <v>0</v>
      </c>
      <c r="E1521">
        <v>148.90671208245291</v>
      </c>
      <c r="F1521">
        <v>0</v>
      </c>
      <c r="G1521">
        <v>0</v>
      </c>
      <c r="H1521">
        <v>148.90671208245291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f t="shared" si="507"/>
        <v>1</v>
      </c>
      <c r="W1521" t="s">
        <v>19</v>
      </c>
      <c r="X1521" t="s">
        <v>55</v>
      </c>
      <c r="Y1521" t="s">
        <v>41</v>
      </c>
      <c r="Z1521">
        <v>432.4</v>
      </c>
      <c r="AA1521">
        <v>256.39999999999998</v>
      </c>
      <c r="AB1521">
        <v>258.42198048927645</v>
      </c>
      <c r="AC1521">
        <v>297.81342416490583</v>
      </c>
      <c r="AD1521">
        <v>0</v>
      </c>
      <c r="AE1521">
        <v>0</v>
      </c>
      <c r="AF1521">
        <v>0</v>
      </c>
      <c r="AG1521">
        <v>149.19999999999999</v>
      </c>
      <c r="AH1521">
        <v>218.17153417238978</v>
      </c>
      <c r="AI1521">
        <v>1000000</v>
      </c>
      <c r="AJ1521">
        <f t="shared" si="508"/>
        <v>0.79532000000000003</v>
      </c>
      <c r="AK1521">
        <f t="shared" si="509"/>
        <v>0.79531999999999992</v>
      </c>
      <c r="AL1521">
        <v>0.22548082</v>
      </c>
      <c r="AM1521">
        <v>0.22422220000000001</v>
      </c>
      <c r="AN1521">
        <f t="shared" si="510"/>
        <v>148.90671208245291</v>
      </c>
      <c r="AO1521">
        <f t="shared" si="511"/>
        <v>148.90671208245291</v>
      </c>
      <c r="AP1521">
        <f t="shared" si="512"/>
        <v>297.81342416490583</v>
      </c>
      <c r="AQ1521">
        <f t="shared" si="513"/>
        <v>297.81342416490401</v>
      </c>
      <c r="AR1521">
        <v>210000</v>
      </c>
      <c r="AS1521">
        <v>0.3</v>
      </c>
      <c r="AT1521">
        <f t="shared" si="514"/>
        <v>171.60466660943723</v>
      </c>
      <c r="AU1521">
        <f t="shared" si="515"/>
        <v>254.94509577048552</v>
      </c>
      <c r="AV1521">
        <f t="shared" si="516"/>
        <v>254.72277638960909</v>
      </c>
      <c r="AW1521">
        <f t="shared" si="505"/>
        <v>171.60466660943837</v>
      </c>
      <c r="AX1521">
        <f t="shared" si="517"/>
        <v>210.58589175539052</v>
      </c>
      <c r="AY1521">
        <f t="shared" si="518"/>
        <v>305.33516981479625</v>
      </c>
      <c r="AZ1521">
        <f t="shared" si="519"/>
        <v>355.18199989590721</v>
      </c>
      <c r="BA1521">
        <f t="shared" si="520"/>
        <v>182.91516946850538</v>
      </c>
      <c r="BB1521">
        <f t="shared" si="521"/>
        <v>168.0205260166685</v>
      </c>
      <c r="BC1521">
        <f t="shared" si="506"/>
        <v>168.94195925309654</v>
      </c>
      <c r="BD1521">
        <v>0</v>
      </c>
      <c r="BE1521">
        <v>0</v>
      </c>
      <c r="BF1521">
        <v>0.14078227875051699</v>
      </c>
      <c r="BG1521">
        <v>297.81342416490497</v>
      </c>
      <c r="BH1521">
        <v>0.106003047619047</v>
      </c>
      <c r="BI1521">
        <v>297.81342416490497</v>
      </c>
      <c r="BJ1521">
        <v>148.906712082452</v>
      </c>
      <c r="BK1521">
        <v>148.906712082452</v>
      </c>
    </row>
    <row r="1522" spans="1:63" x14ac:dyDescent="0.25">
      <c r="A1522" s="8" t="s">
        <v>103</v>
      </c>
      <c r="B1522">
        <v>1520</v>
      </c>
      <c r="C1522" t="s">
        <v>112</v>
      </c>
      <c r="D1522">
        <v>0</v>
      </c>
      <c r="E1522">
        <v>200</v>
      </c>
      <c r="F1522">
        <v>0</v>
      </c>
      <c r="G1522">
        <v>0</v>
      </c>
      <c r="H1522">
        <v>200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f t="shared" si="507"/>
        <v>1</v>
      </c>
      <c r="W1522" t="s">
        <v>19</v>
      </c>
      <c r="X1522" t="s">
        <v>56</v>
      </c>
      <c r="Y1522" t="s">
        <v>45</v>
      </c>
      <c r="Z1522">
        <v>635</v>
      </c>
      <c r="AA1522">
        <v>425</v>
      </c>
      <c r="AB1522">
        <v>318</v>
      </c>
      <c r="AC1522">
        <v>400</v>
      </c>
      <c r="AD1522">
        <v>0</v>
      </c>
      <c r="AE1522">
        <v>0</v>
      </c>
      <c r="AF1522">
        <v>0</v>
      </c>
      <c r="AG1522">
        <v>225</v>
      </c>
      <c r="AH1522">
        <v>411</v>
      </c>
      <c r="AI1522">
        <v>200000</v>
      </c>
      <c r="AJ1522">
        <f t="shared" si="508"/>
        <v>0.42</v>
      </c>
      <c r="AK1522">
        <f t="shared" si="509"/>
        <v>0.66902676550963069</v>
      </c>
      <c r="AL1522">
        <v>0.35312519999999997</v>
      </c>
      <c r="AM1522">
        <v>0.34638950000000002</v>
      </c>
      <c r="AN1522">
        <f t="shared" si="510"/>
        <v>200</v>
      </c>
      <c r="AO1522">
        <f t="shared" si="511"/>
        <v>200</v>
      </c>
      <c r="AP1522">
        <f t="shared" si="512"/>
        <v>400</v>
      </c>
      <c r="AQ1522">
        <f t="shared" si="513"/>
        <v>400</v>
      </c>
      <c r="AR1522">
        <v>180000</v>
      </c>
      <c r="AS1522">
        <v>0.28999999999999998</v>
      </c>
      <c r="AT1522">
        <f t="shared" si="514"/>
        <v>298.96984972698766</v>
      </c>
      <c r="AU1522">
        <f t="shared" si="515"/>
        <v>314.62002529955606</v>
      </c>
      <c r="AV1522">
        <f t="shared" si="516"/>
        <v>313.15454113753447</v>
      </c>
      <c r="AW1522">
        <f t="shared" si="505"/>
        <v>298.96984972698766</v>
      </c>
      <c r="AX1522">
        <f t="shared" si="517"/>
        <v>282.84271247461902</v>
      </c>
      <c r="AY1522">
        <f t="shared" si="518"/>
        <v>383.90804597701151</v>
      </c>
      <c r="AZ1522">
        <f t="shared" si="519"/>
        <v>377.77777777777777</v>
      </c>
      <c r="BA1522">
        <f t="shared" si="520"/>
        <v>226.66666666666669</v>
      </c>
      <c r="BB1522">
        <f t="shared" si="521"/>
        <v>210.31413282971357</v>
      </c>
      <c r="BC1522">
        <f t="shared" si="506"/>
        <v>222.02491568586964</v>
      </c>
      <c r="BD1522">
        <v>0</v>
      </c>
      <c r="BE1522">
        <v>0</v>
      </c>
      <c r="BF1522">
        <v>0.296296296296296</v>
      </c>
      <c r="BG1522">
        <v>400</v>
      </c>
      <c r="BH1522">
        <v>0.187266666666666</v>
      </c>
      <c r="BI1522">
        <v>400</v>
      </c>
      <c r="BJ1522">
        <v>200</v>
      </c>
      <c r="BK1522">
        <v>200</v>
      </c>
    </row>
    <row r="1523" spans="1:63" x14ac:dyDescent="0.25">
      <c r="A1523" s="8" t="s">
        <v>103</v>
      </c>
      <c r="B1523">
        <v>1521</v>
      </c>
      <c r="C1523" t="s">
        <v>112</v>
      </c>
      <c r="D1523">
        <v>0</v>
      </c>
      <c r="E1523">
        <v>385.85780206825319</v>
      </c>
      <c r="F1523">
        <v>0</v>
      </c>
      <c r="G1523">
        <v>0</v>
      </c>
      <c r="H1523">
        <v>385.85780206825319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f t="shared" si="507"/>
        <v>1</v>
      </c>
      <c r="W1523" t="s">
        <v>19</v>
      </c>
      <c r="X1523" t="s">
        <v>57</v>
      </c>
      <c r="Y1523" t="s">
        <v>41</v>
      </c>
      <c r="Z1523">
        <v>843.9</v>
      </c>
      <c r="AA1523">
        <v>731.5</v>
      </c>
      <c r="AB1523">
        <v>632.51043333174357</v>
      </c>
      <c r="AC1523">
        <v>771.71560413650639</v>
      </c>
      <c r="AD1523">
        <v>0</v>
      </c>
      <c r="AE1523">
        <v>0</v>
      </c>
      <c r="AF1523">
        <v>0</v>
      </c>
      <c r="AG1523">
        <v>365.18006894932898</v>
      </c>
      <c r="AH1523">
        <v>553.46415516809691</v>
      </c>
      <c r="AI1523">
        <v>200000</v>
      </c>
      <c r="AJ1523">
        <f t="shared" si="508"/>
        <v>0.71301999999999999</v>
      </c>
      <c r="AK1523">
        <f t="shared" si="509"/>
        <v>0.71301999999999999</v>
      </c>
      <c r="AL1523">
        <v>0.28448321999999998</v>
      </c>
      <c r="AM1523">
        <v>0.28683259999999999</v>
      </c>
      <c r="AN1523">
        <f t="shared" si="510"/>
        <v>385.85780206825319</v>
      </c>
      <c r="AO1523">
        <f t="shared" si="511"/>
        <v>385.85780206825319</v>
      </c>
      <c r="AP1523">
        <f t="shared" si="512"/>
        <v>771.71560413650639</v>
      </c>
      <c r="AQ1523">
        <f t="shared" si="513"/>
        <v>771.71560413650604</v>
      </c>
      <c r="AR1523">
        <v>210000</v>
      </c>
      <c r="AS1523">
        <v>0.28999999999999998</v>
      </c>
      <c r="AT1523">
        <f t="shared" si="514"/>
        <v>470.77877477114839</v>
      </c>
      <c r="AU1523">
        <f t="shared" si="515"/>
        <v>632.57506015733441</v>
      </c>
      <c r="AV1523">
        <f t="shared" si="516"/>
        <v>633.60602643208711</v>
      </c>
      <c r="AW1523">
        <f t="shared" ref="AW1523:AW1586" si="522">((SUM(D1523:F1523)+SUM(G1523:I1523))^(1-AJ1523))*(SUM(D1523:F1523)^AJ1523)</f>
        <v>470.77877477114839</v>
      </c>
      <c r="AX1523">
        <f t="shared" si="517"/>
        <v>545.68533683239696</v>
      </c>
      <c r="AY1523">
        <f t="shared" si="518"/>
        <v>1035.9561733066555</v>
      </c>
      <c r="AZ1523">
        <f t="shared" si="519"/>
        <v>816.61030945261916</v>
      </c>
      <c r="BA1523">
        <f t="shared" si="520"/>
        <v>454.18428631948149</v>
      </c>
      <c r="BB1523">
        <f t="shared" si="521"/>
        <v>418.23766160297339</v>
      </c>
      <c r="BC1523">
        <f t="shared" si="506"/>
        <v>487.84761186345014</v>
      </c>
      <c r="BD1523">
        <v>0</v>
      </c>
      <c r="BE1523">
        <v>0</v>
      </c>
      <c r="BF1523">
        <v>0.945309482012338</v>
      </c>
      <c r="BG1523">
        <v>771.71560413650604</v>
      </c>
      <c r="BH1523">
        <v>0.63503087027541205</v>
      </c>
      <c r="BI1523">
        <v>771.71560413650604</v>
      </c>
      <c r="BJ1523">
        <v>385.85780206825302</v>
      </c>
      <c r="BK1523">
        <v>385.85780206825302</v>
      </c>
    </row>
    <row r="1524" spans="1:63" x14ac:dyDescent="0.25">
      <c r="A1524" s="8" t="s">
        <v>103</v>
      </c>
      <c r="B1524">
        <v>1522</v>
      </c>
      <c r="C1524" t="s">
        <v>112</v>
      </c>
      <c r="D1524">
        <v>0</v>
      </c>
      <c r="E1524">
        <v>196</v>
      </c>
      <c r="F1524">
        <v>0</v>
      </c>
      <c r="G1524">
        <v>0</v>
      </c>
      <c r="H1524">
        <v>196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f t="shared" si="507"/>
        <v>1</v>
      </c>
      <c r="W1524" t="s">
        <v>19</v>
      </c>
      <c r="X1524" t="s">
        <v>56</v>
      </c>
      <c r="Y1524" t="s">
        <v>45</v>
      </c>
      <c r="Z1524">
        <v>815</v>
      </c>
      <c r="AA1524">
        <v>516</v>
      </c>
      <c r="AB1524">
        <v>275</v>
      </c>
      <c r="AC1524">
        <v>392</v>
      </c>
      <c r="AD1524">
        <v>0</v>
      </c>
      <c r="AE1524">
        <v>0</v>
      </c>
      <c r="AF1524">
        <v>0</v>
      </c>
      <c r="AG1524">
        <v>249</v>
      </c>
      <c r="AH1524">
        <v>414.47133757961785</v>
      </c>
      <c r="AI1524">
        <v>1500000</v>
      </c>
      <c r="AJ1524">
        <f t="shared" si="508"/>
        <v>0.42</v>
      </c>
      <c r="AK1524">
        <f t="shared" si="509"/>
        <v>0.48857796429681366</v>
      </c>
      <c r="AL1524">
        <v>0.45226556000000001</v>
      </c>
      <c r="AM1524">
        <v>0.47688325999999998</v>
      </c>
      <c r="AN1524">
        <f t="shared" si="510"/>
        <v>196</v>
      </c>
      <c r="AO1524">
        <f t="shared" si="511"/>
        <v>196</v>
      </c>
      <c r="AP1524">
        <f t="shared" si="512"/>
        <v>392</v>
      </c>
      <c r="AQ1524">
        <f t="shared" si="513"/>
        <v>392</v>
      </c>
      <c r="AR1524">
        <v>180000</v>
      </c>
      <c r="AS1524">
        <v>0.28999999999999998</v>
      </c>
      <c r="AT1524">
        <f t="shared" si="514"/>
        <v>292.99045273244781</v>
      </c>
      <c r="AU1524">
        <f t="shared" si="515"/>
        <v>281.66306529297617</v>
      </c>
      <c r="AV1524">
        <f t="shared" si="516"/>
        <v>286.51051642112316</v>
      </c>
      <c r="AW1524">
        <f t="shared" si="522"/>
        <v>292.99045273244781</v>
      </c>
      <c r="AX1524">
        <f t="shared" si="517"/>
        <v>277.18585822512665</v>
      </c>
      <c r="AY1524">
        <f t="shared" si="518"/>
        <v>320.12277867528263</v>
      </c>
      <c r="AZ1524">
        <f t="shared" si="519"/>
        <v>316.05</v>
      </c>
      <c r="BA1524">
        <f t="shared" si="520"/>
        <v>211.88040139281881</v>
      </c>
      <c r="BB1524">
        <f t="shared" si="521"/>
        <v>200.16694570193152</v>
      </c>
      <c r="BC1524">
        <f t="shared" si="506"/>
        <v>208.03168378850415</v>
      </c>
      <c r="BD1524">
        <v>0</v>
      </c>
      <c r="BE1524">
        <v>0</v>
      </c>
      <c r="BF1524">
        <v>0.28456296296296202</v>
      </c>
      <c r="BG1524">
        <v>392</v>
      </c>
      <c r="BH1524">
        <v>0.140046296296296</v>
      </c>
      <c r="BI1524">
        <v>392</v>
      </c>
      <c r="BJ1524">
        <v>196</v>
      </c>
      <c r="BK1524">
        <v>196</v>
      </c>
    </row>
    <row r="1525" spans="1:63" x14ac:dyDescent="0.25">
      <c r="A1525" s="8" t="s">
        <v>103</v>
      </c>
      <c r="B1525">
        <v>1523</v>
      </c>
      <c r="C1525" t="s">
        <v>112</v>
      </c>
      <c r="D1525">
        <v>0</v>
      </c>
      <c r="E1525">
        <v>265</v>
      </c>
      <c r="F1525">
        <v>0</v>
      </c>
      <c r="G1525">
        <v>0</v>
      </c>
      <c r="H1525">
        <v>265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f t="shared" si="507"/>
        <v>1</v>
      </c>
      <c r="W1525" t="s">
        <v>19</v>
      </c>
      <c r="X1525" t="s">
        <v>58</v>
      </c>
      <c r="Y1525" t="s">
        <v>41</v>
      </c>
      <c r="Z1525">
        <v>710</v>
      </c>
      <c r="AA1525">
        <v>550</v>
      </c>
      <c r="AB1525">
        <v>343</v>
      </c>
      <c r="AC1525">
        <v>530</v>
      </c>
      <c r="AD1525">
        <v>0</v>
      </c>
      <c r="AE1525">
        <v>0</v>
      </c>
      <c r="AF1525">
        <v>0</v>
      </c>
      <c r="AG1525">
        <v>204</v>
      </c>
      <c r="AH1525">
        <v>350</v>
      </c>
      <c r="AI1525">
        <v>1500000</v>
      </c>
      <c r="AJ1525">
        <f t="shared" si="508"/>
        <v>0.73980000000000001</v>
      </c>
      <c r="AK1525">
        <f t="shared" si="509"/>
        <v>0.3722162167222508</v>
      </c>
      <c r="AL1525">
        <v>0.64278740000000001</v>
      </c>
      <c r="AM1525">
        <v>0.63548033999999998</v>
      </c>
      <c r="AN1525">
        <f t="shared" si="510"/>
        <v>265</v>
      </c>
      <c r="AO1525">
        <f t="shared" si="511"/>
        <v>265</v>
      </c>
      <c r="AP1525">
        <f t="shared" si="512"/>
        <v>530</v>
      </c>
      <c r="AQ1525">
        <f t="shared" si="513"/>
        <v>530</v>
      </c>
      <c r="AR1525">
        <v>210000</v>
      </c>
      <c r="AS1525">
        <v>0.28000000000000003</v>
      </c>
      <c r="AT1525">
        <f t="shared" si="514"/>
        <v>317.37585130977601</v>
      </c>
      <c r="AU1525">
        <f t="shared" si="515"/>
        <v>341.17501994158192</v>
      </c>
      <c r="AV1525">
        <f t="shared" si="516"/>
        <v>339.45138217160826</v>
      </c>
      <c r="AW1525">
        <f t="shared" si="522"/>
        <v>317.37585130977601</v>
      </c>
      <c r="AX1525">
        <f t="shared" si="517"/>
        <v>374.7665940288702</v>
      </c>
      <c r="AY1525">
        <f t="shared" si="518"/>
        <v>580.6179775280898</v>
      </c>
      <c r="AZ1525">
        <f t="shared" si="519"/>
        <v>511.40350877192981</v>
      </c>
      <c r="BA1525">
        <f t="shared" si="520"/>
        <v>302.4177856203566</v>
      </c>
      <c r="BB1525">
        <f t="shared" si="521"/>
        <v>280.09518283123697</v>
      </c>
      <c r="BC1525">
        <f t="shared" si="506"/>
        <v>307.89167386920195</v>
      </c>
      <c r="BD1525">
        <v>0</v>
      </c>
      <c r="BE1525">
        <v>0</v>
      </c>
      <c r="BF1525">
        <v>0.44587301587301498</v>
      </c>
      <c r="BG1525">
        <v>530</v>
      </c>
      <c r="BH1525">
        <v>0.18674444444444399</v>
      </c>
      <c r="BI1525">
        <v>530</v>
      </c>
      <c r="BJ1525">
        <v>265</v>
      </c>
      <c r="BK1525">
        <v>265</v>
      </c>
    </row>
    <row r="1526" spans="1:63" x14ac:dyDescent="0.25">
      <c r="A1526" s="8" t="s">
        <v>103</v>
      </c>
      <c r="B1526">
        <v>1524</v>
      </c>
      <c r="C1526" t="s">
        <v>112</v>
      </c>
      <c r="D1526">
        <v>0</v>
      </c>
      <c r="E1526">
        <v>241.21388623351433</v>
      </c>
      <c r="F1526">
        <v>0</v>
      </c>
      <c r="G1526">
        <v>0</v>
      </c>
      <c r="H1526">
        <v>241.21388623351433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f t="shared" si="507"/>
        <v>1</v>
      </c>
      <c r="W1526" t="s">
        <v>19</v>
      </c>
      <c r="X1526" t="s">
        <v>59</v>
      </c>
      <c r="Y1526" t="s">
        <v>45</v>
      </c>
      <c r="Z1526">
        <v>353.0394</v>
      </c>
      <c r="AA1526">
        <v>235</v>
      </c>
      <c r="AB1526">
        <v>322.72670498886123</v>
      </c>
      <c r="AC1526">
        <v>482.42777246702866</v>
      </c>
      <c r="AD1526">
        <v>0</v>
      </c>
      <c r="AE1526">
        <v>0</v>
      </c>
      <c r="AF1526">
        <v>0</v>
      </c>
      <c r="AG1526">
        <v>186.32634999999999</v>
      </c>
      <c r="AH1526">
        <v>318.78891990226151</v>
      </c>
      <c r="AI1526">
        <v>5000000</v>
      </c>
      <c r="AJ1526">
        <f t="shared" si="508"/>
        <v>0.42</v>
      </c>
      <c r="AK1526">
        <f t="shared" si="509"/>
        <v>0.41999999999999993</v>
      </c>
      <c r="AL1526">
        <v>0.57538193000000004</v>
      </c>
      <c r="AM1526">
        <v>0.59346336</v>
      </c>
      <c r="AN1526">
        <f t="shared" si="510"/>
        <v>241.21388623351433</v>
      </c>
      <c r="AO1526">
        <f t="shared" si="511"/>
        <v>241.21388623351433</v>
      </c>
      <c r="AP1526">
        <f t="shared" si="512"/>
        <v>482.42777246702866</v>
      </c>
      <c r="AQ1526">
        <f t="shared" si="513"/>
        <v>482.42777246702798</v>
      </c>
      <c r="AR1526">
        <v>180000</v>
      </c>
      <c r="AS1526">
        <v>0.31</v>
      </c>
      <c r="AT1526">
        <f t="shared" si="514"/>
        <v>360.57839659648192</v>
      </c>
      <c r="AU1526">
        <f t="shared" si="515"/>
        <v>319.72899950847489</v>
      </c>
      <c r="AV1526">
        <f t="shared" si="516"/>
        <v>323.76140904304731</v>
      </c>
      <c r="AW1526">
        <f t="shared" si="522"/>
        <v>360.57839659648249</v>
      </c>
      <c r="AX1526">
        <f t="shared" si="517"/>
        <v>341.12794934415678</v>
      </c>
      <c r="AY1526">
        <f t="shared" si="518"/>
        <v>1281.8375677553372</v>
      </c>
      <c r="AZ1526">
        <f t="shared" si="519"/>
        <v>-9122.3529261199619</v>
      </c>
      <c r="BA1526" t="e">
        <f t="shared" si="520"/>
        <v>#NUM!</v>
      </c>
      <c r="BB1526">
        <f t="shared" si="521"/>
        <v>-2192.0999338647225</v>
      </c>
      <c r="BC1526">
        <f t="shared" si="506"/>
        <v>452.41413378912415</v>
      </c>
      <c r="BD1526">
        <v>0</v>
      </c>
      <c r="BE1526">
        <v>0</v>
      </c>
      <c r="BF1526">
        <v>0.43099362156944199</v>
      </c>
      <c r="BG1526">
        <v>482.42777246702798</v>
      </c>
      <c r="BH1526">
        <v>0.19287504835734701</v>
      </c>
      <c r="BI1526">
        <v>482.42777246702798</v>
      </c>
      <c r="BJ1526">
        <v>241.21388623351399</v>
      </c>
      <c r="BK1526">
        <v>241.21388623351399</v>
      </c>
    </row>
    <row r="1527" spans="1:63" x14ac:dyDescent="0.25">
      <c r="A1527" s="8" t="s">
        <v>103</v>
      </c>
      <c r="B1527">
        <v>1525</v>
      </c>
      <c r="C1527" t="s">
        <v>112</v>
      </c>
      <c r="D1527">
        <v>0</v>
      </c>
      <c r="E1527">
        <v>285.64802317126697</v>
      </c>
      <c r="F1527">
        <v>0</v>
      </c>
      <c r="G1527">
        <v>0</v>
      </c>
      <c r="H1527">
        <v>285.64802317126697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f t="shared" si="507"/>
        <v>1</v>
      </c>
      <c r="W1527" t="s">
        <v>19</v>
      </c>
      <c r="X1527" t="s">
        <v>60</v>
      </c>
      <c r="Y1527" t="s">
        <v>45</v>
      </c>
      <c r="Z1527">
        <v>514.84912499999996</v>
      </c>
      <c r="AA1527">
        <v>343</v>
      </c>
      <c r="AB1527">
        <v>382.17636117101989</v>
      </c>
      <c r="AC1527">
        <v>571.29604634253394</v>
      </c>
      <c r="AD1527">
        <v>0</v>
      </c>
      <c r="AE1527">
        <v>0</v>
      </c>
      <c r="AF1527">
        <v>0</v>
      </c>
      <c r="AG1527">
        <v>220.64962499999999</v>
      </c>
      <c r="AH1527">
        <v>377.51319462109916</v>
      </c>
      <c r="AI1527">
        <v>5000000</v>
      </c>
      <c r="AJ1527">
        <f t="shared" si="508"/>
        <v>0.42</v>
      </c>
      <c r="AK1527">
        <f t="shared" si="509"/>
        <v>0.41999999999999993</v>
      </c>
      <c r="AL1527">
        <v>0.58428089999999999</v>
      </c>
      <c r="AM1527">
        <v>0.58173520000000001</v>
      </c>
      <c r="AN1527">
        <f t="shared" si="510"/>
        <v>285.64802317126697</v>
      </c>
      <c r="AO1527">
        <f t="shared" si="511"/>
        <v>285.64802317126697</v>
      </c>
      <c r="AP1527">
        <f t="shared" si="512"/>
        <v>571.29604634253394</v>
      </c>
      <c r="AQ1527">
        <f t="shared" si="513"/>
        <v>571.29604634253201</v>
      </c>
      <c r="AR1527">
        <v>180000</v>
      </c>
      <c r="AS1527">
        <v>0.31</v>
      </c>
      <c r="AT1527">
        <f t="shared" si="514"/>
        <v>427.00073281162253</v>
      </c>
      <c r="AU1527">
        <f t="shared" si="515"/>
        <v>381.71697525784435</v>
      </c>
      <c r="AV1527">
        <f t="shared" si="516"/>
        <v>381.04401247374744</v>
      </c>
      <c r="AW1527">
        <f t="shared" si="522"/>
        <v>427.000732811624</v>
      </c>
      <c r="AX1527">
        <f t="shared" si="517"/>
        <v>403.96730843386985</v>
      </c>
      <c r="AY1527">
        <f t="shared" si="518"/>
        <v>997.64105017358168</v>
      </c>
      <c r="AZ1527">
        <f t="shared" si="519"/>
        <v>1708.3503893916079</v>
      </c>
      <c r="BA1527">
        <f t="shared" si="520"/>
        <v>515.997229536855</v>
      </c>
      <c r="BB1527">
        <f t="shared" si="521"/>
        <v>550.38546449674959</v>
      </c>
      <c r="BC1527">
        <f t="shared" si="506"/>
        <v>412.68120570012246</v>
      </c>
      <c r="BD1527">
        <v>0</v>
      </c>
      <c r="BE1527">
        <v>0</v>
      </c>
      <c r="BF1527">
        <v>0.60440587512335298</v>
      </c>
      <c r="BG1527">
        <v>571.29604634253303</v>
      </c>
      <c r="BH1527">
        <v>0.27047920562578098</v>
      </c>
      <c r="BI1527">
        <v>571.29604634253303</v>
      </c>
      <c r="BJ1527">
        <v>285.648023171266</v>
      </c>
      <c r="BK1527">
        <v>285.648023171266</v>
      </c>
    </row>
    <row r="1528" spans="1:63" x14ac:dyDescent="0.25">
      <c r="A1528" s="8" t="s">
        <v>103</v>
      </c>
      <c r="B1528">
        <v>1526</v>
      </c>
      <c r="C1528" t="s">
        <v>112</v>
      </c>
      <c r="D1528">
        <v>0</v>
      </c>
      <c r="E1528">
        <v>298.33536739443122</v>
      </c>
      <c r="F1528">
        <v>0</v>
      </c>
      <c r="G1528">
        <v>0</v>
      </c>
      <c r="H1528">
        <v>298.33536739443122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f t="shared" si="507"/>
        <v>1</v>
      </c>
      <c r="W1528" t="s">
        <v>19</v>
      </c>
      <c r="X1528" t="s">
        <v>61</v>
      </c>
      <c r="Y1528" t="s">
        <v>45</v>
      </c>
      <c r="Z1528">
        <v>554.08000000000004</v>
      </c>
      <c r="AA1528">
        <v>358</v>
      </c>
      <c r="AB1528">
        <v>399.15110860424772</v>
      </c>
      <c r="AC1528">
        <v>596.67073478886243</v>
      </c>
      <c r="AD1528">
        <v>0</v>
      </c>
      <c r="AE1528">
        <v>0</v>
      </c>
      <c r="AF1528">
        <v>0</v>
      </c>
      <c r="AG1528">
        <v>230.45</v>
      </c>
      <c r="AH1528">
        <v>394.28082282230167</v>
      </c>
      <c r="AI1528">
        <v>5000000</v>
      </c>
      <c r="AJ1528">
        <f t="shared" si="508"/>
        <v>0.42</v>
      </c>
      <c r="AK1528">
        <f t="shared" si="509"/>
        <v>0.41999999999999993</v>
      </c>
      <c r="AL1528">
        <v>0.57337590000000005</v>
      </c>
      <c r="AM1528">
        <v>0.57737959999999999</v>
      </c>
      <c r="AN1528">
        <f t="shared" si="510"/>
        <v>298.33536739443122</v>
      </c>
      <c r="AO1528">
        <f t="shared" si="511"/>
        <v>298.33536739443122</v>
      </c>
      <c r="AP1528">
        <f t="shared" si="512"/>
        <v>596.67073478886243</v>
      </c>
      <c r="AQ1528">
        <f t="shared" si="513"/>
        <v>596.67073478886198</v>
      </c>
      <c r="AR1528">
        <v>180000</v>
      </c>
      <c r="AS1528">
        <v>0.31</v>
      </c>
      <c r="AT1528">
        <f t="shared" si="514"/>
        <v>445.96639979079367</v>
      </c>
      <c r="AU1528">
        <f t="shared" si="515"/>
        <v>399.87675469646842</v>
      </c>
      <c r="AV1528">
        <f t="shared" si="516"/>
        <v>400.98801526463063</v>
      </c>
      <c r="AW1528">
        <f t="shared" si="522"/>
        <v>445.96639979079407</v>
      </c>
      <c r="AX1528">
        <f t="shared" si="517"/>
        <v>421.90992270476471</v>
      </c>
      <c r="AY1528">
        <f t="shared" si="518"/>
        <v>994.37336851752673</v>
      </c>
      <c r="AZ1528">
        <f t="shared" si="519"/>
        <v>1790.0732286959196</v>
      </c>
      <c r="BA1528">
        <f t="shared" si="520"/>
        <v>539.71734990860011</v>
      </c>
      <c r="BB1528">
        <f t="shared" si="521"/>
        <v>576.23317176754051</v>
      </c>
      <c r="BC1528">
        <f t="shared" si="506"/>
        <v>420.13793028127481</v>
      </c>
      <c r="BD1528">
        <v>0</v>
      </c>
      <c r="BE1528">
        <v>0</v>
      </c>
      <c r="BF1528">
        <v>0.65928882546940903</v>
      </c>
      <c r="BG1528">
        <v>596.67073478886198</v>
      </c>
      <c r="BH1528">
        <v>0.29504001388888801</v>
      </c>
      <c r="BI1528">
        <v>596.67073478886198</v>
      </c>
      <c r="BJ1528">
        <v>298.33536739443099</v>
      </c>
      <c r="BK1528">
        <v>298.33536739443099</v>
      </c>
    </row>
    <row r="1529" spans="1:63" x14ac:dyDescent="0.25">
      <c r="A1529" s="8" t="s">
        <v>103</v>
      </c>
      <c r="B1529">
        <v>1527</v>
      </c>
      <c r="C1529" t="s">
        <v>112</v>
      </c>
      <c r="D1529">
        <v>0</v>
      </c>
      <c r="E1529">
        <v>355.47801489623288</v>
      </c>
      <c r="F1529">
        <v>0</v>
      </c>
      <c r="G1529">
        <v>0</v>
      </c>
      <c r="H1529">
        <v>355.47801489623288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f t="shared" si="507"/>
        <v>1</v>
      </c>
      <c r="W1529" t="s">
        <v>19</v>
      </c>
      <c r="X1529" t="s">
        <v>62</v>
      </c>
      <c r="Y1529" t="s">
        <v>45</v>
      </c>
      <c r="Z1529">
        <v>710.98</v>
      </c>
      <c r="AA1529">
        <v>593</v>
      </c>
      <c r="AB1529">
        <v>475.60383125033792</v>
      </c>
      <c r="AC1529">
        <v>710.95602979246576</v>
      </c>
      <c r="AD1529">
        <v>0</v>
      </c>
      <c r="AE1529">
        <v>0</v>
      </c>
      <c r="AF1529">
        <v>0</v>
      </c>
      <c r="AG1529">
        <v>274.58999999999997</v>
      </c>
      <c r="AH1529">
        <v>469.80069923530402</v>
      </c>
      <c r="AI1529">
        <v>5000000</v>
      </c>
      <c r="AJ1529">
        <f t="shared" si="508"/>
        <v>0.42</v>
      </c>
      <c r="AK1529">
        <f t="shared" si="509"/>
        <v>0.41999999999999993</v>
      </c>
      <c r="AL1529">
        <v>0.59044063000000002</v>
      </c>
      <c r="AM1529">
        <v>0.58130789999999999</v>
      </c>
      <c r="AN1529">
        <f t="shared" si="510"/>
        <v>355.47801489623288</v>
      </c>
      <c r="AO1529">
        <f t="shared" si="511"/>
        <v>355.47801489623288</v>
      </c>
      <c r="AP1529">
        <f t="shared" si="512"/>
        <v>710.95602979246576</v>
      </c>
      <c r="AQ1529">
        <f t="shared" si="513"/>
        <v>710.95602979246405</v>
      </c>
      <c r="AR1529">
        <v>180000</v>
      </c>
      <c r="AS1529">
        <v>0.31</v>
      </c>
      <c r="AT1529">
        <f t="shared" si="514"/>
        <v>531.38604347387229</v>
      </c>
      <c r="AU1529">
        <f t="shared" si="515"/>
        <v>475.17285979974861</v>
      </c>
      <c r="AV1529">
        <f t="shared" si="516"/>
        <v>472.17436141640616</v>
      </c>
      <c r="AW1529">
        <f t="shared" si="522"/>
        <v>531.3860434738732</v>
      </c>
      <c r="AX1529">
        <f t="shared" si="517"/>
        <v>502.72182979171765</v>
      </c>
      <c r="AY1529">
        <f t="shared" si="518"/>
        <v>1066.3861075060781</v>
      </c>
      <c r="AZ1529">
        <f t="shared" si="519"/>
        <v>887.49032112279542</v>
      </c>
      <c r="BA1529">
        <f t="shared" si="520"/>
        <v>444.12160247854524</v>
      </c>
      <c r="BB1529">
        <f t="shared" si="521"/>
        <v>408.1879374523071</v>
      </c>
      <c r="BC1529">
        <f t="shared" si="506"/>
        <v>473.96003388092032</v>
      </c>
      <c r="BD1529">
        <v>0</v>
      </c>
      <c r="BE1529">
        <v>0</v>
      </c>
      <c r="BF1529">
        <v>0.93603421536715803</v>
      </c>
      <c r="BG1529">
        <v>710.95602979246496</v>
      </c>
      <c r="BH1529">
        <v>0.41888704499999901</v>
      </c>
      <c r="BI1529">
        <v>710.95602979246496</v>
      </c>
      <c r="BJ1529">
        <v>355.47801489623203</v>
      </c>
      <c r="BK1529">
        <v>355.47801489623203</v>
      </c>
    </row>
    <row r="1530" spans="1:63" x14ac:dyDescent="0.25">
      <c r="A1530" s="8" t="s">
        <v>103</v>
      </c>
      <c r="B1530">
        <v>1528</v>
      </c>
      <c r="C1530" t="s">
        <v>112</v>
      </c>
      <c r="D1530">
        <v>0</v>
      </c>
      <c r="E1530">
        <v>253.90547019774266</v>
      </c>
      <c r="F1530">
        <v>0</v>
      </c>
      <c r="G1530">
        <v>0</v>
      </c>
      <c r="H1530">
        <v>253.90547019774266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f t="shared" si="507"/>
        <v>1</v>
      </c>
      <c r="W1530" t="s">
        <v>19</v>
      </c>
      <c r="X1530" t="s">
        <v>63</v>
      </c>
      <c r="Y1530" t="s">
        <v>45</v>
      </c>
      <c r="Z1530">
        <v>426.59</v>
      </c>
      <c r="AA1530">
        <v>289</v>
      </c>
      <c r="AB1530">
        <v>339.70712488848386</v>
      </c>
      <c r="AC1530">
        <v>507.81094039548532</v>
      </c>
      <c r="AD1530">
        <v>0</v>
      </c>
      <c r="AE1530">
        <v>0</v>
      </c>
      <c r="AF1530">
        <v>0</v>
      </c>
      <c r="AG1530">
        <v>196.13</v>
      </c>
      <c r="AH1530">
        <v>335.56215135664149</v>
      </c>
      <c r="AI1530">
        <v>5000000</v>
      </c>
      <c r="AJ1530">
        <f t="shared" si="508"/>
        <v>0.42</v>
      </c>
      <c r="AK1530">
        <f t="shared" si="509"/>
        <v>0.41999999999999993</v>
      </c>
      <c r="AL1530">
        <v>0.59576874999999996</v>
      </c>
      <c r="AM1530">
        <v>0.58986939999999999</v>
      </c>
      <c r="AN1530">
        <f t="shared" si="510"/>
        <v>253.90547019774266</v>
      </c>
      <c r="AO1530">
        <f t="shared" si="511"/>
        <v>253.90547019774266</v>
      </c>
      <c r="AP1530">
        <f t="shared" si="512"/>
        <v>507.81094039548532</v>
      </c>
      <c r="AQ1530">
        <f t="shared" si="513"/>
        <v>507.81094039548401</v>
      </c>
      <c r="AR1530">
        <v>180000</v>
      </c>
      <c r="AS1530">
        <v>0.28999999999999998</v>
      </c>
      <c r="AT1530">
        <f t="shared" si="514"/>
        <v>379.5504013493956</v>
      </c>
      <c r="AU1530">
        <f t="shared" si="515"/>
        <v>337.39113733091887</v>
      </c>
      <c r="AV1530">
        <f t="shared" si="516"/>
        <v>336.014322117348</v>
      </c>
      <c r="AW1530">
        <f t="shared" si="522"/>
        <v>379.55040134939651</v>
      </c>
      <c r="AX1530">
        <f t="shared" si="517"/>
        <v>359.07655951436539</v>
      </c>
      <c r="AY1530">
        <f t="shared" si="518"/>
        <v>1000.5616746667785</v>
      </c>
      <c r="AZ1530">
        <f t="shared" si="519"/>
        <v>2090.8865655304435</v>
      </c>
      <c r="BA1530">
        <f t="shared" si="520"/>
        <v>531.60380092940716</v>
      </c>
      <c r="BB1530">
        <f t="shared" si="521"/>
        <v>628.16015223789509</v>
      </c>
      <c r="BC1530">
        <f t="shared" si="506"/>
        <v>393.20110328746995</v>
      </c>
      <c r="BD1530">
        <v>0</v>
      </c>
      <c r="BE1530">
        <v>0</v>
      </c>
      <c r="BF1530">
        <v>0.47754065034323501</v>
      </c>
      <c r="BG1530">
        <v>507.81094039548498</v>
      </c>
      <c r="BH1530">
        <v>0.21370542722222199</v>
      </c>
      <c r="BI1530">
        <v>507.81094039548498</v>
      </c>
      <c r="BJ1530">
        <v>253.90547019774201</v>
      </c>
      <c r="BK1530">
        <v>253.90547019774201</v>
      </c>
    </row>
    <row r="1531" spans="1:63" x14ac:dyDescent="0.25">
      <c r="A1531" s="8" t="s">
        <v>103</v>
      </c>
      <c r="B1531">
        <v>1529</v>
      </c>
      <c r="C1531" t="s">
        <v>112</v>
      </c>
      <c r="D1531">
        <v>0</v>
      </c>
      <c r="E1531">
        <v>317.39154707785946</v>
      </c>
      <c r="F1531">
        <v>0</v>
      </c>
      <c r="G1531">
        <v>0</v>
      </c>
      <c r="H1531">
        <v>317.39154707785946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f t="shared" si="507"/>
        <v>1</v>
      </c>
      <c r="W1531" t="s">
        <v>19</v>
      </c>
      <c r="X1531" t="s">
        <v>56</v>
      </c>
      <c r="Y1531" t="s">
        <v>45</v>
      </c>
      <c r="Z1531">
        <v>671.76</v>
      </c>
      <c r="AA1531">
        <v>417</v>
      </c>
      <c r="AB1531">
        <v>424.64689649166161</v>
      </c>
      <c r="AC1531">
        <v>634.78309415571891</v>
      </c>
      <c r="AD1531">
        <v>0</v>
      </c>
      <c r="AE1531">
        <v>0</v>
      </c>
      <c r="AF1531">
        <v>0</v>
      </c>
      <c r="AG1531">
        <v>245.17</v>
      </c>
      <c r="AH1531">
        <v>419.46552107330746</v>
      </c>
      <c r="AI1531">
        <v>5000000</v>
      </c>
      <c r="AJ1531">
        <f t="shared" si="508"/>
        <v>0.42</v>
      </c>
      <c r="AK1531">
        <f t="shared" si="509"/>
        <v>0.41999999999999971</v>
      </c>
      <c r="AL1531">
        <v>0.57015020000000005</v>
      </c>
      <c r="AM1531">
        <v>0.56943089999999996</v>
      </c>
      <c r="AN1531">
        <f t="shared" si="510"/>
        <v>317.39154707785946</v>
      </c>
      <c r="AO1531">
        <f t="shared" si="511"/>
        <v>317.39154707785946</v>
      </c>
      <c r="AP1531">
        <f t="shared" si="512"/>
        <v>634.78309415571891</v>
      </c>
      <c r="AQ1531">
        <f t="shared" si="513"/>
        <v>634.783094155718</v>
      </c>
      <c r="AR1531">
        <v>180000</v>
      </c>
      <c r="AS1531">
        <v>0.28999999999999998</v>
      </c>
      <c r="AT1531">
        <f t="shared" si="514"/>
        <v>474.45251567241849</v>
      </c>
      <c r="AU1531">
        <f t="shared" si="515"/>
        <v>427.76925812426271</v>
      </c>
      <c r="AV1531">
        <f t="shared" si="516"/>
        <v>427.5560337586594</v>
      </c>
      <c r="AW1531">
        <f t="shared" si="522"/>
        <v>474.45251567241894</v>
      </c>
      <c r="AX1531">
        <f t="shared" si="517"/>
        <v>448.85943046008754</v>
      </c>
      <c r="AY1531">
        <f t="shared" si="518"/>
        <v>885.9376088155301</v>
      </c>
      <c r="AZ1531">
        <f t="shared" si="519"/>
        <v>1328.725336542685</v>
      </c>
      <c r="BA1531">
        <f t="shared" si="520"/>
        <v>489.34987199690551</v>
      </c>
      <c r="BB1531">
        <f t="shared" si="521"/>
        <v>477.72001488380607</v>
      </c>
      <c r="BC1531">
        <f t="shared" si="506"/>
        <v>408.60695014376574</v>
      </c>
      <c r="BD1531">
        <v>0</v>
      </c>
      <c r="BE1531">
        <v>0</v>
      </c>
      <c r="BF1531">
        <v>0.74620291967760799</v>
      </c>
      <c r="BG1531">
        <v>634.78309415571903</v>
      </c>
      <c r="BH1531">
        <v>0.333935160555555</v>
      </c>
      <c r="BI1531">
        <v>634.783094155718</v>
      </c>
      <c r="BJ1531">
        <v>317.391547077859</v>
      </c>
      <c r="BK1531">
        <v>317.391547077859</v>
      </c>
    </row>
    <row r="1532" spans="1:63" x14ac:dyDescent="0.25">
      <c r="A1532" s="8" t="s">
        <v>103</v>
      </c>
      <c r="B1532">
        <v>1530</v>
      </c>
      <c r="C1532" t="s">
        <v>112</v>
      </c>
      <c r="D1532">
        <v>0</v>
      </c>
      <c r="E1532">
        <v>380.86467818373472</v>
      </c>
      <c r="F1532">
        <v>0</v>
      </c>
      <c r="G1532">
        <v>0</v>
      </c>
      <c r="H1532">
        <v>380.86467818373472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f t="shared" si="507"/>
        <v>1</v>
      </c>
      <c r="W1532" t="s">
        <v>19</v>
      </c>
      <c r="X1532" t="s">
        <v>64</v>
      </c>
      <c r="Y1532" t="s">
        <v>45</v>
      </c>
      <c r="Z1532">
        <v>720.79</v>
      </c>
      <c r="AA1532">
        <v>485</v>
      </c>
      <c r="AB1532">
        <v>509.56934758676363</v>
      </c>
      <c r="AC1532">
        <v>761.72935636746945</v>
      </c>
      <c r="AD1532">
        <v>0</v>
      </c>
      <c r="AE1532">
        <v>0</v>
      </c>
      <c r="AF1532">
        <v>0</v>
      </c>
      <c r="AG1532">
        <v>294.2</v>
      </c>
      <c r="AH1532">
        <v>503.35178161996595</v>
      </c>
      <c r="AI1532">
        <v>5000000</v>
      </c>
      <c r="AJ1532">
        <f t="shared" si="508"/>
        <v>0.42</v>
      </c>
      <c r="AK1532">
        <f t="shared" si="509"/>
        <v>0.41999999999999993</v>
      </c>
      <c r="AL1532">
        <v>0.57449439999999996</v>
      </c>
      <c r="AM1532">
        <v>0.58164804999999997</v>
      </c>
      <c r="AN1532">
        <f t="shared" si="510"/>
        <v>380.86467818373472</v>
      </c>
      <c r="AO1532">
        <f t="shared" si="511"/>
        <v>380.86467818373472</v>
      </c>
      <c r="AP1532">
        <f t="shared" si="512"/>
        <v>761.72935636746945</v>
      </c>
      <c r="AQ1532">
        <f t="shared" si="513"/>
        <v>761.72935636746797</v>
      </c>
      <c r="AR1532">
        <v>180000</v>
      </c>
      <c r="AS1532">
        <v>0.28999999999999998</v>
      </c>
      <c r="AT1532">
        <f t="shared" si="514"/>
        <v>569.33527801454238</v>
      </c>
      <c r="AU1532">
        <f t="shared" si="515"/>
        <v>508.98757787421533</v>
      </c>
      <c r="AV1532">
        <f t="shared" si="516"/>
        <v>511.51767683854973</v>
      </c>
      <c r="AW1532">
        <f t="shared" si="522"/>
        <v>569.33527801454363</v>
      </c>
      <c r="AX1532">
        <f t="shared" si="517"/>
        <v>538.62399331630195</v>
      </c>
      <c r="AY1532">
        <f t="shared" si="518"/>
        <v>1234.3339185035588</v>
      </c>
      <c r="AZ1532">
        <f t="shared" si="519"/>
        <v>1773.8397087304083</v>
      </c>
      <c r="BA1532">
        <f t="shared" si="520"/>
        <v>615.16043116809794</v>
      </c>
      <c r="BB1532">
        <f t="shared" si="521"/>
        <v>614.58614334731374</v>
      </c>
      <c r="BC1532">
        <f t="shared" si="506"/>
        <v>528.39561232819688</v>
      </c>
      <c r="BD1532">
        <v>0</v>
      </c>
      <c r="BE1532">
        <v>0</v>
      </c>
      <c r="BF1532">
        <v>1.0745029858370301</v>
      </c>
      <c r="BG1532">
        <v>761.72935636746899</v>
      </c>
      <c r="BH1532">
        <v>0.48085355555555498</v>
      </c>
      <c r="BI1532">
        <v>761.72935636746899</v>
      </c>
      <c r="BJ1532">
        <v>380.86467818373399</v>
      </c>
      <c r="BK1532">
        <v>380.86467818373399</v>
      </c>
    </row>
    <row r="1533" spans="1:63" x14ac:dyDescent="0.25">
      <c r="A1533" s="8" t="s">
        <v>103</v>
      </c>
      <c r="B1533">
        <v>1531</v>
      </c>
      <c r="C1533" t="s">
        <v>112</v>
      </c>
      <c r="D1533">
        <v>0</v>
      </c>
      <c r="E1533">
        <v>320</v>
      </c>
      <c r="F1533">
        <v>0</v>
      </c>
      <c r="G1533">
        <v>0</v>
      </c>
      <c r="H1533">
        <v>320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f t="shared" si="507"/>
        <v>1</v>
      </c>
      <c r="W1533" t="s">
        <v>19</v>
      </c>
      <c r="X1533" t="s">
        <v>58</v>
      </c>
      <c r="Y1533" t="s">
        <v>41</v>
      </c>
      <c r="Z1533">
        <v>795</v>
      </c>
      <c r="AA1533">
        <v>530</v>
      </c>
      <c r="AB1533">
        <v>410</v>
      </c>
      <c r="AC1533">
        <v>640</v>
      </c>
      <c r="AD1533">
        <v>0</v>
      </c>
      <c r="AE1533">
        <v>0</v>
      </c>
      <c r="AF1533">
        <v>0</v>
      </c>
      <c r="AG1533">
        <v>256</v>
      </c>
      <c r="AH1533">
        <v>448.8767123287671</v>
      </c>
      <c r="AI1533">
        <v>1500000</v>
      </c>
      <c r="AJ1533">
        <f t="shared" si="508"/>
        <v>0.7228</v>
      </c>
      <c r="AK1533">
        <f t="shared" si="509"/>
        <v>0.35755200461808356</v>
      </c>
      <c r="AL1533">
        <v>0.64261495999999996</v>
      </c>
      <c r="AM1533">
        <v>0.64415809999999996</v>
      </c>
      <c r="AN1533">
        <f t="shared" si="510"/>
        <v>320</v>
      </c>
      <c r="AO1533">
        <f t="shared" si="511"/>
        <v>320</v>
      </c>
      <c r="AP1533">
        <f t="shared" si="512"/>
        <v>640</v>
      </c>
      <c r="AQ1533">
        <f t="shared" si="513"/>
        <v>640</v>
      </c>
      <c r="AR1533">
        <v>210000</v>
      </c>
      <c r="AS1533">
        <v>0.28000000000000003</v>
      </c>
      <c r="AT1533">
        <f t="shared" si="514"/>
        <v>387.78900658287478</v>
      </c>
      <c r="AU1533">
        <f t="shared" si="515"/>
        <v>409.51429270472102</v>
      </c>
      <c r="AV1533">
        <f t="shared" si="516"/>
        <v>409.95255301334379</v>
      </c>
      <c r="AW1533">
        <f t="shared" si="522"/>
        <v>387.78900658287478</v>
      </c>
      <c r="AX1533">
        <f t="shared" si="517"/>
        <v>452.54833995939043</v>
      </c>
      <c r="AY1533">
        <f t="shared" si="518"/>
        <v>751.15789473684208</v>
      </c>
      <c r="AZ1533">
        <f t="shared" si="519"/>
        <v>807.61904761904759</v>
      </c>
      <c r="BA1533">
        <f t="shared" si="520"/>
        <v>401.42714594481595</v>
      </c>
      <c r="BB1533">
        <f t="shared" si="521"/>
        <v>369.04252836015695</v>
      </c>
      <c r="BC1533">
        <f t="shared" si="506"/>
        <v>381.8701911729998</v>
      </c>
      <c r="BD1533">
        <v>0</v>
      </c>
      <c r="BE1533">
        <v>0</v>
      </c>
      <c r="BF1533">
        <v>0.65015873015873005</v>
      </c>
      <c r="BG1533">
        <v>640</v>
      </c>
      <c r="BH1533">
        <v>0.26682539682539602</v>
      </c>
      <c r="BI1533">
        <v>640</v>
      </c>
      <c r="BJ1533">
        <v>320</v>
      </c>
      <c r="BK1533">
        <v>320</v>
      </c>
    </row>
    <row r="1534" spans="1:63" x14ac:dyDescent="0.25">
      <c r="A1534" s="8" t="s">
        <v>103</v>
      </c>
      <c r="B1534">
        <v>1532</v>
      </c>
      <c r="C1534" t="s">
        <v>112</v>
      </c>
      <c r="D1534">
        <v>0</v>
      </c>
      <c r="E1534">
        <v>130.37591645482252</v>
      </c>
      <c r="F1534">
        <v>0</v>
      </c>
      <c r="G1534">
        <v>0</v>
      </c>
      <c r="H1534">
        <v>130.37591645482252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f t="shared" si="507"/>
        <v>1</v>
      </c>
      <c r="W1534" t="s">
        <v>19</v>
      </c>
      <c r="X1534" t="s">
        <v>65</v>
      </c>
      <c r="Y1534" t="s">
        <v>50</v>
      </c>
      <c r="Z1534">
        <v>545</v>
      </c>
      <c r="AA1534">
        <v>395</v>
      </c>
      <c r="AB1534">
        <v>180.96082277427874</v>
      </c>
      <c r="AC1534">
        <v>260.75183290964503</v>
      </c>
      <c r="AD1534">
        <v>0</v>
      </c>
      <c r="AE1534">
        <v>0</v>
      </c>
      <c r="AF1534">
        <v>0</v>
      </c>
      <c r="AG1534">
        <v>104.477779741506</v>
      </c>
      <c r="AH1534">
        <v>150.79</v>
      </c>
      <c r="AI1534">
        <v>1000000</v>
      </c>
      <c r="AJ1534">
        <f t="shared" si="508"/>
        <v>0.47299999999999998</v>
      </c>
      <c r="AK1534">
        <f t="shared" si="509"/>
        <v>0.47299999999999998</v>
      </c>
      <c r="AL1534">
        <v>0.48024282000000001</v>
      </c>
      <c r="AM1534">
        <v>0.50567099999999998</v>
      </c>
      <c r="AN1534">
        <f t="shared" si="510"/>
        <v>130.37591645482252</v>
      </c>
      <c r="AO1534">
        <f t="shared" si="511"/>
        <v>130.37591645482252</v>
      </c>
      <c r="AP1534">
        <f t="shared" si="512"/>
        <v>260.75183290964503</v>
      </c>
      <c r="AQ1534">
        <f t="shared" si="513"/>
        <v>260.75183290964401</v>
      </c>
      <c r="AR1534">
        <v>73500</v>
      </c>
      <c r="AS1534">
        <v>0.33</v>
      </c>
      <c r="AT1534">
        <f t="shared" si="514"/>
        <v>187.86253655176048</v>
      </c>
      <c r="AU1534">
        <f t="shared" si="515"/>
        <v>183.65604641307445</v>
      </c>
      <c r="AV1534">
        <f t="shared" si="516"/>
        <v>186.92176616537247</v>
      </c>
      <c r="AW1534">
        <f t="shared" si="522"/>
        <v>187.86253655176125</v>
      </c>
      <c r="AX1534">
        <f t="shared" si="517"/>
        <v>184.37938925723157</v>
      </c>
      <c r="AY1534">
        <f t="shared" si="518"/>
        <v>212.36767846776291</v>
      </c>
      <c r="AZ1534">
        <f t="shared" si="519"/>
        <v>194.60997770772781</v>
      </c>
      <c r="BA1534">
        <f t="shared" si="520"/>
        <v>138.11622703908313</v>
      </c>
      <c r="BB1534">
        <f t="shared" si="521"/>
        <v>131.94188778968436</v>
      </c>
      <c r="BC1534">
        <f t="shared" si="506"/>
        <v>138.28984324265895</v>
      </c>
      <c r="BD1534">
        <v>0</v>
      </c>
      <c r="BE1534">
        <v>0</v>
      </c>
      <c r="BF1534">
        <v>0.30835155721423702</v>
      </c>
      <c r="BG1534">
        <v>260.75183290964497</v>
      </c>
      <c r="BH1534">
        <v>0.14851165251312401</v>
      </c>
      <c r="BI1534">
        <v>260.75183290964497</v>
      </c>
      <c r="BJ1534">
        <v>130.375916454822</v>
      </c>
      <c r="BK1534">
        <v>130.375916454822</v>
      </c>
    </row>
    <row r="1535" spans="1:63" x14ac:dyDescent="0.25">
      <c r="A1535" s="8" t="s">
        <v>103</v>
      </c>
      <c r="B1535">
        <v>1533</v>
      </c>
      <c r="C1535" t="s">
        <v>112</v>
      </c>
      <c r="D1535">
        <v>0</v>
      </c>
      <c r="E1535">
        <v>105.70882915777895</v>
      </c>
      <c r="F1535">
        <v>0</v>
      </c>
      <c r="G1535">
        <v>0</v>
      </c>
      <c r="H1535">
        <v>105.70882915777895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f t="shared" si="507"/>
        <v>1</v>
      </c>
      <c r="W1535" t="s">
        <v>19</v>
      </c>
      <c r="X1535" t="s">
        <v>66</v>
      </c>
      <c r="Y1535" t="s">
        <v>50</v>
      </c>
      <c r="Z1535">
        <v>290</v>
      </c>
      <c r="AA1535">
        <v>230</v>
      </c>
      <c r="AB1535">
        <v>146.72308520666027</v>
      </c>
      <c r="AC1535">
        <v>211.4176583155579</v>
      </c>
      <c r="AD1535">
        <v>0</v>
      </c>
      <c r="AE1535">
        <v>0</v>
      </c>
      <c r="AF1535">
        <v>0</v>
      </c>
      <c r="AG1535">
        <v>84.710612740397707</v>
      </c>
      <c r="AH1535">
        <v>141.89425631970633</v>
      </c>
      <c r="AI1535">
        <v>1000000</v>
      </c>
      <c r="AJ1535">
        <f t="shared" si="508"/>
        <v>0.47299999999999998</v>
      </c>
      <c r="AK1535">
        <f t="shared" si="509"/>
        <v>0.47299999999999998</v>
      </c>
      <c r="AL1535">
        <v>0.48839724000000001</v>
      </c>
      <c r="AM1535">
        <v>0.48090968000000001</v>
      </c>
      <c r="AN1535">
        <f t="shared" si="510"/>
        <v>105.70882915777895</v>
      </c>
      <c r="AO1535">
        <f t="shared" si="511"/>
        <v>105.70882915777895</v>
      </c>
      <c r="AP1535">
        <f t="shared" si="512"/>
        <v>211.4176583155579</v>
      </c>
      <c r="AQ1535">
        <f t="shared" si="513"/>
        <v>211.417658315556</v>
      </c>
      <c r="AR1535">
        <v>72000</v>
      </c>
      <c r="AS1535">
        <v>0.33</v>
      </c>
      <c r="AT1535">
        <f t="shared" si="514"/>
        <v>152.31899664826776</v>
      </c>
      <c r="AU1535">
        <f t="shared" si="515"/>
        <v>151.48618179256948</v>
      </c>
      <c r="AV1535">
        <f t="shared" si="516"/>
        <v>150.70200805530104</v>
      </c>
      <c r="AW1535">
        <f t="shared" si="522"/>
        <v>152.31899664826918</v>
      </c>
      <c r="AX1535">
        <f t="shared" si="517"/>
        <v>149.49485985751147</v>
      </c>
      <c r="AY1535">
        <f t="shared" si="518"/>
        <v>226.97732521042283</v>
      </c>
      <c r="AZ1535">
        <f t="shared" si="519"/>
        <v>195.61349805894778</v>
      </c>
      <c r="BA1535">
        <f t="shared" si="520"/>
        <v>119.02483204516432</v>
      </c>
      <c r="BB1535">
        <f t="shared" si="521"/>
        <v>110.64589610808058</v>
      </c>
      <c r="BC1535">
        <f t="shared" si="506"/>
        <v>121.90653538376058</v>
      </c>
      <c r="BD1535">
        <v>0</v>
      </c>
      <c r="BE1535">
        <v>0</v>
      </c>
      <c r="BF1535">
        <v>0.206932528924231</v>
      </c>
      <c r="BG1535">
        <v>211.41765831555699</v>
      </c>
      <c r="BH1535">
        <v>9.9665109872967006E-2</v>
      </c>
      <c r="BI1535">
        <v>211.41765831555699</v>
      </c>
      <c r="BJ1535">
        <v>105.708829157778</v>
      </c>
      <c r="BK1535">
        <v>105.708829157778</v>
      </c>
    </row>
    <row r="1536" spans="1:63" x14ac:dyDescent="0.25">
      <c r="A1536" s="8" t="s">
        <v>103</v>
      </c>
      <c r="B1536">
        <v>1534</v>
      </c>
      <c r="C1536" t="s">
        <v>112</v>
      </c>
      <c r="D1536">
        <v>0</v>
      </c>
      <c r="E1536">
        <v>416</v>
      </c>
      <c r="F1536">
        <v>0</v>
      </c>
      <c r="G1536">
        <v>0</v>
      </c>
      <c r="H1536">
        <v>416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f t="shared" si="507"/>
        <v>1</v>
      </c>
      <c r="W1536" t="s">
        <v>19</v>
      </c>
      <c r="X1536" t="s">
        <v>67</v>
      </c>
      <c r="Y1536" t="s">
        <v>41</v>
      </c>
      <c r="Z1536">
        <v>1028</v>
      </c>
      <c r="AA1536">
        <v>940</v>
      </c>
      <c r="AB1536">
        <v>516</v>
      </c>
      <c r="AC1536">
        <v>832</v>
      </c>
      <c r="AD1536">
        <v>0</v>
      </c>
      <c r="AE1536">
        <v>0</v>
      </c>
      <c r="AF1536">
        <v>0</v>
      </c>
      <c r="AG1536">
        <v>303</v>
      </c>
      <c r="AH1536">
        <v>532</v>
      </c>
      <c r="AI1536">
        <v>10000000</v>
      </c>
      <c r="AJ1536">
        <f t="shared" si="508"/>
        <v>0.67620000000000002</v>
      </c>
      <c r="AK1536">
        <f t="shared" si="509"/>
        <v>0.31078753728216202</v>
      </c>
      <c r="AL1536">
        <v>0.68924755000000004</v>
      </c>
      <c r="AM1536">
        <v>0.69132817000000002</v>
      </c>
      <c r="AN1536">
        <f t="shared" si="510"/>
        <v>416</v>
      </c>
      <c r="AO1536">
        <f t="shared" si="511"/>
        <v>416</v>
      </c>
      <c r="AP1536">
        <f t="shared" si="512"/>
        <v>832</v>
      </c>
      <c r="AQ1536">
        <f t="shared" si="513"/>
        <v>831.99999999999795</v>
      </c>
      <c r="AR1536">
        <v>210000</v>
      </c>
      <c r="AS1536">
        <v>0.3</v>
      </c>
      <c r="AT1536">
        <f t="shared" si="514"/>
        <v>520.67514089545023</v>
      </c>
      <c r="AU1536">
        <f t="shared" si="515"/>
        <v>515.24384237342565</v>
      </c>
      <c r="AV1536">
        <f t="shared" si="516"/>
        <v>515.98745069684105</v>
      </c>
      <c r="AW1536">
        <f t="shared" si="522"/>
        <v>520.67514089545159</v>
      </c>
      <c r="AX1536">
        <f t="shared" si="517"/>
        <v>588.31284194720752</v>
      </c>
      <c r="AY1536">
        <f t="shared" si="518"/>
        <v>981.54248366013064</v>
      </c>
      <c r="AZ1536">
        <f t="shared" si="519"/>
        <v>746.25954198473278</v>
      </c>
      <c r="BA1536">
        <f t="shared" si="520"/>
        <v>463.90141367103075</v>
      </c>
      <c r="BB1536">
        <f t="shared" si="521"/>
        <v>432.59365487735653</v>
      </c>
      <c r="BC1536">
        <f t="shared" si="506"/>
        <v>497.46318324190247</v>
      </c>
      <c r="BD1536">
        <v>0</v>
      </c>
      <c r="BE1536">
        <v>0</v>
      </c>
      <c r="BF1536">
        <v>1.09876825396825</v>
      </c>
      <c r="BG1536">
        <v>831.99999999999898</v>
      </c>
      <c r="BH1536">
        <v>0.42262857142857102</v>
      </c>
      <c r="BI1536">
        <v>832</v>
      </c>
      <c r="BJ1536">
        <v>415.99999999999898</v>
      </c>
      <c r="BK1536">
        <v>415.99999999999898</v>
      </c>
    </row>
    <row r="1537" spans="1:63" x14ac:dyDescent="0.25">
      <c r="A1537" s="8" t="s">
        <v>103</v>
      </c>
      <c r="B1537">
        <v>1535</v>
      </c>
      <c r="C1537" t="s">
        <v>112</v>
      </c>
      <c r="D1537">
        <v>0</v>
      </c>
      <c r="E1537">
        <v>90.087973033638804</v>
      </c>
      <c r="F1537">
        <v>0</v>
      </c>
      <c r="G1537">
        <v>0</v>
      </c>
      <c r="H1537">
        <v>90.087973033638804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f t="shared" si="507"/>
        <v>1</v>
      </c>
      <c r="W1537" t="s">
        <v>19</v>
      </c>
      <c r="X1537" t="s">
        <v>68</v>
      </c>
      <c r="Y1537" t="s">
        <v>69</v>
      </c>
      <c r="Z1537">
        <v>320</v>
      </c>
      <c r="AA1537">
        <v>113</v>
      </c>
      <c r="AB1537">
        <v>141.46120156603271</v>
      </c>
      <c r="AC1537">
        <v>180.17594606727761</v>
      </c>
      <c r="AD1537">
        <v>0</v>
      </c>
      <c r="AE1537">
        <v>0</v>
      </c>
      <c r="AF1537">
        <v>0</v>
      </c>
      <c r="AG1537">
        <v>81.672662804036904</v>
      </c>
      <c r="AH1537">
        <v>127.10431219625673</v>
      </c>
      <c r="AI1537">
        <v>10000000</v>
      </c>
      <c r="AJ1537">
        <f t="shared" si="508"/>
        <v>0.45</v>
      </c>
      <c r="AK1537">
        <f t="shared" si="509"/>
        <v>0.65099999999999991</v>
      </c>
      <c r="AL1537">
        <v>0.41157544000000001</v>
      </c>
      <c r="AM1537">
        <v>0.37527379999999999</v>
      </c>
      <c r="AN1537">
        <f t="shared" si="510"/>
        <v>90.087973033638804</v>
      </c>
      <c r="AO1537">
        <f t="shared" si="511"/>
        <v>90.087973033638804</v>
      </c>
      <c r="AP1537">
        <f t="shared" si="512"/>
        <v>180.17594606727761</v>
      </c>
      <c r="AQ1537">
        <f t="shared" si="513"/>
        <v>180.17594606727761</v>
      </c>
      <c r="AR1537">
        <v>97000</v>
      </c>
      <c r="AS1537">
        <v>0.34</v>
      </c>
      <c r="AT1537">
        <f t="shared" si="514"/>
        <v>131.89651269528582</v>
      </c>
      <c r="AU1537">
        <f t="shared" si="515"/>
        <v>138.90828222230098</v>
      </c>
      <c r="AV1537">
        <f t="shared" si="516"/>
        <v>135.45662736034126</v>
      </c>
      <c r="AW1537">
        <f t="shared" si="522"/>
        <v>131.89651269528582</v>
      </c>
      <c r="AX1537">
        <f t="shared" si="517"/>
        <v>127.40363327087366</v>
      </c>
      <c r="AY1537">
        <f t="shared" si="518"/>
        <v>160.68752358692129</v>
      </c>
      <c r="AZ1537">
        <f t="shared" si="519"/>
        <v>444.30555916100701</v>
      </c>
      <c r="BA1537">
        <f t="shared" si="520"/>
        <v>149.23524418841265</v>
      </c>
      <c r="BB1537">
        <f t="shared" si="521"/>
        <v>151.14774078315531</v>
      </c>
      <c r="BC1537">
        <f t="shared" si="506"/>
        <v>97.842614506517862</v>
      </c>
      <c r="BD1537">
        <v>0</v>
      </c>
      <c r="BE1537">
        <v>0</v>
      </c>
      <c r="BF1537">
        <v>0.111557977804943</v>
      </c>
      <c r="BG1537">
        <v>180.17594606727701</v>
      </c>
      <c r="BH1537">
        <v>6.8767256180432001E-2</v>
      </c>
      <c r="BI1537">
        <v>180.17594606727701</v>
      </c>
      <c r="BJ1537">
        <v>90.087973033638804</v>
      </c>
      <c r="BK1537">
        <v>90.087973033638804</v>
      </c>
    </row>
    <row r="1538" spans="1:63" x14ac:dyDescent="0.25">
      <c r="A1538" s="8" t="s">
        <v>103</v>
      </c>
      <c r="B1538">
        <v>1536</v>
      </c>
      <c r="C1538" t="s">
        <v>112</v>
      </c>
      <c r="D1538">
        <v>0</v>
      </c>
      <c r="E1538">
        <v>300</v>
      </c>
      <c r="F1538">
        <v>0</v>
      </c>
      <c r="G1538">
        <v>0</v>
      </c>
      <c r="H1538">
        <v>300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f t="shared" si="507"/>
        <v>1</v>
      </c>
      <c r="W1538" t="s">
        <v>19</v>
      </c>
      <c r="X1538" t="s">
        <v>70</v>
      </c>
      <c r="Y1538" t="s">
        <v>41</v>
      </c>
      <c r="Z1538">
        <v>780</v>
      </c>
      <c r="AA1538">
        <v>660</v>
      </c>
      <c r="AB1538">
        <v>361</v>
      </c>
      <c r="AC1538">
        <v>600</v>
      </c>
      <c r="AD1538">
        <v>0</v>
      </c>
      <c r="AE1538">
        <v>0</v>
      </c>
      <c r="AF1538">
        <v>0</v>
      </c>
      <c r="AG1538">
        <v>228</v>
      </c>
      <c r="AH1538">
        <v>413.91830559757943</v>
      </c>
      <c r="AI1538">
        <v>2000000</v>
      </c>
      <c r="AJ1538">
        <f t="shared" si="508"/>
        <v>0.7258</v>
      </c>
      <c r="AK1538">
        <f t="shared" si="509"/>
        <v>0.26703633639129021</v>
      </c>
      <c r="AL1538">
        <v>0.76284664999999996</v>
      </c>
      <c r="AM1538">
        <v>0.74536630000000004</v>
      </c>
      <c r="AN1538">
        <f t="shared" si="510"/>
        <v>300</v>
      </c>
      <c r="AO1538">
        <f t="shared" si="511"/>
        <v>300</v>
      </c>
      <c r="AP1538">
        <f t="shared" si="512"/>
        <v>600</v>
      </c>
      <c r="AQ1538">
        <f t="shared" si="513"/>
        <v>600</v>
      </c>
      <c r="AR1538">
        <v>210000</v>
      </c>
      <c r="AS1538">
        <v>0.28999999999999998</v>
      </c>
      <c r="AT1538">
        <f t="shared" si="514"/>
        <v>362.7969936066782</v>
      </c>
      <c r="AU1538">
        <f t="shared" si="515"/>
        <v>357.90983813149052</v>
      </c>
      <c r="AV1538">
        <f t="shared" si="516"/>
        <v>353.59940588374451</v>
      </c>
      <c r="AW1538">
        <f t="shared" si="522"/>
        <v>362.7969936066782</v>
      </c>
      <c r="AX1538">
        <f t="shared" si="517"/>
        <v>424.26406871192853</v>
      </c>
      <c r="AY1538">
        <f t="shared" si="518"/>
        <v>674.99999999999989</v>
      </c>
      <c r="AZ1538">
        <f t="shared" si="519"/>
        <v>550</v>
      </c>
      <c r="BA1538">
        <f t="shared" si="520"/>
        <v>336.80483963268699</v>
      </c>
      <c r="BB1538">
        <f t="shared" si="521"/>
        <v>313.3775684931507</v>
      </c>
      <c r="BC1538">
        <f t="shared" ref="BC1538:BC1601" si="523">AN1538/(1-((AO1538/Z1538)^2))</f>
        <v>352.08333333333331</v>
      </c>
      <c r="BD1538">
        <v>0</v>
      </c>
      <c r="BE1538">
        <v>0</v>
      </c>
      <c r="BF1538">
        <v>0.57142857142857095</v>
      </c>
      <c r="BG1538">
        <v>600</v>
      </c>
      <c r="BH1538">
        <v>0.20685873015872999</v>
      </c>
      <c r="BI1538">
        <v>600</v>
      </c>
      <c r="BJ1538">
        <v>300</v>
      </c>
      <c r="BK1538">
        <v>300</v>
      </c>
    </row>
    <row r="1539" spans="1:63" x14ac:dyDescent="0.25">
      <c r="A1539" s="8" t="s">
        <v>103</v>
      </c>
      <c r="B1539">
        <v>1537</v>
      </c>
      <c r="C1539" t="s">
        <v>112</v>
      </c>
      <c r="D1539">
        <v>0</v>
      </c>
      <c r="E1539">
        <v>300</v>
      </c>
      <c r="F1539">
        <v>0</v>
      </c>
      <c r="G1539">
        <v>0</v>
      </c>
      <c r="H1539">
        <v>300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f t="shared" ref="V1539:V1602" si="524">IF(SUM(P1539:U1539)&gt;0,0,1)</f>
        <v>1</v>
      </c>
      <c r="W1539" t="s">
        <v>19</v>
      </c>
      <c r="X1539" t="s">
        <v>70</v>
      </c>
      <c r="Y1539" t="s">
        <v>41</v>
      </c>
      <c r="Z1539">
        <v>780</v>
      </c>
      <c r="AA1539">
        <v>660</v>
      </c>
      <c r="AB1539">
        <v>340</v>
      </c>
      <c r="AC1539">
        <v>600</v>
      </c>
      <c r="AD1539">
        <v>0</v>
      </c>
      <c r="AE1539">
        <v>0</v>
      </c>
      <c r="AF1539">
        <v>0</v>
      </c>
      <c r="AG1539">
        <v>228</v>
      </c>
      <c r="AH1539">
        <v>427.5</v>
      </c>
      <c r="AI1539">
        <v>2000000</v>
      </c>
      <c r="AJ1539">
        <f t="shared" ref="AJ1539:AJ1602" si="525">IF(Y1539="S",((-0.0002*Z1539)+0.8818),IF(Y1539="CI",0.42,IF(Y1539="A",0.473,0.45)))</f>
        <v>0.7258</v>
      </c>
      <c r="AK1539">
        <f t="shared" ref="AK1539:AK1602" si="526">1-LOG((AC1539/AB1539),2)</f>
        <v>0.18057224564182084</v>
      </c>
      <c r="AL1539">
        <v>0.79482037000000005</v>
      </c>
      <c r="AM1539">
        <v>0.79965070000000005</v>
      </c>
      <c r="AN1539">
        <f t="shared" ref="AN1539:AN1602" si="527">SQRT( 0.5* ((D1539-E1539)^2+(E1539-F1539)^2+(F1539-D1539)^2+(6*(J1539^2+K1539^2+L1539^2))) )</f>
        <v>300</v>
      </c>
      <c r="AO1539">
        <f t="shared" ref="AO1539:AO1602" si="528">SQRT( 0.5* ((G1539-H1539)^2+(H1539-I1539)^2+(I1539-G1539)^2+(6*(M1539^2+N1539^2+O1539^2))) )</f>
        <v>300</v>
      </c>
      <c r="AP1539">
        <f t="shared" ref="AP1539:AP1602" si="529">AN1539+AO1539</f>
        <v>600</v>
      </c>
      <c r="AQ1539">
        <f t="shared" ref="AQ1539:AQ1602" si="530">BJ1539+BK1539</f>
        <v>600</v>
      </c>
      <c r="AR1539">
        <v>210000</v>
      </c>
      <c r="AS1539">
        <v>0.28999999999999998</v>
      </c>
      <c r="AT1539">
        <f t="shared" ref="AT1539:AT1602" si="531">((BJ1539+BK1539)^(1-AJ1539))*(BJ1539^AJ1539)</f>
        <v>362.7969936066782</v>
      </c>
      <c r="AU1539">
        <f t="shared" ref="AU1539:AU1602" si="532">((BJ1539+BK1539)^(1-AM1539))*(BJ1539^AM1539)</f>
        <v>344.69295218264608</v>
      </c>
      <c r="AV1539">
        <f t="shared" ref="AV1539:AV1602" si="533">((AN1539+AO1539)^(1-AL1539))*(AN1539^AL1539)</f>
        <v>345.84896302305106</v>
      </c>
      <c r="AW1539">
        <f t="shared" si="522"/>
        <v>362.7969936066782</v>
      </c>
      <c r="AX1539">
        <f t="shared" ref="AX1539:AX1602" si="534">SQRT((AN1539+AO1539)*AN1539)</f>
        <v>424.26406871192853</v>
      </c>
      <c r="AY1539">
        <f t="shared" ref="AY1539:AY1602" si="535">AN1539*(1+AO1539/Z1539)/(1-AO1539/Z1539)</f>
        <v>674.99999999999989</v>
      </c>
      <c r="AZ1539">
        <f t="shared" ref="AZ1539:AZ1602" si="536">AN1539/(1-AO1539/AA1539)</f>
        <v>550</v>
      </c>
      <c r="BA1539">
        <f t="shared" ref="BA1539:BA1602" si="537">AN1539/((1-(AO1539/AA1539)^2)^0.5)</f>
        <v>336.80483963268699</v>
      </c>
      <c r="BB1539">
        <f t="shared" ref="BB1539:BB1602" si="538">AN1539/((1-(AO1539/AA1539)^4))</f>
        <v>313.3775684931507</v>
      </c>
      <c r="BC1539">
        <f t="shared" si="523"/>
        <v>352.08333333333331</v>
      </c>
      <c r="BD1539">
        <v>0</v>
      </c>
      <c r="BE1539">
        <v>0</v>
      </c>
      <c r="BF1539">
        <v>0.57142857142857095</v>
      </c>
      <c r="BG1539">
        <v>600</v>
      </c>
      <c r="BH1539">
        <v>0.18349206349206301</v>
      </c>
      <c r="BI1539">
        <v>600</v>
      </c>
      <c r="BJ1539">
        <v>300</v>
      </c>
      <c r="BK1539">
        <v>300</v>
      </c>
    </row>
    <row r="1540" spans="1:63" x14ac:dyDescent="0.25">
      <c r="A1540" s="8" t="s">
        <v>103</v>
      </c>
      <c r="B1540">
        <v>1538</v>
      </c>
      <c r="C1540" t="s">
        <v>112</v>
      </c>
      <c r="D1540">
        <v>0</v>
      </c>
      <c r="E1540">
        <v>187.90244921510586</v>
      </c>
      <c r="F1540">
        <v>0</v>
      </c>
      <c r="G1540">
        <v>0</v>
      </c>
      <c r="H1540">
        <v>187.90244921510586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f t="shared" si="524"/>
        <v>1</v>
      </c>
      <c r="W1540" t="s">
        <v>19</v>
      </c>
      <c r="X1540" t="s">
        <v>71</v>
      </c>
      <c r="Y1540" t="s">
        <v>41</v>
      </c>
      <c r="Z1540">
        <v>520</v>
      </c>
      <c r="AA1540">
        <v>350</v>
      </c>
      <c r="AB1540">
        <v>322.16145020781119</v>
      </c>
      <c r="AC1540">
        <v>375.80489843021172</v>
      </c>
      <c r="AD1540">
        <v>0</v>
      </c>
      <c r="AE1540">
        <v>0</v>
      </c>
      <c r="AF1540">
        <v>0</v>
      </c>
      <c r="AG1540">
        <v>186</v>
      </c>
      <c r="AH1540">
        <v>274.08217357512837</v>
      </c>
      <c r="AI1540">
        <v>1000000</v>
      </c>
      <c r="AJ1540">
        <f t="shared" si="525"/>
        <v>0.77780000000000005</v>
      </c>
      <c r="AK1540">
        <f t="shared" si="526"/>
        <v>0.77780000000000005</v>
      </c>
      <c r="AL1540">
        <v>0.2349222</v>
      </c>
      <c r="AM1540">
        <v>0.19988201999999999</v>
      </c>
      <c r="AN1540">
        <f t="shared" si="527"/>
        <v>187.90244921510586</v>
      </c>
      <c r="AO1540">
        <f t="shared" si="528"/>
        <v>187.90244921510586</v>
      </c>
      <c r="AP1540">
        <f t="shared" si="529"/>
        <v>375.80489843021172</v>
      </c>
      <c r="AQ1540">
        <f t="shared" si="530"/>
        <v>375.80489843021002</v>
      </c>
      <c r="AR1540">
        <v>210000</v>
      </c>
      <c r="AS1540">
        <v>0.3</v>
      </c>
      <c r="AT1540">
        <f t="shared" si="531"/>
        <v>219.19028734356758</v>
      </c>
      <c r="AU1540">
        <f t="shared" si="532"/>
        <v>327.18392120840485</v>
      </c>
      <c r="AV1540">
        <f t="shared" si="533"/>
        <v>319.33300495792173</v>
      </c>
      <c r="AW1540">
        <f t="shared" si="522"/>
        <v>219.19028734356857</v>
      </c>
      <c r="AX1540">
        <f t="shared" si="534"/>
        <v>265.73419208312447</v>
      </c>
      <c r="AY1540">
        <f t="shared" si="535"/>
        <v>400.53473353992871</v>
      </c>
      <c r="AZ1540">
        <f t="shared" si="536"/>
        <v>405.71777245764389</v>
      </c>
      <c r="BA1540">
        <f t="shared" si="537"/>
        <v>222.72065644458468</v>
      </c>
      <c r="BB1540">
        <f t="shared" si="538"/>
        <v>204.92619232131253</v>
      </c>
      <c r="BC1540">
        <f t="shared" si="523"/>
        <v>216.12252886812621</v>
      </c>
      <c r="BD1540">
        <v>0</v>
      </c>
      <c r="BE1540">
        <v>0</v>
      </c>
      <c r="BF1540">
        <v>0.22417352648276401</v>
      </c>
      <c r="BG1540">
        <v>375.80489843021098</v>
      </c>
      <c r="BH1540">
        <v>0.164742857142857</v>
      </c>
      <c r="BI1540">
        <v>375.80489843021098</v>
      </c>
      <c r="BJ1540">
        <v>187.90244921510501</v>
      </c>
      <c r="BK1540">
        <v>187.90244921510501</v>
      </c>
    </row>
    <row r="1541" spans="1:63" x14ac:dyDescent="0.25">
      <c r="A1541" s="8" t="s">
        <v>103</v>
      </c>
      <c r="B1541">
        <v>1539</v>
      </c>
      <c r="C1541" t="s">
        <v>112</v>
      </c>
      <c r="D1541">
        <v>0</v>
      </c>
      <c r="E1541">
        <v>117.28140643303068</v>
      </c>
      <c r="F1541">
        <v>0</v>
      </c>
      <c r="G1541">
        <v>0</v>
      </c>
      <c r="H1541">
        <v>117.28140643303068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f t="shared" si="524"/>
        <v>1</v>
      </c>
      <c r="W1541" t="s">
        <v>19</v>
      </c>
      <c r="X1541" t="s">
        <v>72</v>
      </c>
      <c r="Y1541" t="s">
        <v>69</v>
      </c>
      <c r="Z1541">
        <v>300</v>
      </c>
      <c r="AA1541">
        <v>200</v>
      </c>
      <c r="AB1541">
        <v>184.161859976312</v>
      </c>
      <c r="AC1541">
        <v>234.56281286606136</v>
      </c>
      <c r="AD1541">
        <v>0</v>
      </c>
      <c r="AE1541">
        <v>0</v>
      </c>
      <c r="AF1541">
        <v>0</v>
      </c>
      <c r="AG1541">
        <v>97.497237097830407</v>
      </c>
      <c r="AH1541">
        <v>151.73154439801823</v>
      </c>
      <c r="AI1541">
        <v>100000</v>
      </c>
      <c r="AJ1541">
        <f t="shared" si="525"/>
        <v>0.45</v>
      </c>
      <c r="AK1541">
        <f t="shared" si="526"/>
        <v>0.65099999999999991</v>
      </c>
      <c r="AL1541">
        <v>0.37012210000000001</v>
      </c>
      <c r="AM1541">
        <v>0.40069237000000002</v>
      </c>
      <c r="AN1541">
        <f t="shared" si="527"/>
        <v>117.28140643303068</v>
      </c>
      <c r="AO1541">
        <f t="shared" si="528"/>
        <v>117.28140643303068</v>
      </c>
      <c r="AP1541">
        <f t="shared" si="529"/>
        <v>234.56281286606136</v>
      </c>
      <c r="AQ1541">
        <f t="shared" si="530"/>
        <v>234.56281286606</v>
      </c>
      <c r="AR1541">
        <v>120000</v>
      </c>
      <c r="AS1541">
        <v>0.34</v>
      </c>
      <c r="AT1541">
        <f t="shared" si="531"/>
        <v>171.71002955898459</v>
      </c>
      <c r="AU1541">
        <f t="shared" si="532"/>
        <v>177.68007899635415</v>
      </c>
      <c r="AV1541">
        <f t="shared" si="533"/>
        <v>181.48523864984764</v>
      </c>
      <c r="AW1541">
        <f t="shared" si="522"/>
        <v>171.7100295589855</v>
      </c>
      <c r="AX1541">
        <f t="shared" si="534"/>
        <v>165.86095559178315</v>
      </c>
      <c r="AY1541">
        <f t="shared" si="535"/>
        <v>267.84001162356736</v>
      </c>
      <c r="AZ1541">
        <f t="shared" si="536"/>
        <v>283.5672159683885</v>
      </c>
      <c r="BA1541">
        <f t="shared" si="537"/>
        <v>144.78890351012799</v>
      </c>
      <c r="BB1541">
        <f t="shared" si="538"/>
        <v>133.0096337135206</v>
      </c>
      <c r="BC1541">
        <f t="shared" si="523"/>
        <v>138.43946032079168</v>
      </c>
      <c r="BD1541">
        <v>0</v>
      </c>
      <c r="BE1541">
        <v>0</v>
      </c>
      <c r="BF1541">
        <v>0.15283253661010801</v>
      </c>
      <c r="BG1541">
        <v>234.56281286606099</v>
      </c>
      <c r="BH1541">
        <v>9.4209974083152001E-2</v>
      </c>
      <c r="BI1541">
        <v>234.56281286606099</v>
      </c>
      <c r="BJ1541">
        <v>117.28140643303</v>
      </c>
      <c r="BK1541">
        <v>117.28140643303</v>
      </c>
    </row>
    <row r="1542" spans="1:63" x14ac:dyDescent="0.25">
      <c r="A1542" s="8" t="s">
        <v>103</v>
      </c>
      <c r="B1542">
        <v>1540</v>
      </c>
      <c r="C1542" t="s">
        <v>112</v>
      </c>
      <c r="D1542">
        <v>0</v>
      </c>
      <c r="E1542">
        <v>179.92853577448668</v>
      </c>
      <c r="F1542">
        <v>0</v>
      </c>
      <c r="G1542">
        <v>0</v>
      </c>
      <c r="H1542">
        <v>179.92853577448668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f t="shared" si="524"/>
        <v>1</v>
      </c>
      <c r="W1542" t="s">
        <v>19</v>
      </c>
      <c r="X1542" t="s">
        <v>73</v>
      </c>
      <c r="Y1542" t="s">
        <v>41</v>
      </c>
      <c r="Z1542">
        <v>416</v>
      </c>
      <c r="AA1542">
        <v>277.33333333333331</v>
      </c>
      <c r="AB1542">
        <v>312.969921029673</v>
      </c>
      <c r="AC1542">
        <v>359.85707154897335</v>
      </c>
      <c r="AD1542">
        <v>0</v>
      </c>
      <c r="AE1542">
        <v>0</v>
      </c>
      <c r="AF1542">
        <v>0</v>
      </c>
      <c r="AG1542">
        <v>258.58675414045399</v>
      </c>
      <c r="AH1542">
        <v>377.57988811602559</v>
      </c>
      <c r="AI1542">
        <v>200000</v>
      </c>
      <c r="AJ1542">
        <f t="shared" si="525"/>
        <v>0.79859999999999998</v>
      </c>
      <c r="AK1542">
        <f t="shared" si="526"/>
        <v>0.79859999999999987</v>
      </c>
      <c r="AL1542">
        <v>0.19516805000000001</v>
      </c>
      <c r="AM1542">
        <v>0.1987322</v>
      </c>
      <c r="AN1542">
        <f t="shared" si="527"/>
        <v>179.92853577448668</v>
      </c>
      <c r="AO1542">
        <f t="shared" si="528"/>
        <v>179.92853577448668</v>
      </c>
      <c r="AP1542">
        <f t="shared" si="529"/>
        <v>359.85707154897335</v>
      </c>
      <c r="AQ1542">
        <f t="shared" si="530"/>
        <v>359.85707154897199</v>
      </c>
      <c r="AR1542">
        <v>200000</v>
      </c>
      <c r="AS1542">
        <v>0.3</v>
      </c>
      <c r="AT1542">
        <f t="shared" si="531"/>
        <v>206.88427743751876</v>
      </c>
      <c r="AU1542">
        <f t="shared" si="532"/>
        <v>313.54919356137549</v>
      </c>
      <c r="AV1542">
        <f t="shared" si="533"/>
        <v>314.32476836401855</v>
      </c>
      <c r="AW1542">
        <f t="shared" si="522"/>
        <v>206.88427743751944</v>
      </c>
      <c r="AX1542">
        <f t="shared" si="534"/>
        <v>254.45737555021168</v>
      </c>
      <c r="AY1542">
        <f t="shared" si="535"/>
        <v>454.20376926924217</v>
      </c>
      <c r="AZ1542">
        <f t="shared" si="536"/>
        <v>512.29694880252032</v>
      </c>
      <c r="BA1542">
        <f t="shared" si="537"/>
        <v>236.44462709860551</v>
      </c>
      <c r="BB1542">
        <f t="shared" si="538"/>
        <v>218.67054976062016</v>
      </c>
      <c r="BC1542">
        <f t="shared" si="523"/>
        <v>221.33445796092815</v>
      </c>
      <c r="BD1542">
        <v>0</v>
      </c>
      <c r="BE1542">
        <v>0</v>
      </c>
      <c r="BF1542">
        <v>0.215828519906338</v>
      </c>
      <c r="BG1542">
        <v>359.85707154897301</v>
      </c>
      <c r="BH1542">
        <v>0.16325028578219899</v>
      </c>
      <c r="BI1542">
        <v>359.85707154897301</v>
      </c>
      <c r="BJ1542">
        <v>179.92853577448599</v>
      </c>
      <c r="BK1542">
        <v>179.92853577448599</v>
      </c>
    </row>
    <row r="1543" spans="1:63" x14ac:dyDescent="0.25">
      <c r="A1543" s="8" t="s">
        <v>103</v>
      </c>
      <c r="B1543">
        <v>1541</v>
      </c>
      <c r="C1543" t="s">
        <v>112</v>
      </c>
      <c r="D1543">
        <v>0</v>
      </c>
      <c r="E1543">
        <v>118.3132996302235</v>
      </c>
      <c r="F1543">
        <v>0</v>
      </c>
      <c r="G1543">
        <v>0</v>
      </c>
      <c r="H1543">
        <v>118.3132996302235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f t="shared" si="524"/>
        <v>1</v>
      </c>
      <c r="W1543" t="s">
        <v>19</v>
      </c>
      <c r="X1543" t="s">
        <v>74</v>
      </c>
      <c r="Y1543" t="s">
        <v>45</v>
      </c>
      <c r="Z1543">
        <v>498</v>
      </c>
      <c r="AA1543">
        <v>367.66</v>
      </c>
      <c r="AB1543">
        <v>185.692970010241</v>
      </c>
      <c r="AC1543">
        <v>236.62659926044699</v>
      </c>
      <c r="AD1543">
        <v>0</v>
      </c>
      <c r="AE1543">
        <v>0</v>
      </c>
      <c r="AF1543">
        <v>0</v>
      </c>
      <c r="AG1543">
        <v>185.563013926466</v>
      </c>
      <c r="AH1543">
        <v>268.33331535918802</v>
      </c>
      <c r="AI1543">
        <v>500000</v>
      </c>
      <c r="AJ1543">
        <f t="shared" si="525"/>
        <v>0.42</v>
      </c>
      <c r="AK1543">
        <f t="shared" si="526"/>
        <v>0.65030694202603057</v>
      </c>
      <c r="AL1543">
        <v>0.38034645</v>
      </c>
      <c r="AM1543">
        <v>0.35101633999999998</v>
      </c>
      <c r="AN1543">
        <f t="shared" si="527"/>
        <v>118.3132996302235</v>
      </c>
      <c r="AO1543">
        <f t="shared" si="528"/>
        <v>118.3132996302235</v>
      </c>
      <c r="AP1543">
        <f t="shared" si="529"/>
        <v>236.62659926044699</v>
      </c>
      <c r="AQ1543">
        <f t="shared" si="530"/>
        <v>236.626599260446</v>
      </c>
      <c r="AR1543">
        <v>160000</v>
      </c>
      <c r="AS1543">
        <v>0.27</v>
      </c>
      <c r="AT1543">
        <f t="shared" si="531"/>
        <v>176.86054705575924</v>
      </c>
      <c r="AU1543">
        <f t="shared" si="532"/>
        <v>185.52272508364916</v>
      </c>
      <c r="AV1543">
        <f t="shared" si="533"/>
        <v>181.78911358532255</v>
      </c>
      <c r="AW1543">
        <f t="shared" si="522"/>
        <v>176.86054705575995</v>
      </c>
      <c r="AX1543">
        <f t="shared" si="534"/>
        <v>167.32027294617376</v>
      </c>
      <c r="AY1543">
        <f t="shared" si="535"/>
        <v>192.0479701138531</v>
      </c>
      <c r="AZ1543">
        <f t="shared" si="536"/>
        <v>174.45214906609817</v>
      </c>
      <c r="BA1543">
        <f t="shared" si="537"/>
        <v>124.96026346219412</v>
      </c>
      <c r="BB1543">
        <f t="shared" si="538"/>
        <v>119.59582138503576</v>
      </c>
      <c r="BC1543">
        <f t="shared" si="523"/>
        <v>125.39070017252851</v>
      </c>
      <c r="BD1543">
        <v>0</v>
      </c>
      <c r="BE1543">
        <v>0</v>
      </c>
      <c r="BF1543">
        <v>0.11665030724492501</v>
      </c>
      <c r="BG1543">
        <v>236.62659926044699</v>
      </c>
      <c r="BH1543">
        <v>7.1837248148383798E-2</v>
      </c>
      <c r="BI1543">
        <v>236.62659926044699</v>
      </c>
      <c r="BJ1543">
        <v>118.313299630223</v>
      </c>
      <c r="BK1543">
        <v>118.313299630223</v>
      </c>
    </row>
    <row r="1544" spans="1:63" x14ac:dyDescent="0.25">
      <c r="A1544" s="8" t="s">
        <v>103</v>
      </c>
      <c r="B1544">
        <v>1542</v>
      </c>
      <c r="C1544" t="s">
        <v>112</v>
      </c>
      <c r="D1544">
        <v>0</v>
      </c>
      <c r="E1544">
        <v>240.22568858568104</v>
      </c>
      <c r="F1544">
        <v>0</v>
      </c>
      <c r="G1544">
        <v>0</v>
      </c>
      <c r="H1544">
        <v>240.22568858568104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f t="shared" si="524"/>
        <v>1</v>
      </c>
      <c r="W1544" t="s">
        <v>19</v>
      </c>
      <c r="X1544" t="s">
        <v>74</v>
      </c>
      <c r="Y1544" t="s">
        <v>45</v>
      </c>
      <c r="Z1544">
        <v>498</v>
      </c>
      <c r="AA1544">
        <v>367.66</v>
      </c>
      <c r="AB1544">
        <v>321.40456812625024</v>
      </c>
      <c r="AC1544">
        <v>480.45137717136208</v>
      </c>
      <c r="AD1544">
        <v>0</v>
      </c>
      <c r="AE1544">
        <v>0</v>
      </c>
      <c r="AF1544">
        <v>0</v>
      </c>
      <c r="AG1544">
        <v>185.563013926466</v>
      </c>
      <c r="AH1544">
        <v>268.33331535918802</v>
      </c>
      <c r="AI1544">
        <v>500000</v>
      </c>
      <c r="AJ1544">
        <f t="shared" si="525"/>
        <v>0.42</v>
      </c>
      <c r="AK1544">
        <f t="shared" si="526"/>
        <v>0.41999999999999993</v>
      </c>
      <c r="AL1544">
        <v>0.55777633000000004</v>
      </c>
      <c r="AM1544">
        <v>0.55231759999999996</v>
      </c>
      <c r="AN1544">
        <f t="shared" si="527"/>
        <v>240.22568858568104</v>
      </c>
      <c r="AO1544">
        <f t="shared" si="528"/>
        <v>240.22568858568104</v>
      </c>
      <c r="AP1544">
        <f t="shared" si="529"/>
        <v>480.45137717136208</v>
      </c>
      <c r="AQ1544">
        <f t="shared" si="530"/>
        <v>480.45137717136203</v>
      </c>
      <c r="AR1544">
        <v>160000</v>
      </c>
      <c r="AS1544">
        <v>0.27</v>
      </c>
      <c r="AT1544">
        <f t="shared" si="531"/>
        <v>359.10119008511606</v>
      </c>
      <c r="AU1544">
        <f t="shared" si="532"/>
        <v>327.63121912906786</v>
      </c>
      <c r="AV1544">
        <f t="shared" si="533"/>
        <v>326.39390209757215</v>
      </c>
      <c r="AW1544">
        <f t="shared" si="522"/>
        <v>359.10119008511606</v>
      </c>
      <c r="AX1544">
        <f t="shared" si="534"/>
        <v>339.73042682828577</v>
      </c>
      <c r="AY1544">
        <f t="shared" si="535"/>
        <v>687.96915177127607</v>
      </c>
      <c r="AZ1544">
        <f t="shared" si="536"/>
        <v>693.0737545107288</v>
      </c>
      <c r="BA1544">
        <f t="shared" si="537"/>
        <v>317.33040208879441</v>
      </c>
      <c r="BB1544">
        <f t="shared" si="538"/>
        <v>293.76794378137976</v>
      </c>
      <c r="BC1544">
        <f t="shared" si="523"/>
        <v>313.07568785864277</v>
      </c>
      <c r="BD1544">
        <v>0</v>
      </c>
      <c r="BE1544">
        <v>0</v>
      </c>
      <c r="BF1544">
        <v>0.48090317880387101</v>
      </c>
      <c r="BG1544">
        <v>480.45137717136203</v>
      </c>
      <c r="BH1544">
        <v>0.215210200859211</v>
      </c>
      <c r="BI1544">
        <v>480.45137717136203</v>
      </c>
      <c r="BJ1544">
        <v>240.22568858568101</v>
      </c>
      <c r="BK1544">
        <v>240.22568858568101</v>
      </c>
    </row>
    <row r="1545" spans="1:63" x14ac:dyDescent="0.25">
      <c r="A1545" s="8" t="s">
        <v>103</v>
      </c>
      <c r="B1545">
        <v>1543</v>
      </c>
      <c r="C1545" t="s">
        <v>112</v>
      </c>
      <c r="D1545">
        <v>0</v>
      </c>
      <c r="E1545">
        <v>149.32335314197343</v>
      </c>
      <c r="F1545">
        <v>0</v>
      </c>
      <c r="G1545">
        <v>0</v>
      </c>
      <c r="H1545">
        <v>149.32335314197343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f t="shared" si="524"/>
        <v>1</v>
      </c>
      <c r="W1545" t="s">
        <v>19</v>
      </c>
      <c r="X1545" t="s">
        <v>75</v>
      </c>
      <c r="Y1545" t="s">
        <v>50</v>
      </c>
      <c r="Z1545">
        <v>498</v>
      </c>
      <c r="AA1545">
        <v>332</v>
      </c>
      <c r="AB1545">
        <v>207.2597269400531</v>
      </c>
      <c r="AC1545">
        <v>298.64670628394686</v>
      </c>
      <c r="AD1545">
        <v>0</v>
      </c>
      <c r="AE1545">
        <v>0</v>
      </c>
      <c r="AF1545">
        <v>0</v>
      </c>
      <c r="AG1545">
        <v>119.661459141008</v>
      </c>
      <c r="AH1545">
        <v>218.9</v>
      </c>
      <c r="AI1545">
        <v>2000000</v>
      </c>
      <c r="AJ1545">
        <f t="shared" si="525"/>
        <v>0.47299999999999998</v>
      </c>
      <c r="AK1545">
        <f t="shared" si="526"/>
        <v>0.47299999999999975</v>
      </c>
      <c r="AL1545">
        <v>0.54335330000000004</v>
      </c>
      <c r="AM1545">
        <v>0.54422599999999999</v>
      </c>
      <c r="AN1545">
        <f t="shared" si="527"/>
        <v>149.32335314197343</v>
      </c>
      <c r="AO1545">
        <f t="shared" si="528"/>
        <v>149.32335314197343</v>
      </c>
      <c r="AP1545">
        <f t="shared" si="529"/>
        <v>298.64670628394686</v>
      </c>
      <c r="AQ1545">
        <f t="shared" si="530"/>
        <v>298.646706283946</v>
      </c>
      <c r="AR1545">
        <v>73100</v>
      </c>
      <c r="AS1545">
        <v>0.33</v>
      </c>
      <c r="AT1545">
        <f t="shared" si="531"/>
        <v>215.16446173849926</v>
      </c>
      <c r="AU1545">
        <f t="shared" si="532"/>
        <v>204.79972961956156</v>
      </c>
      <c r="AV1545">
        <f t="shared" si="533"/>
        <v>204.92365240797491</v>
      </c>
      <c r="AW1545">
        <f t="shared" si="522"/>
        <v>215.16446173850002</v>
      </c>
      <c r="AX1545">
        <f t="shared" si="534"/>
        <v>211.17511119240595</v>
      </c>
      <c r="AY1545">
        <f t="shared" si="535"/>
        <v>277.22101416681136</v>
      </c>
      <c r="AZ1545">
        <f t="shared" si="536"/>
        <v>271.38309190481459</v>
      </c>
      <c r="BA1545">
        <f t="shared" si="537"/>
        <v>167.18828197376638</v>
      </c>
      <c r="BB1545">
        <f t="shared" si="538"/>
        <v>155.69471805198856</v>
      </c>
      <c r="BC1545">
        <f t="shared" si="523"/>
        <v>164.07495101847982</v>
      </c>
      <c r="BD1545">
        <v>0</v>
      </c>
      <c r="BE1545">
        <v>0</v>
      </c>
      <c r="BF1545">
        <v>0.406702485974692</v>
      </c>
      <c r="BG1545">
        <v>298.646706283946</v>
      </c>
      <c r="BH1545">
        <v>0.195880503471342</v>
      </c>
      <c r="BI1545">
        <v>298.646706283946</v>
      </c>
      <c r="BJ1545">
        <v>149.323353141973</v>
      </c>
      <c r="BK1545">
        <v>149.323353141973</v>
      </c>
    </row>
    <row r="1546" spans="1:63" x14ac:dyDescent="0.25">
      <c r="A1546" s="8" t="s">
        <v>103</v>
      </c>
      <c r="B1546">
        <v>1544</v>
      </c>
      <c r="C1546" t="s">
        <v>112</v>
      </c>
      <c r="D1546">
        <v>0</v>
      </c>
      <c r="E1546">
        <v>440.36492217019577</v>
      </c>
      <c r="F1546">
        <v>0</v>
      </c>
      <c r="G1546">
        <v>0</v>
      </c>
      <c r="H1546">
        <v>440.36492217019577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f t="shared" si="524"/>
        <v>1</v>
      </c>
      <c r="W1546" t="s">
        <v>19</v>
      </c>
      <c r="X1546" t="s">
        <v>76</v>
      </c>
      <c r="Y1546" t="s">
        <v>41</v>
      </c>
      <c r="Z1546">
        <v>1014</v>
      </c>
      <c r="AA1546">
        <v>912</v>
      </c>
      <c r="AB1546">
        <v>705.03728458150374</v>
      </c>
      <c r="AC1546">
        <v>880.72984434039154</v>
      </c>
      <c r="AD1546">
        <v>0</v>
      </c>
      <c r="AE1546">
        <v>0</v>
      </c>
      <c r="AF1546">
        <v>0</v>
      </c>
      <c r="AG1546">
        <v>407.05346604185399</v>
      </c>
      <c r="AH1546">
        <v>625.98820514229283</v>
      </c>
      <c r="AI1546">
        <v>200000</v>
      </c>
      <c r="AJ1546">
        <f t="shared" si="525"/>
        <v>0.67900000000000005</v>
      </c>
      <c r="AK1546">
        <f t="shared" si="526"/>
        <v>0.67900000000000016</v>
      </c>
      <c r="AL1546">
        <v>0.31761645999999999</v>
      </c>
      <c r="AM1546">
        <v>0.32164619999999999</v>
      </c>
      <c r="AN1546">
        <f t="shared" si="527"/>
        <v>440.36492217019577</v>
      </c>
      <c r="AO1546">
        <f t="shared" si="528"/>
        <v>440.36492217019577</v>
      </c>
      <c r="AP1546">
        <f t="shared" si="529"/>
        <v>880.72984434039154</v>
      </c>
      <c r="AQ1546">
        <f t="shared" si="530"/>
        <v>880.72984434038995</v>
      </c>
      <c r="AR1546">
        <v>212000</v>
      </c>
      <c r="AS1546">
        <v>0.28999999999999998</v>
      </c>
      <c r="AT1546">
        <f t="shared" si="531"/>
        <v>550.10215464865837</v>
      </c>
      <c r="AU1546">
        <f t="shared" si="532"/>
        <v>704.72156084056564</v>
      </c>
      <c r="AV1546">
        <f t="shared" si="533"/>
        <v>706.69274283572122</v>
      </c>
      <c r="AW1546">
        <f t="shared" si="522"/>
        <v>550.10215464865905</v>
      </c>
      <c r="AX1546">
        <f t="shared" si="534"/>
        <v>622.77004532646333</v>
      </c>
      <c r="AY1546">
        <f t="shared" si="535"/>
        <v>1116.4786124682582</v>
      </c>
      <c r="AZ1546">
        <f t="shared" si="536"/>
        <v>851.53294972717401</v>
      </c>
      <c r="BA1546">
        <f t="shared" si="537"/>
        <v>502.87211946488713</v>
      </c>
      <c r="BB1546">
        <f t="shared" si="538"/>
        <v>465.67875707853523</v>
      </c>
      <c r="BC1546">
        <f t="shared" si="523"/>
        <v>542.72463535759482</v>
      </c>
      <c r="BD1546">
        <v>0</v>
      </c>
      <c r="BE1546">
        <v>0</v>
      </c>
      <c r="BF1546">
        <v>1.21963059545888</v>
      </c>
      <c r="BG1546">
        <v>880.72984434039097</v>
      </c>
      <c r="BH1546">
        <v>0.78156851045606901</v>
      </c>
      <c r="BI1546">
        <v>880.72984434039097</v>
      </c>
      <c r="BJ1546">
        <v>440.36492217019497</v>
      </c>
      <c r="BK1546">
        <v>440.36492217019497</v>
      </c>
    </row>
    <row r="1547" spans="1:63" x14ac:dyDescent="0.25">
      <c r="A1547" s="8" t="s">
        <v>103</v>
      </c>
      <c r="B1547">
        <v>1545</v>
      </c>
      <c r="C1547" t="s">
        <v>112</v>
      </c>
      <c r="D1547">
        <v>0</v>
      </c>
      <c r="E1547">
        <v>359.12738459953198</v>
      </c>
      <c r="F1547">
        <v>0</v>
      </c>
      <c r="G1547">
        <v>0</v>
      </c>
      <c r="H1547">
        <v>359.12738459953198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f t="shared" si="524"/>
        <v>1</v>
      </c>
      <c r="W1547" t="s">
        <v>19</v>
      </c>
      <c r="X1547" t="s">
        <v>77</v>
      </c>
      <c r="Y1547" t="s">
        <v>41</v>
      </c>
      <c r="Z1547">
        <v>850</v>
      </c>
      <c r="AA1547">
        <v>807</v>
      </c>
      <c r="AB1547">
        <v>419.58501179157702</v>
      </c>
      <c r="AC1547">
        <v>718.25476919906396</v>
      </c>
      <c r="AD1547">
        <v>0</v>
      </c>
      <c r="AE1547">
        <v>0</v>
      </c>
      <c r="AF1547">
        <v>0</v>
      </c>
      <c r="AG1547">
        <v>286.225562166212</v>
      </c>
      <c r="AH1547">
        <v>528.00719763888469</v>
      </c>
      <c r="AI1547">
        <v>100000</v>
      </c>
      <c r="AJ1547">
        <f t="shared" si="525"/>
        <v>0.71179999999999999</v>
      </c>
      <c r="AK1547">
        <f t="shared" si="526"/>
        <v>0.22446747633701936</v>
      </c>
      <c r="AL1547">
        <v>0.77231209999999995</v>
      </c>
      <c r="AM1547">
        <v>0.77694280000000004</v>
      </c>
      <c r="AN1547">
        <f t="shared" si="527"/>
        <v>359.12738459953198</v>
      </c>
      <c r="AO1547">
        <f t="shared" si="528"/>
        <v>359.12738459953198</v>
      </c>
      <c r="AP1547">
        <f t="shared" si="529"/>
        <v>718.25476919906396</v>
      </c>
      <c r="AQ1547">
        <f t="shared" si="530"/>
        <v>718.25476919906396</v>
      </c>
      <c r="AR1547">
        <v>212000</v>
      </c>
      <c r="AS1547">
        <v>0.28999999999999998</v>
      </c>
      <c r="AT1547">
        <f t="shared" si="531"/>
        <v>438.53611763176224</v>
      </c>
      <c r="AU1547">
        <f t="shared" si="532"/>
        <v>419.17505565121706</v>
      </c>
      <c r="AV1547">
        <f t="shared" si="533"/>
        <v>420.52266716872646</v>
      </c>
      <c r="AW1547">
        <f t="shared" si="522"/>
        <v>438.53611763176224</v>
      </c>
      <c r="AX1547">
        <f t="shared" si="534"/>
        <v>507.88281792023668</v>
      </c>
      <c r="AY1547">
        <f t="shared" si="535"/>
        <v>884.60985937185433</v>
      </c>
      <c r="AZ1547">
        <f t="shared" si="536"/>
        <v>647.09426164107333</v>
      </c>
      <c r="BA1547">
        <f t="shared" si="537"/>
        <v>401.02533096857849</v>
      </c>
      <c r="BB1547">
        <f t="shared" si="538"/>
        <v>373.78705509838869</v>
      </c>
      <c r="BC1547">
        <f t="shared" si="523"/>
        <v>437.16512868733827</v>
      </c>
      <c r="BD1547">
        <v>0</v>
      </c>
      <c r="BE1547">
        <v>0</v>
      </c>
      <c r="BF1547">
        <v>0.81114766270000005</v>
      </c>
      <c r="BG1547">
        <v>718.25476919906396</v>
      </c>
      <c r="BH1547">
        <v>0.27681066371090801</v>
      </c>
      <c r="BI1547">
        <v>718.25476919906396</v>
      </c>
      <c r="BJ1547">
        <v>359.12738459953198</v>
      </c>
      <c r="BK1547">
        <v>359.12738459953198</v>
      </c>
    </row>
    <row r="1548" spans="1:63" x14ac:dyDescent="0.25">
      <c r="A1548" s="8" t="s">
        <v>103</v>
      </c>
      <c r="B1548">
        <v>1546</v>
      </c>
      <c r="C1548" t="s">
        <v>112</v>
      </c>
      <c r="D1548">
        <v>0</v>
      </c>
      <c r="E1548">
        <v>293.43462985748454</v>
      </c>
      <c r="F1548">
        <v>0</v>
      </c>
      <c r="G1548">
        <v>0</v>
      </c>
      <c r="H1548">
        <v>293.43462985748454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f t="shared" si="524"/>
        <v>1</v>
      </c>
      <c r="W1548" t="s">
        <v>19</v>
      </c>
      <c r="X1548" t="s">
        <v>78</v>
      </c>
      <c r="Y1548" t="s">
        <v>41</v>
      </c>
      <c r="Z1548">
        <v>1076</v>
      </c>
      <c r="AA1548">
        <v>971</v>
      </c>
      <c r="AB1548">
        <v>465.77691615861801</v>
      </c>
      <c r="AC1548">
        <v>586.86925971496908</v>
      </c>
      <c r="AD1548">
        <v>0</v>
      </c>
      <c r="AE1548">
        <v>0</v>
      </c>
      <c r="AF1548">
        <v>0</v>
      </c>
      <c r="AG1548">
        <v>302.54324471120299</v>
      </c>
      <c r="AH1548">
        <v>467.73084784372492</v>
      </c>
      <c r="AI1548">
        <v>500000</v>
      </c>
      <c r="AJ1548">
        <f t="shared" si="525"/>
        <v>0.66660000000000008</v>
      </c>
      <c r="AK1548">
        <f t="shared" si="526"/>
        <v>0.66660000000000041</v>
      </c>
      <c r="AL1548">
        <v>0.32837349999999998</v>
      </c>
      <c r="AM1548">
        <v>0.3323431</v>
      </c>
      <c r="AN1548">
        <f t="shared" si="527"/>
        <v>293.43462985748454</v>
      </c>
      <c r="AO1548">
        <f t="shared" si="528"/>
        <v>293.43462985748454</v>
      </c>
      <c r="AP1548">
        <f t="shared" si="529"/>
        <v>586.86925971496908</v>
      </c>
      <c r="AQ1548">
        <f t="shared" si="530"/>
        <v>586.86925971496805</v>
      </c>
      <c r="AR1548">
        <v>215000</v>
      </c>
      <c r="AS1548">
        <v>0.28999999999999998</v>
      </c>
      <c r="AT1548">
        <f t="shared" si="531"/>
        <v>369.72155129421043</v>
      </c>
      <c r="AU1548">
        <f t="shared" si="532"/>
        <v>466.11826340918674</v>
      </c>
      <c r="AV1548">
        <f t="shared" si="533"/>
        <v>467.40256183155219</v>
      </c>
      <c r="AW1548">
        <f t="shared" si="522"/>
        <v>369.72155129421088</v>
      </c>
      <c r="AX1548">
        <f t="shared" si="534"/>
        <v>414.97923321438378</v>
      </c>
      <c r="AY1548">
        <f t="shared" si="535"/>
        <v>513.49006620759633</v>
      </c>
      <c r="AZ1548">
        <f t="shared" si="536"/>
        <v>420.51296914965991</v>
      </c>
      <c r="BA1548">
        <f t="shared" si="537"/>
        <v>307.82706705100424</v>
      </c>
      <c r="BB1548">
        <f t="shared" si="538"/>
        <v>295.90247063398789</v>
      </c>
      <c r="BC1548">
        <f t="shared" si="523"/>
        <v>317.0107407961433</v>
      </c>
      <c r="BD1548">
        <v>0</v>
      </c>
      <c r="BE1548">
        <v>0</v>
      </c>
      <c r="BF1548">
        <v>0.53397756278820996</v>
      </c>
      <c r="BG1548">
        <v>586.86925971496896</v>
      </c>
      <c r="BH1548">
        <v>0.336353698645321</v>
      </c>
      <c r="BI1548">
        <v>586.86925971496896</v>
      </c>
      <c r="BJ1548">
        <v>293.43462985748403</v>
      </c>
      <c r="BK1548">
        <v>293.43462985748403</v>
      </c>
    </row>
    <row r="1549" spans="1:63" x14ac:dyDescent="0.25">
      <c r="A1549" s="8" t="s">
        <v>103</v>
      </c>
      <c r="B1549">
        <v>1547</v>
      </c>
      <c r="C1549" t="s">
        <v>112</v>
      </c>
      <c r="D1549">
        <v>0</v>
      </c>
      <c r="E1549">
        <v>300.59537201887832</v>
      </c>
      <c r="F1549">
        <v>0</v>
      </c>
      <c r="G1549">
        <v>0</v>
      </c>
      <c r="H1549">
        <v>300.59537201887832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f t="shared" si="524"/>
        <v>1</v>
      </c>
      <c r="W1549" t="s">
        <v>19</v>
      </c>
      <c r="X1549" t="s">
        <v>78</v>
      </c>
      <c r="Y1549" t="s">
        <v>41</v>
      </c>
      <c r="Z1549">
        <v>1076</v>
      </c>
      <c r="AA1549">
        <v>971</v>
      </c>
      <c r="AB1549">
        <v>477.143360545093</v>
      </c>
      <c r="AC1549">
        <v>601.19074403775664</v>
      </c>
      <c r="AD1549">
        <v>0</v>
      </c>
      <c r="AE1549">
        <v>0</v>
      </c>
      <c r="AF1549">
        <v>0</v>
      </c>
      <c r="AG1549">
        <v>307.90652690760299</v>
      </c>
      <c r="AH1549">
        <v>476.02246424171113</v>
      </c>
      <c r="AI1549">
        <v>500000</v>
      </c>
      <c r="AJ1549">
        <f t="shared" si="525"/>
        <v>0.66660000000000008</v>
      </c>
      <c r="AK1549">
        <f t="shared" si="526"/>
        <v>0.66660000000000019</v>
      </c>
      <c r="AL1549">
        <v>0.33373404000000001</v>
      </c>
      <c r="AM1549">
        <v>0.33061512999999998</v>
      </c>
      <c r="AN1549">
        <f t="shared" si="527"/>
        <v>300.59537201887832</v>
      </c>
      <c r="AO1549">
        <f t="shared" si="528"/>
        <v>300.59537201887832</v>
      </c>
      <c r="AP1549">
        <f t="shared" si="529"/>
        <v>601.19074403775664</v>
      </c>
      <c r="AQ1549">
        <f t="shared" si="530"/>
        <v>601.19074403775596</v>
      </c>
      <c r="AR1549">
        <v>215000</v>
      </c>
      <c r="AS1549">
        <v>0.28999999999999998</v>
      </c>
      <c r="AT1549">
        <f t="shared" si="531"/>
        <v>378.74393798938087</v>
      </c>
      <c r="AU1549">
        <f t="shared" si="532"/>
        <v>478.06529172876577</v>
      </c>
      <c r="AV1549">
        <f t="shared" si="533"/>
        <v>477.03289609269314</v>
      </c>
      <c r="AW1549">
        <f t="shared" si="522"/>
        <v>378.7439379893811</v>
      </c>
      <c r="AX1549">
        <f t="shared" si="534"/>
        <v>425.10605189568366</v>
      </c>
      <c r="AY1549">
        <f t="shared" si="535"/>
        <v>533.65453730765648</v>
      </c>
      <c r="AZ1549">
        <f t="shared" si="536"/>
        <v>435.37603120268142</v>
      </c>
      <c r="BA1549">
        <f t="shared" si="537"/>
        <v>316.1247862025395</v>
      </c>
      <c r="BB1549">
        <f t="shared" si="538"/>
        <v>303.38176076544801</v>
      </c>
      <c r="BC1549">
        <f t="shared" si="523"/>
        <v>326.04094154365686</v>
      </c>
      <c r="BD1549">
        <v>0</v>
      </c>
      <c r="BE1549">
        <v>0</v>
      </c>
      <c r="BF1549">
        <v>0.56035707087856002</v>
      </c>
      <c r="BG1549">
        <v>601.19074403775596</v>
      </c>
      <c r="BH1549">
        <v>0.35297021164692099</v>
      </c>
      <c r="BI1549">
        <v>601.19074403775596</v>
      </c>
      <c r="BJ1549">
        <v>300.59537201887798</v>
      </c>
      <c r="BK1549">
        <v>300.59537201887798</v>
      </c>
    </row>
    <row r="1550" spans="1:63" x14ac:dyDescent="0.25">
      <c r="A1550" s="8" t="s">
        <v>104</v>
      </c>
      <c r="B1550">
        <v>1548</v>
      </c>
      <c r="C1550" t="s">
        <v>112</v>
      </c>
      <c r="D1550">
        <v>0</v>
      </c>
      <c r="E1550">
        <v>0</v>
      </c>
      <c r="F1550">
        <v>308.60626224236898</v>
      </c>
      <c r="G1550">
        <v>0</v>
      </c>
      <c r="H1550">
        <v>0</v>
      </c>
      <c r="I1550">
        <v>308.60626224236898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f t="shared" si="524"/>
        <v>1</v>
      </c>
      <c r="W1550" t="s">
        <v>19</v>
      </c>
      <c r="X1550" t="s">
        <v>40</v>
      </c>
      <c r="Y1550" t="s">
        <v>41</v>
      </c>
      <c r="Z1550">
        <v>1100</v>
      </c>
      <c r="AA1550">
        <v>980</v>
      </c>
      <c r="AB1550">
        <v>488.232162837619</v>
      </c>
      <c r="AC1550">
        <v>617.21252448473797</v>
      </c>
      <c r="AD1550">
        <v>0</v>
      </c>
      <c r="AE1550">
        <v>0</v>
      </c>
      <c r="AF1550">
        <v>0</v>
      </c>
      <c r="AG1550">
        <v>403.840393115479</v>
      </c>
      <c r="AH1550">
        <v>625.61076544142088</v>
      </c>
      <c r="AI1550">
        <v>200000</v>
      </c>
      <c r="AJ1550">
        <f t="shared" si="525"/>
        <v>0.66180000000000005</v>
      </c>
      <c r="AK1550">
        <f t="shared" si="526"/>
        <v>0.66179999999999994</v>
      </c>
      <c r="AL1550">
        <v>0.33923959999999997</v>
      </c>
      <c r="AM1550">
        <v>0.34026694000000002</v>
      </c>
      <c r="AN1550">
        <f t="shared" si="527"/>
        <v>308.60626224236898</v>
      </c>
      <c r="AO1550">
        <f t="shared" si="528"/>
        <v>308.60626224236898</v>
      </c>
      <c r="AP1550">
        <f t="shared" si="529"/>
        <v>617.21252448473797</v>
      </c>
      <c r="AQ1550">
        <f t="shared" si="530"/>
        <v>617.21252448473797</v>
      </c>
      <c r="AR1550">
        <v>212000</v>
      </c>
      <c r="AS1550">
        <v>0.28000000000000003</v>
      </c>
      <c r="AT1550">
        <f t="shared" si="531"/>
        <v>390.13335189423384</v>
      </c>
      <c r="AU1550">
        <f t="shared" si="532"/>
        <v>487.5331765624623</v>
      </c>
      <c r="AV1550">
        <f t="shared" si="533"/>
        <v>487.88047151616769</v>
      </c>
      <c r="AW1550">
        <f t="shared" si="522"/>
        <v>390.13335189423384</v>
      </c>
      <c r="AX1550">
        <f t="shared" si="534"/>
        <v>436.43516149642619</v>
      </c>
      <c r="AY1550">
        <f t="shared" si="535"/>
        <v>549.29005982979174</v>
      </c>
      <c r="AZ1550">
        <f t="shared" si="536"/>
        <v>450.45719075011459</v>
      </c>
      <c r="BA1550">
        <f t="shared" si="537"/>
        <v>325.14871975942413</v>
      </c>
      <c r="BB1550">
        <f t="shared" si="538"/>
        <v>311.67112622624001</v>
      </c>
      <c r="BC1550">
        <f t="shared" si="523"/>
        <v>334.97151744062154</v>
      </c>
      <c r="BD1550">
        <v>0</v>
      </c>
      <c r="BE1550">
        <v>0</v>
      </c>
      <c r="BF1550">
        <v>0.59898003204531902</v>
      </c>
      <c r="BG1550">
        <v>617.21252448473797</v>
      </c>
      <c r="BH1550">
        <v>0.37479661136650799</v>
      </c>
      <c r="BI1550">
        <v>617.21252448473797</v>
      </c>
      <c r="BJ1550">
        <v>308.60626224236898</v>
      </c>
      <c r="BK1550">
        <v>308.60626224236898</v>
      </c>
    </row>
    <row r="1551" spans="1:63" x14ac:dyDescent="0.25">
      <c r="A1551" s="8" t="s">
        <v>104</v>
      </c>
      <c r="B1551">
        <v>1549</v>
      </c>
      <c r="C1551" t="s">
        <v>112</v>
      </c>
      <c r="D1551">
        <v>0</v>
      </c>
      <c r="E1551">
        <v>0</v>
      </c>
      <c r="F1551">
        <v>270.26165732470548</v>
      </c>
      <c r="G1551">
        <v>0</v>
      </c>
      <c r="H1551">
        <v>0</v>
      </c>
      <c r="I1551">
        <v>270.26165732470548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f t="shared" si="524"/>
        <v>1</v>
      </c>
      <c r="W1551" t="s">
        <v>19</v>
      </c>
      <c r="X1551" t="s">
        <v>42</v>
      </c>
      <c r="Y1551" t="s">
        <v>41</v>
      </c>
      <c r="Z1551">
        <v>706.1</v>
      </c>
      <c r="AA1551">
        <v>539</v>
      </c>
      <c r="AB1551">
        <v>342.09130391707498</v>
      </c>
      <c r="AC1551">
        <v>540.52331464941096</v>
      </c>
      <c r="AD1551">
        <v>0</v>
      </c>
      <c r="AE1551">
        <v>0</v>
      </c>
      <c r="AF1551">
        <v>0</v>
      </c>
      <c r="AG1551">
        <v>230.021350091551</v>
      </c>
      <c r="AH1551">
        <v>430.31817266245798</v>
      </c>
      <c r="AI1551">
        <v>100000</v>
      </c>
      <c r="AJ1551">
        <f t="shared" si="525"/>
        <v>0.74058000000000002</v>
      </c>
      <c r="AK1551">
        <f t="shared" si="526"/>
        <v>0.34002458299564819</v>
      </c>
      <c r="AL1551">
        <v>0.66305009999999998</v>
      </c>
      <c r="AM1551">
        <v>0.67025656</v>
      </c>
      <c r="AN1551">
        <f t="shared" si="527"/>
        <v>270.26165732470548</v>
      </c>
      <c r="AO1551">
        <f t="shared" si="528"/>
        <v>270.26165732470548</v>
      </c>
      <c r="AP1551">
        <f t="shared" si="529"/>
        <v>540.52331464941096</v>
      </c>
      <c r="AQ1551">
        <f t="shared" si="530"/>
        <v>540.52331464941005</v>
      </c>
      <c r="AR1551">
        <v>212000</v>
      </c>
      <c r="AS1551">
        <v>0.28999999999999998</v>
      </c>
      <c r="AT1551">
        <f t="shared" si="531"/>
        <v>323.50249696556943</v>
      </c>
      <c r="AU1551">
        <f t="shared" si="532"/>
        <v>339.66210908900473</v>
      </c>
      <c r="AV1551">
        <f t="shared" si="533"/>
        <v>341.36301259066136</v>
      </c>
      <c r="AW1551">
        <f t="shared" si="522"/>
        <v>323.50249696557017</v>
      </c>
      <c r="AX1551">
        <f t="shared" si="534"/>
        <v>382.2077011780284</v>
      </c>
      <c r="AY1551">
        <f t="shared" si="535"/>
        <v>605.43805769163384</v>
      </c>
      <c r="AZ1551">
        <f t="shared" si="536"/>
        <v>542.05526404553507</v>
      </c>
      <c r="BA1551">
        <f t="shared" si="537"/>
        <v>312.36610449105632</v>
      </c>
      <c r="BB1551">
        <f t="shared" si="538"/>
        <v>288.49745065886611</v>
      </c>
      <c r="BC1551">
        <f t="shared" si="523"/>
        <v>316.65088655125294</v>
      </c>
      <c r="BD1551">
        <v>0</v>
      </c>
      <c r="BE1551">
        <v>0</v>
      </c>
      <c r="BF1551">
        <v>0.45937964415029198</v>
      </c>
      <c r="BG1551">
        <v>540.52331464941096</v>
      </c>
      <c r="BH1551">
        <v>0.184003868263655</v>
      </c>
      <c r="BI1551">
        <v>540.52331464941096</v>
      </c>
      <c r="BJ1551">
        <v>270.26165732470503</v>
      </c>
      <c r="BK1551">
        <v>270.26165732470503</v>
      </c>
    </row>
    <row r="1552" spans="1:63" x14ac:dyDescent="0.25">
      <c r="A1552" s="8" t="s">
        <v>104</v>
      </c>
      <c r="B1552">
        <v>1550</v>
      </c>
      <c r="C1552" t="s">
        <v>112</v>
      </c>
      <c r="D1552">
        <v>0</v>
      </c>
      <c r="E1552">
        <v>0</v>
      </c>
      <c r="F1552">
        <v>341.84142929702</v>
      </c>
      <c r="G1552">
        <v>0</v>
      </c>
      <c r="H1552">
        <v>0</v>
      </c>
      <c r="I1552">
        <v>341.84142929702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f t="shared" si="524"/>
        <v>1</v>
      </c>
      <c r="W1552" t="s">
        <v>19</v>
      </c>
      <c r="X1552" t="s">
        <v>43</v>
      </c>
      <c r="Y1552" t="s">
        <v>41</v>
      </c>
      <c r="Z1552">
        <v>902.2</v>
      </c>
      <c r="AA1552">
        <v>706</v>
      </c>
      <c r="AB1552">
        <v>430.67955980380901</v>
      </c>
      <c r="AC1552">
        <v>683.68285859404</v>
      </c>
      <c r="AD1552">
        <v>0</v>
      </c>
      <c r="AE1552">
        <v>0</v>
      </c>
      <c r="AF1552">
        <v>0</v>
      </c>
      <c r="AG1552">
        <v>318.64892360058599</v>
      </c>
      <c r="AH1552">
        <v>574.17474515951506</v>
      </c>
      <c r="AI1552">
        <v>200000</v>
      </c>
      <c r="AJ1552">
        <f t="shared" si="525"/>
        <v>0.70135999999999998</v>
      </c>
      <c r="AK1552">
        <f t="shared" si="526"/>
        <v>0.33328760011754577</v>
      </c>
      <c r="AL1552">
        <v>0.67234340000000004</v>
      </c>
      <c r="AM1552">
        <v>0.66823714999999995</v>
      </c>
      <c r="AN1552">
        <f t="shared" si="527"/>
        <v>341.84142929702</v>
      </c>
      <c r="AO1552">
        <f t="shared" si="528"/>
        <v>341.84142929702</v>
      </c>
      <c r="AP1552">
        <f t="shared" si="529"/>
        <v>683.68285859404</v>
      </c>
      <c r="AQ1552">
        <f t="shared" si="530"/>
        <v>683.68285859404</v>
      </c>
      <c r="AR1552">
        <v>210000</v>
      </c>
      <c r="AS1552">
        <v>0.3</v>
      </c>
      <c r="AT1552">
        <f t="shared" si="531"/>
        <v>420.45962010599874</v>
      </c>
      <c r="AU1552">
        <f t="shared" si="532"/>
        <v>430.22462525493529</v>
      </c>
      <c r="AV1552">
        <f t="shared" si="533"/>
        <v>429.00184559115587</v>
      </c>
      <c r="AW1552">
        <f t="shared" si="522"/>
        <v>420.45962010599874</v>
      </c>
      <c r="AX1552">
        <f t="shared" si="534"/>
        <v>483.43678549284914</v>
      </c>
      <c r="AY1552">
        <f t="shared" si="535"/>
        <v>758.91567030392423</v>
      </c>
      <c r="AZ1552">
        <f t="shared" si="536"/>
        <v>662.73340379661477</v>
      </c>
      <c r="BA1552">
        <f t="shared" si="537"/>
        <v>390.69364410648245</v>
      </c>
      <c r="BB1552">
        <f t="shared" si="538"/>
        <v>361.72326209850888</v>
      </c>
      <c r="BC1552">
        <f t="shared" si="523"/>
        <v>399.14388374555671</v>
      </c>
      <c r="BD1552">
        <v>0</v>
      </c>
      <c r="BE1552">
        <v>0</v>
      </c>
      <c r="BF1552">
        <v>0.74194008116717103</v>
      </c>
      <c r="BG1552">
        <v>683.68285859404</v>
      </c>
      <c r="BH1552">
        <v>0.29442044957587699</v>
      </c>
      <c r="BI1552">
        <v>683.68285859404</v>
      </c>
      <c r="BJ1552">
        <v>341.84142929702</v>
      </c>
      <c r="BK1552">
        <v>341.84142929702</v>
      </c>
    </row>
    <row r="1553" spans="1:63" x14ac:dyDescent="0.25">
      <c r="A1553" s="8" t="s">
        <v>104</v>
      </c>
      <c r="B1553">
        <v>1551</v>
      </c>
      <c r="C1553" t="s">
        <v>112</v>
      </c>
      <c r="D1553">
        <v>0</v>
      </c>
      <c r="E1553">
        <v>0</v>
      </c>
      <c r="F1553">
        <v>295.16365270527371</v>
      </c>
      <c r="G1553">
        <v>0</v>
      </c>
      <c r="H1553">
        <v>0</v>
      </c>
      <c r="I1553">
        <v>295.16365270527371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f t="shared" si="524"/>
        <v>1</v>
      </c>
      <c r="W1553" t="s">
        <v>19</v>
      </c>
      <c r="X1553" t="s">
        <v>44</v>
      </c>
      <c r="Y1553" t="s">
        <v>45</v>
      </c>
      <c r="Z1553">
        <v>750</v>
      </c>
      <c r="AA1553">
        <v>416</v>
      </c>
      <c r="AB1553">
        <v>394.90758412570398</v>
      </c>
      <c r="AC1553">
        <v>590.32730541054741</v>
      </c>
      <c r="AD1553">
        <v>0</v>
      </c>
      <c r="AE1553">
        <v>0</v>
      </c>
      <c r="AF1553">
        <v>0</v>
      </c>
      <c r="AG1553">
        <v>228</v>
      </c>
      <c r="AH1553">
        <v>390.08907617046992</v>
      </c>
      <c r="AI1553">
        <v>1000000</v>
      </c>
      <c r="AJ1553">
        <f t="shared" si="525"/>
        <v>0.42</v>
      </c>
      <c r="AK1553">
        <f t="shared" si="526"/>
        <v>0.41999999999999971</v>
      </c>
      <c r="AL1553">
        <v>0.60734624000000004</v>
      </c>
      <c r="AM1553">
        <v>0.60258979999999995</v>
      </c>
      <c r="AN1553">
        <f t="shared" si="527"/>
        <v>295.16365270527371</v>
      </c>
      <c r="AO1553">
        <f t="shared" si="528"/>
        <v>295.16365270527371</v>
      </c>
      <c r="AP1553">
        <f t="shared" si="529"/>
        <v>590.32730541054741</v>
      </c>
      <c r="AQ1553">
        <f t="shared" si="530"/>
        <v>590.32730541054605</v>
      </c>
      <c r="AR1553">
        <v>169000</v>
      </c>
      <c r="AS1553">
        <v>0.27500000000000002</v>
      </c>
      <c r="AT1553">
        <f t="shared" si="531"/>
        <v>441.22516447082148</v>
      </c>
      <c r="AU1553">
        <f t="shared" si="532"/>
        <v>388.77225798024756</v>
      </c>
      <c r="AV1553">
        <f t="shared" si="533"/>
        <v>387.49262026459189</v>
      </c>
      <c r="AW1553">
        <f t="shared" si="522"/>
        <v>441.22516447082256</v>
      </c>
      <c r="AX1553">
        <f t="shared" si="534"/>
        <v>417.42444077538016</v>
      </c>
      <c r="AY1553">
        <f t="shared" si="535"/>
        <v>678.25344927276797</v>
      </c>
      <c r="AZ1553">
        <f t="shared" si="536"/>
        <v>1016.1518638585389</v>
      </c>
      <c r="BA1553">
        <f t="shared" si="537"/>
        <v>418.86361491672551</v>
      </c>
      <c r="BB1553">
        <f t="shared" si="538"/>
        <v>395.3658781914238</v>
      </c>
      <c r="BC1553">
        <f t="shared" si="523"/>
        <v>349.25766151255647</v>
      </c>
      <c r="BD1553">
        <v>0</v>
      </c>
      <c r="BE1553">
        <v>0</v>
      </c>
      <c r="BF1553">
        <v>0.68734975840883095</v>
      </c>
      <c r="BG1553">
        <v>590.32730541054696</v>
      </c>
      <c r="BH1553">
        <v>0.30759763313609401</v>
      </c>
      <c r="BI1553">
        <v>590.32730541054696</v>
      </c>
      <c r="BJ1553">
        <v>295.16365270527302</v>
      </c>
      <c r="BK1553">
        <v>295.16365270527302</v>
      </c>
    </row>
    <row r="1554" spans="1:63" x14ac:dyDescent="0.25">
      <c r="A1554" s="8" t="s">
        <v>104</v>
      </c>
      <c r="B1554">
        <v>1552</v>
      </c>
      <c r="C1554" t="s">
        <v>112</v>
      </c>
      <c r="D1554">
        <v>0</v>
      </c>
      <c r="E1554">
        <v>0</v>
      </c>
      <c r="F1554">
        <v>530</v>
      </c>
      <c r="G1554">
        <v>0</v>
      </c>
      <c r="H1554">
        <v>0</v>
      </c>
      <c r="I1554">
        <v>530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f t="shared" si="524"/>
        <v>1</v>
      </c>
      <c r="W1554" t="s">
        <v>19</v>
      </c>
      <c r="X1554" t="s">
        <v>46</v>
      </c>
      <c r="Y1554" t="s">
        <v>41</v>
      </c>
      <c r="Z1554">
        <v>2467</v>
      </c>
      <c r="AA1554">
        <v>2115</v>
      </c>
      <c r="AB1554">
        <v>866</v>
      </c>
      <c r="AC1554">
        <v>1060</v>
      </c>
      <c r="AD1554">
        <v>0</v>
      </c>
      <c r="AE1554">
        <v>0</v>
      </c>
      <c r="AF1554">
        <v>0</v>
      </c>
      <c r="AG1554">
        <v>541</v>
      </c>
      <c r="AH1554">
        <v>821.57593123209176</v>
      </c>
      <c r="AI1554">
        <v>10000000</v>
      </c>
      <c r="AJ1554">
        <f t="shared" si="525"/>
        <v>0.38840000000000002</v>
      </c>
      <c r="AK1554">
        <f t="shared" si="526"/>
        <v>0.70837466527616333</v>
      </c>
      <c r="AL1554">
        <v>0.29169213999999999</v>
      </c>
      <c r="AM1554">
        <v>0.29201052</v>
      </c>
      <c r="AN1554">
        <f t="shared" si="527"/>
        <v>530</v>
      </c>
      <c r="AO1554">
        <f t="shared" si="528"/>
        <v>530</v>
      </c>
      <c r="AP1554">
        <f t="shared" si="529"/>
        <v>1060</v>
      </c>
      <c r="AQ1554">
        <f t="shared" si="530"/>
        <v>1060</v>
      </c>
      <c r="AR1554">
        <v>210000</v>
      </c>
      <c r="AS1554">
        <v>0.3</v>
      </c>
      <c r="AT1554">
        <f t="shared" si="531"/>
        <v>809.81499648378178</v>
      </c>
      <c r="AU1554">
        <f t="shared" si="532"/>
        <v>865.76881744674677</v>
      </c>
      <c r="AV1554">
        <f t="shared" si="533"/>
        <v>865.95990002872179</v>
      </c>
      <c r="AW1554">
        <f t="shared" si="522"/>
        <v>809.81499648378178</v>
      </c>
      <c r="AX1554">
        <f t="shared" si="534"/>
        <v>749.5331880577404</v>
      </c>
      <c r="AY1554">
        <f t="shared" si="535"/>
        <v>820.03613835828594</v>
      </c>
      <c r="AZ1554">
        <f t="shared" si="536"/>
        <v>707.22397476340689</v>
      </c>
      <c r="BA1554">
        <f t="shared" si="537"/>
        <v>547.46803844906492</v>
      </c>
      <c r="BB1554">
        <f t="shared" si="538"/>
        <v>532.09823346153735</v>
      </c>
      <c r="BC1554">
        <f t="shared" si="523"/>
        <v>555.64550439270795</v>
      </c>
      <c r="BD1554">
        <v>0</v>
      </c>
      <c r="BE1554">
        <v>0</v>
      </c>
      <c r="BF1554">
        <v>1.7834920634920599</v>
      </c>
      <c r="BG1554">
        <v>1060</v>
      </c>
      <c r="BH1554">
        <v>1.1904063492063399</v>
      </c>
      <c r="BI1554">
        <v>1060</v>
      </c>
      <c r="BJ1554">
        <v>530</v>
      </c>
      <c r="BK1554">
        <v>530</v>
      </c>
    </row>
    <row r="1555" spans="1:63" x14ac:dyDescent="0.25">
      <c r="A1555" s="8" t="s">
        <v>104</v>
      </c>
      <c r="B1555">
        <v>1553</v>
      </c>
      <c r="C1555" t="s">
        <v>112</v>
      </c>
      <c r="D1555">
        <v>0</v>
      </c>
      <c r="E1555">
        <v>0</v>
      </c>
      <c r="F1555">
        <v>238.09342458477025</v>
      </c>
      <c r="G1555">
        <v>0</v>
      </c>
      <c r="H1555">
        <v>0</v>
      </c>
      <c r="I1555">
        <v>238.09342458477025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f t="shared" si="524"/>
        <v>1</v>
      </c>
      <c r="W1555" t="s">
        <v>19</v>
      </c>
      <c r="X1555" t="s">
        <v>47</v>
      </c>
      <c r="Y1555" t="s">
        <v>41</v>
      </c>
      <c r="Z1555">
        <v>995</v>
      </c>
      <c r="AA1555">
        <v>900</v>
      </c>
      <c r="AB1555">
        <v>382.2</v>
      </c>
      <c r="AC1555">
        <v>476.18684916954049</v>
      </c>
      <c r="AD1555">
        <v>0</v>
      </c>
      <c r="AE1555">
        <v>0</v>
      </c>
      <c r="AF1555">
        <v>0</v>
      </c>
      <c r="AG1555">
        <v>306.89999999999998</v>
      </c>
      <c r="AH1555">
        <v>471.20197705774649</v>
      </c>
      <c r="AI1555">
        <v>500000</v>
      </c>
      <c r="AJ1555">
        <f t="shared" si="525"/>
        <v>0.68280000000000007</v>
      </c>
      <c r="AK1555">
        <f t="shared" si="526"/>
        <v>0.68280000000000007</v>
      </c>
      <c r="AL1555">
        <v>0.31918417999999998</v>
      </c>
      <c r="AM1555">
        <v>0.32212912999999999</v>
      </c>
      <c r="AN1555">
        <f t="shared" si="527"/>
        <v>238.09342458477025</v>
      </c>
      <c r="AO1555">
        <f t="shared" si="528"/>
        <v>238.09342458477025</v>
      </c>
      <c r="AP1555">
        <f t="shared" si="529"/>
        <v>476.18684916954049</v>
      </c>
      <c r="AQ1555">
        <f t="shared" si="530"/>
        <v>476.18684916953998</v>
      </c>
      <c r="AR1555">
        <v>205000</v>
      </c>
      <c r="AS1555">
        <v>0.28999999999999998</v>
      </c>
      <c r="AT1555">
        <f t="shared" si="531"/>
        <v>296.64300800891471</v>
      </c>
      <c r="AU1555">
        <f t="shared" si="532"/>
        <v>380.89639889681632</v>
      </c>
      <c r="AV1555">
        <f t="shared" si="533"/>
        <v>381.67471064864463</v>
      </c>
      <c r="AW1555">
        <f t="shared" si="522"/>
        <v>296.64300800891493</v>
      </c>
      <c r="AX1555">
        <f t="shared" si="534"/>
        <v>336.71495015963779</v>
      </c>
      <c r="AY1555">
        <f t="shared" si="535"/>
        <v>387.88332117644688</v>
      </c>
      <c r="AZ1555">
        <f t="shared" si="536"/>
        <v>323.73765435381529</v>
      </c>
      <c r="BA1555">
        <f t="shared" si="537"/>
        <v>246.88949213796158</v>
      </c>
      <c r="BB1555">
        <f t="shared" si="538"/>
        <v>239.26534838802036</v>
      </c>
      <c r="BC1555">
        <f t="shared" si="523"/>
        <v>252.55461168408527</v>
      </c>
      <c r="BD1555">
        <v>0</v>
      </c>
      <c r="BE1555">
        <v>0</v>
      </c>
      <c r="BF1555">
        <v>0.36870555336912902</v>
      </c>
      <c r="BG1555">
        <v>476.18684916953998</v>
      </c>
      <c r="BH1555">
        <v>0.23752331707317001</v>
      </c>
      <c r="BI1555">
        <v>476.18684916953998</v>
      </c>
      <c r="BJ1555">
        <v>238.09342458476999</v>
      </c>
      <c r="BK1555">
        <v>238.09342458476999</v>
      </c>
    </row>
    <row r="1556" spans="1:63" x14ac:dyDescent="0.25">
      <c r="A1556" s="8" t="s">
        <v>104</v>
      </c>
      <c r="B1556">
        <v>1554</v>
      </c>
      <c r="C1556" t="s">
        <v>112</v>
      </c>
      <c r="D1556">
        <v>0</v>
      </c>
      <c r="E1556">
        <v>0</v>
      </c>
      <c r="F1556">
        <v>146.8689386783827</v>
      </c>
      <c r="G1556">
        <v>0</v>
      </c>
      <c r="H1556">
        <v>0</v>
      </c>
      <c r="I1556">
        <v>146.8689386783827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f t="shared" si="524"/>
        <v>1</v>
      </c>
      <c r="W1556" t="s">
        <v>19</v>
      </c>
      <c r="X1556" t="s">
        <v>48</v>
      </c>
      <c r="Y1556" t="s">
        <v>45</v>
      </c>
      <c r="Z1556">
        <v>330</v>
      </c>
      <c r="AA1556">
        <v>220</v>
      </c>
      <c r="AB1556">
        <v>196.5</v>
      </c>
      <c r="AC1556">
        <v>293.73787735676541</v>
      </c>
      <c r="AD1556">
        <v>0</v>
      </c>
      <c r="AE1556">
        <v>0</v>
      </c>
      <c r="AF1556">
        <v>0</v>
      </c>
      <c r="AG1556">
        <v>177.5</v>
      </c>
      <c r="AH1556">
        <v>303.68776763271234</v>
      </c>
      <c r="AI1556">
        <v>10000000</v>
      </c>
      <c r="AJ1556">
        <f t="shared" si="525"/>
        <v>0.42</v>
      </c>
      <c r="AK1556">
        <f t="shared" si="526"/>
        <v>0.41999999999999993</v>
      </c>
      <c r="AL1556">
        <v>0.51972910000000005</v>
      </c>
      <c r="AM1556">
        <v>0.51616969999999995</v>
      </c>
      <c r="AN1556">
        <f t="shared" si="527"/>
        <v>146.8689386783827</v>
      </c>
      <c r="AO1556">
        <f t="shared" si="528"/>
        <v>146.8689386783827</v>
      </c>
      <c r="AP1556">
        <f t="shared" si="529"/>
        <v>293.73787735676541</v>
      </c>
      <c r="AQ1556">
        <f t="shared" si="530"/>
        <v>293.73787735676399</v>
      </c>
      <c r="AR1556">
        <v>170000</v>
      </c>
      <c r="AS1556">
        <v>0.27500000000000002</v>
      </c>
      <c r="AT1556">
        <f t="shared" si="531"/>
        <v>219.54692263119017</v>
      </c>
      <c r="AU1556">
        <f t="shared" si="532"/>
        <v>205.38909895010019</v>
      </c>
      <c r="AV1556">
        <f t="shared" si="533"/>
        <v>204.88299000424462</v>
      </c>
      <c r="AW1556">
        <f t="shared" si="522"/>
        <v>219.54692263119134</v>
      </c>
      <c r="AX1556">
        <f t="shared" si="534"/>
        <v>207.70404497031126</v>
      </c>
      <c r="AY1556">
        <f t="shared" si="535"/>
        <v>382.4432316775605</v>
      </c>
      <c r="AZ1556">
        <f t="shared" si="536"/>
        <v>441.82548325321682</v>
      </c>
      <c r="BA1556">
        <f t="shared" si="537"/>
        <v>197.26326977534885</v>
      </c>
      <c r="BB1556">
        <f t="shared" si="538"/>
        <v>183.27067319450023</v>
      </c>
      <c r="BC1556">
        <f t="shared" si="523"/>
        <v>183.14572626763908</v>
      </c>
      <c r="BD1556">
        <v>0</v>
      </c>
      <c r="BE1556">
        <v>0</v>
      </c>
      <c r="BF1556">
        <v>0.16918027567462299</v>
      </c>
      <c r="BG1556">
        <v>293.73787735676501</v>
      </c>
      <c r="BH1556">
        <v>7.5710294117647001E-2</v>
      </c>
      <c r="BI1556">
        <v>293.73787735676501</v>
      </c>
      <c r="BJ1556">
        <v>146.86893867838199</v>
      </c>
      <c r="BK1556">
        <v>146.86893867838199</v>
      </c>
    </row>
    <row r="1557" spans="1:63" x14ac:dyDescent="0.25">
      <c r="A1557" s="8" t="s">
        <v>104</v>
      </c>
      <c r="B1557">
        <v>1555</v>
      </c>
      <c r="C1557" t="s">
        <v>112</v>
      </c>
      <c r="D1557">
        <v>0</v>
      </c>
      <c r="E1557">
        <v>0</v>
      </c>
      <c r="F1557">
        <v>129.33682807509399</v>
      </c>
      <c r="G1557">
        <v>0</v>
      </c>
      <c r="H1557">
        <v>0</v>
      </c>
      <c r="I1557">
        <v>129.33682807509399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f t="shared" si="524"/>
        <v>1</v>
      </c>
      <c r="W1557" t="s">
        <v>19</v>
      </c>
      <c r="X1557" t="s">
        <v>49</v>
      </c>
      <c r="Y1557" t="s">
        <v>50</v>
      </c>
      <c r="Z1557">
        <v>477.1</v>
      </c>
      <c r="AA1557">
        <v>440</v>
      </c>
      <c r="AB1557">
        <v>198.30582411501899</v>
      </c>
      <c r="AC1557">
        <v>258.67365615018798</v>
      </c>
      <c r="AD1557">
        <v>0</v>
      </c>
      <c r="AE1557">
        <v>0</v>
      </c>
      <c r="AF1557">
        <v>0</v>
      </c>
      <c r="AG1557">
        <v>109.976953539688</v>
      </c>
      <c r="AH1557">
        <v>173.65346345605556</v>
      </c>
      <c r="AI1557">
        <v>500000</v>
      </c>
      <c r="AJ1557">
        <f t="shared" si="525"/>
        <v>0.47299999999999998</v>
      </c>
      <c r="AK1557">
        <f t="shared" si="526"/>
        <v>0.6165939147035101</v>
      </c>
      <c r="AL1557">
        <v>0.47828406000000001</v>
      </c>
      <c r="AM1557">
        <v>0.50017875000000001</v>
      </c>
      <c r="AN1557">
        <f t="shared" si="527"/>
        <v>129.33682807509399</v>
      </c>
      <c r="AO1557">
        <f t="shared" si="528"/>
        <v>129.33682807509399</v>
      </c>
      <c r="AP1557">
        <f t="shared" si="529"/>
        <v>258.67365615018798</v>
      </c>
      <c r="AQ1557">
        <f t="shared" si="530"/>
        <v>258.67365615018798</v>
      </c>
      <c r="AR1557">
        <v>73000</v>
      </c>
      <c r="AS1557">
        <v>0.33</v>
      </c>
      <c r="AT1557">
        <f t="shared" si="531"/>
        <v>186.36528319373855</v>
      </c>
      <c r="AU1557">
        <f t="shared" si="532"/>
        <v>182.88723523513659</v>
      </c>
      <c r="AV1557">
        <f t="shared" si="533"/>
        <v>185.68394438406835</v>
      </c>
      <c r="AW1557">
        <f t="shared" si="522"/>
        <v>186.36528319373855</v>
      </c>
      <c r="AX1557">
        <f t="shared" si="534"/>
        <v>182.90989637811521</v>
      </c>
      <c r="AY1557">
        <f t="shared" si="535"/>
        <v>225.5403162359311</v>
      </c>
      <c r="AZ1557">
        <f t="shared" si="536"/>
        <v>183.18297595569939</v>
      </c>
      <c r="BA1557">
        <f t="shared" si="537"/>
        <v>135.31481794038851</v>
      </c>
      <c r="BB1557">
        <f t="shared" si="538"/>
        <v>130.30969817586714</v>
      </c>
      <c r="BC1557">
        <f t="shared" si="523"/>
        <v>139.59564930135184</v>
      </c>
      <c r="BD1557">
        <v>0</v>
      </c>
      <c r="BE1557">
        <v>0</v>
      </c>
      <c r="BF1557">
        <v>0.30553452231098399</v>
      </c>
      <c r="BG1557">
        <v>258.67365615018798</v>
      </c>
      <c r="BH1557">
        <v>0.17956712273030501</v>
      </c>
      <c r="BI1557">
        <v>258.67365615018798</v>
      </c>
      <c r="BJ1557">
        <v>129.33682807509399</v>
      </c>
      <c r="BK1557">
        <v>129.33682807509399</v>
      </c>
    </row>
    <row r="1558" spans="1:63" x14ac:dyDescent="0.25">
      <c r="A1558" s="8" t="s">
        <v>104</v>
      </c>
      <c r="B1558">
        <v>1556</v>
      </c>
      <c r="C1558" t="s">
        <v>112</v>
      </c>
      <c r="D1558">
        <v>0</v>
      </c>
      <c r="E1558">
        <v>0</v>
      </c>
      <c r="F1558">
        <v>119.285238358923</v>
      </c>
      <c r="G1558">
        <v>0</v>
      </c>
      <c r="H1558">
        <v>0</v>
      </c>
      <c r="I1558">
        <v>119.285238358923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f t="shared" si="524"/>
        <v>1</v>
      </c>
      <c r="W1558" t="s">
        <v>19</v>
      </c>
      <c r="X1558" t="s">
        <v>49</v>
      </c>
      <c r="Y1558" t="s">
        <v>50</v>
      </c>
      <c r="Z1558">
        <v>477.1</v>
      </c>
      <c r="AA1558">
        <v>439.8</v>
      </c>
      <c r="AB1558">
        <v>153.42331698821499</v>
      </c>
      <c r="AC1558">
        <v>238.57047671784599</v>
      </c>
      <c r="AD1558">
        <v>0</v>
      </c>
      <c r="AE1558">
        <v>0</v>
      </c>
      <c r="AF1558">
        <v>0</v>
      </c>
      <c r="AG1558">
        <v>109.100774595164</v>
      </c>
      <c r="AH1558">
        <v>178.01341139202199</v>
      </c>
      <c r="AI1558">
        <v>500000</v>
      </c>
      <c r="AJ1558">
        <f t="shared" si="525"/>
        <v>0.47299999999999998</v>
      </c>
      <c r="AK1558">
        <f t="shared" si="526"/>
        <v>0.36310223814750442</v>
      </c>
      <c r="AL1558">
        <v>0.54557829999999996</v>
      </c>
      <c r="AM1558">
        <v>0.53461270000000005</v>
      </c>
      <c r="AN1558">
        <f t="shared" si="527"/>
        <v>119.285238358923</v>
      </c>
      <c r="AO1558">
        <f t="shared" si="528"/>
        <v>119.285238358923</v>
      </c>
      <c r="AP1558">
        <f t="shared" si="529"/>
        <v>238.57047671784599</v>
      </c>
      <c r="AQ1558">
        <f t="shared" si="530"/>
        <v>238.57047671784599</v>
      </c>
      <c r="AR1558">
        <v>73000</v>
      </c>
      <c r="AS1558">
        <v>0.33</v>
      </c>
      <c r="AT1558">
        <f t="shared" si="531"/>
        <v>171.8816485485946</v>
      </c>
      <c r="AU1558">
        <f t="shared" si="532"/>
        <v>164.69569210746411</v>
      </c>
      <c r="AV1558">
        <f t="shared" si="533"/>
        <v>163.44862260483833</v>
      </c>
      <c r="AW1558">
        <f t="shared" si="522"/>
        <v>171.8816485485946</v>
      </c>
      <c r="AX1558">
        <f t="shared" si="534"/>
        <v>168.69480187809626</v>
      </c>
      <c r="AY1558">
        <f t="shared" si="535"/>
        <v>198.81783240331356</v>
      </c>
      <c r="AZ1558">
        <f t="shared" si="536"/>
        <v>163.67934993584669</v>
      </c>
      <c r="BA1558">
        <f t="shared" si="537"/>
        <v>123.93069831104393</v>
      </c>
      <c r="BB1558">
        <f t="shared" si="538"/>
        <v>119.93427501433928</v>
      </c>
      <c r="BC1558">
        <f t="shared" si="523"/>
        <v>127.23904390916951</v>
      </c>
      <c r="BD1558">
        <v>0</v>
      </c>
      <c r="BE1558">
        <v>0</v>
      </c>
      <c r="BF1558">
        <v>0.25988982813415601</v>
      </c>
      <c r="BG1558">
        <v>238.57047671784599</v>
      </c>
      <c r="BH1558">
        <v>0.10748271322222</v>
      </c>
      <c r="BI1558">
        <v>238.57047671784599</v>
      </c>
      <c r="BJ1558">
        <v>119.285238358923</v>
      </c>
      <c r="BK1558">
        <v>119.285238358923</v>
      </c>
    </row>
    <row r="1559" spans="1:63" x14ac:dyDescent="0.25">
      <c r="A1559" s="8" t="s">
        <v>104</v>
      </c>
      <c r="B1559">
        <v>1557</v>
      </c>
      <c r="C1559" t="s">
        <v>112</v>
      </c>
      <c r="D1559">
        <v>0</v>
      </c>
      <c r="E1559">
        <v>0</v>
      </c>
      <c r="F1559">
        <v>169.69584506003497</v>
      </c>
      <c r="G1559">
        <v>0</v>
      </c>
      <c r="H1559">
        <v>0</v>
      </c>
      <c r="I1559">
        <v>169.69584506003497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f t="shared" si="524"/>
        <v>1</v>
      </c>
      <c r="W1559" t="s">
        <v>19</v>
      </c>
      <c r="X1559" t="s">
        <v>49</v>
      </c>
      <c r="Y1559" t="s">
        <v>50</v>
      </c>
      <c r="Z1559">
        <v>477.1</v>
      </c>
      <c r="AA1559">
        <v>439.8</v>
      </c>
      <c r="AB1559">
        <v>235.53659739052651</v>
      </c>
      <c r="AC1559">
        <v>339.39169012006994</v>
      </c>
      <c r="AD1559">
        <v>0</v>
      </c>
      <c r="AE1559">
        <v>0</v>
      </c>
      <c r="AF1559">
        <v>0</v>
      </c>
      <c r="AG1559">
        <v>135.987117907429</v>
      </c>
      <c r="AH1559">
        <v>227.78481161112973</v>
      </c>
      <c r="AI1559">
        <v>200000</v>
      </c>
      <c r="AJ1559">
        <f t="shared" si="525"/>
        <v>0.47299999999999998</v>
      </c>
      <c r="AK1559">
        <f t="shared" si="526"/>
        <v>0.47299999999999998</v>
      </c>
      <c r="AL1559">
        <v>0.49126130000000001</v>
      </c>
      <c r="AM1559">
        <v>0.48961726</v>
      </c>
      <c r="AN1559">
        <f t="shared" si="527"/>
        <v>169.69584506003497</v>
      </c>
      <c r="AO1559">
        <f t="shared" si="528"/>
        <v>169.69584506003497</v>
      </c>
      <c r="AP1559">
        <f t="shared" si="529"/>
        <v>339.39169012006994</v>
      </c>
      <c r="AQ1559">
        <f t="shared" si="530"/>
        <v>339.39169012006801</v>
      </c>
      <c r="AR1559">
        <v>73000</v>
      </c>
      <c r="AS1559">
        <v>0.33</v>
      </c>
      <c r="AT1559">
        <f t="shared" si="531"/>
        <v>244.51979140119349</v>
      </c>
      <c r="AU1559">
        <f t="shared" si="532"/>
        <v>241.71951986094638</v>
      </c>
      <c r="AV1559">
        <f t="shared" si="533"/>
        <v>241.44422244519922</v>
      </c>
      <c r="AW1559">
        <f t="shared" si="522"/>
        <v>244.51979140119502</v>
      </c>
      <c r="AX1559">
        <f t="shared" si="534"/>
        <v>239.98616556226483</v>
      </c>
      <c r="AY1559">
        <f t="shared" si="535"/>
        <v>357.04972019723527</v>
      </c>
      <c r="AZ1559">
        <f t="shared" si="536"/>
        <v>276.3090877813101</v>
      </c>
      <c r="BA1559">
        <f t="shared" si="537"/>
        <v>183.93968008533827</v>
      </c>
      <c r="BB1559">
        <f t="shared" si="538"/>
        <v>173.54237821565135</v>
      </c>
      <c r="BC1559">
        <f t="shared" si="523"/>
        <v>194.27328662022964</v>
      </c>
      <c r="BD1559">
        <v>0</v>
      </c>
      <c r="BE1559">
        <v>0</v>
      </c>
      <c r="BF1559">
        <v>0.52596675489752298</v>
      </c>
      <c r="BG1559">
        <v>339.39169012006897</v>
      </c>
      <c r="BH1559">
        <v>0.25332186625710901</v>
      </c>
      <c r="BI1559">
        <v>339.39169012006897</v>
      </c>
      <c r="BJ1559">
        <v>169.695845060034</v>
      </c>
      <c r="BK1559">
        <v>169.695845060034</v>
      </c>
    </row>
    <row r="1560" spans="1:63" x14ac:dyDescent="0.25">
      <c r="A1560" s="8" t="s">
        <v>104</v>
      </c>
      <c r="B1560">
        <v>1558</v>
      </c>
      <c r="C1560" t="s">
        <v>112</v>
      </c>
      <c r="D1560">
        <v>0</v>
      </c>
      <c r="E1560">
        <v>0</v>
      </c>
      <c r="F1560">
        <v>192.66077251080199</v>
      </c>
      <c r="G1560">
        <v>0</v>
      </c>
      <c r="H1560">
        <v>0</v>
      </c>
      <c r="I1560">
        <v>192.66077251080199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f t="shared" si="524"/>
        <v>1</v>
      </c>
      <c r="W1560" t="s">
        <v>19</v>
      </c>
      <c r="X1560" t="s">
        <v>51</v>
      </c>
      <c r="Y1560" t="s">
        <v>41</v>
      </c>
      <c r="Z1560">
        <v>560</v>
      </c>
      <c r="AA1560">
        <v>400</v>
      </c>
      <c r="AB1560">
        <v>244.50693662748299</v>
      </c>
      <c r="AC1560">
        <v>385.32154502160398</v>
      </c>
      <c r="AD1560">
        <v>0</v>
      </c>
      <c r="AE1560">
        <v>0</v>
      </c>
      <c r="AF1560">
        <v>0</v>
      </c>
      <c r="AG1560">
        <v>168.99265775664901</v>
      </c>
      <c r="AH1560">
        <v>330.54098503042701</v>
      </c>
      <c r="AI1560">
        <v>750000</v>
      </c>
      <c r="AJ1560">
        <f t="shared" si="525"/>
        <v>0.76980000000000004</v>
      </c>
      <c r="AK1560">
        <f t="shared" si="526"/>
        <v>0.34381253913880627</v>
      </c>
      <c r="AL1560">
        <v>0.51640169999999996</v>
      </c>
      <c r="AM1560">
        <v>0.53584940000000003</v>
      </c>
      <c r="AN1560">
        <f t="shared" si="527"/>
        <v>192.66077251080199</v>
      </c>
      <c r="AO1560">
        <f t="shared" si="528"/>
        <v>192.66077251080199</v>
      </c>
      <c r="AP1560">
        <f t="shared" si="529"/>
        <v>385.32154502160398</v>
      </c>
      <c r="AQ1560">
        <f t="shared" si="530"/>
        <v>385.32154502160398</v>
      </c>
      <c r="AR1560">
        <v>210000</v>
      </c>
      <c r="AS1560">
        <v>0.3</v>
      </c>
      <c r="AT1560">
        <f t="shared" si="531"/>
        <v>225.99061412662692</v>
      </c>
      <c r="AU1560">
        <f t="shared" si="532"/>
        <v>265.7764831887302</v>
      </c>
      <c r="AV1560">
        <f t="shared" si="533"/>
        <v>269.38343812689004</v>
      </c>
      <c r="AW1560">
        <f t="shared" si="522"/>
        <v>225.99061412662692</v>
      </c>
      <c r="AX1560">
        <f t="shared" si="534"/>
        <v>272.46347742205376</v>
      </c>
      <c r="AY1560">
        <f t="shared" si="535"/>
        <v>394.7528470118869</v>
      </c>
      <c r="AZ1560">
        <f t="shared" si="536"/>
        <v>371.68224236938323</v>
      </c>
      <c r="BA1560">
        <f t="shared" si="537"/>
        <v>219.84138894567513</v>
      </c>
      <c r="BB1560">
        <f t="shared" si="538"/>
        <v>203.6192990071338</v>
      </c>
      <c r="BC1560">
        <f t="shared" si="523"/>
        <v>218.52582129088225</v>
      </c>
      <c r="BD1560">
        <v>0</v>
      </c>
      <c r="BE1560">
        <v>0</v>
      </c>
      <c r="BF1560">
        <v>0.23567094136164399</v>
      </c>
      <c r="BG1560">
        <v>385.32154502160398</v>
      </c>
      <c r="BH1560">
        <v>9.4894669934850698E-2</v>
      </c>
      <c r="BI1560">
        <v>385.32154502160398</v>
      </c>
      <c r="BJ1560">
        <v>192.66077251080199</v>
      </c>
      <c r="BK1560">
        <v>192.66077251080199</v>
      </c>
    </row>
    <row r="1561" spans="1:63" x14ac:dyDescent="0.25">
      <c r="A1561" s="8" t="s">
        <v>104</v>
      </c>
      <c r="B1561">
        <v>1559</v>
      </c>
      <c r="C1561" t="s">
        <v>112</v>
      </c>
      <c r="D1561">
        <v>0</v>
      </c>
      <c r="E1561">
        <v>0</v>
      </c>
      <c r="F1561">
        <v>171.67046079869922</v>
      </c>
      <c r="G1561">
        <v>0</v>
      </c>
      <c r="H1561">
        <v>0</v>
      </c>
      <c r="I1561">
        <v>171.67046079869922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f t="shared" si="524"/>
        <v>1</v>
      </c>
      <c r="W1561" t="s">
        <v>19</v>
      </c>
      <c r="X1561" t="s">
        <v>51</v>
      </c>
      <c r="Y1561" t="s">
        <v>41</v>
      </c>
      <c r="Z1561">
        <v>560</v>
      </c>
      <c r="AA1561">
        <v>400</v>
      </c>
      <c r="AB1561">
        <v>292.7038693406148</v>
      </c>
      <c r="AC1561">
        <v>343.34092159739845</v>
      </c>
      <c r="AD1561">
        <v>0</v>
      </c>
      <c r="AE1561">
        <v>0</v>
      </c>
      <c r="AF1561">
        <v>0</v>
      </c>
      <c r="AG1561">
        <v>168.99265775664901</v>
      </c>
      <c r="AH1561">
        <v>330.54098503042701</v>
      </c>
      <c r="AI1561">
        <v>750000</v>
      </c>
      <c r="AJ1561">
        <f t="shared" si="525"/>
        <v>0.76980000000000004</v>
      </c>
      <c r="AK1561">
        <f t="shared" si="526"/>
        <v>0.76980000000000004</v>
      </c>
      <c r="AL1561">
        <v>0.39769208</v>
      </c>
      <c r="AM1561">
        <v>0.36900454999999999</v>
      </c>
      <c r="AN1561">
        <f t="shared" si="527"/>
        <v>171.67046079869922</v>
      </c>
      <c r="AO1561">
        <f t="shared" si="528"/>
        <v>171.67046079869922</v>
      </c>
      <c r="AP1561">
        <f t="shared" si="529"/>
        <v>343.34092159739845</v>
      </c>
      <c r="AQ1561">
        <f t="shared" si="530"/>
        <v>343.34092159739799</v>
      </c>
      <c r="AR1561">
        <v>210000</v>
      </c>
      <c r="AS1561">
        <v>0.3</v>
      </c>
      <c r="AT1561">
        <f t="shared" si="531"/>
        <v>201.36902991564526</v>
      </c>
      <c r="AU1561">
        <f t="shared" si="532"/>
        <v>265.85457017483071</v>
      </c>
      <c r="AV1561">
        <f t="shared" si="533"/>
        <v>260.62034984389493</v>
      </c>
      <c r="AW1561">
        <f t="shared" si="522"/>
        <v>201.36902991564546</v>
      </c>
      <c r="AX1561">
        <f t="shared" si="534"/>
        <v>242.77869392035919</v>
      </c>
      <c r="AY1561">
        <f t="shared" si="535"/>
        <v>323.45261557091601</v>
      </c>
      <c r="AZ1561">
        <f t="shared" si="536"/>
        <v>300.74157097536198</v>
      </c>
      <c r="BA1561">
        <f t="shared" si="537"/>
        <v>190.06477597676835</v>
      </c>
      <c r="BB1561">
        <f t="shared" si="538"/>
        <v>177.69921870589596</v>
      </c>
      <c r="BC1561">
        <f t="shared" si="523"/>
        <v>189.476641208335</v>
      </c>
      <c r="BD1561">
        <v>0</v>
      </c>
      <c r="BE1561">
        <v>0</v>
      </c>
      <c r="BF1561">
        <v>0.18711585467198499</v>
      </c>
      <c r="BG1561">
        <v>343.34092159739799</v>
      </c>
      <c r="BH1561">
        <v>0.13599294464598</v>
      </c>
      <c r="BI1561">
        <v>343.34092159739799</v>
      </c>
      <c r="BJ1561">
        <v>171.670460798699</v>
      </c>
      <c r="BK1561">
        <v>171.670460798699</v>
      </c>
    </row>
    <row r="1562" spans="1:63" x14ac:dyDescent="0.25">
      <c r="A1562" s="8" t="s">
        <v>104</v>
      </c>
      <c r="B1562">
        <v>1560</v>
      </c>
      <c r="C1562" t="s">
        <v>112</v>
      </c>
      <c r="D1562">
        <v>0</v>
      </c>
      <c r="E1562">
        <v>0</v>
      </c>
      <c r="F1562">
        <v>215.36899344773471</v>
      </c>
      <c r="G1562">
        <v>0</v>
      </c>
      <c r="H1562">
        <v>0</v>
      </c>
      <c r="I1562">
        <v>215.36899344773471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f t="shared" si="524"/>
        <v>1</v>
      </c>
      <c r="W1562" t="s">
        <v>19</v>
      </c>
      <c r="X1562" t="s">
        <v>52</v>
      </c>
      <c r="Y1562" t="s">
        <v>50</v>
      </c>
      <c r="Z1562">
        <v>507.5</v>
      </c>
      <c r="AA1562">
        <v>470</v>
      </c>
      <c r="AB1562">
        <v>298.9305948071725</v>
      </c>
      <c r="AC1562">
        <v>430.73798689546942</v>
      </c>
      <c r="AD1562">
        <v>0</v>
      </c>
      <c r="AE1562">
        <v>0</v>
      </c>
      <c r="AF1562">
        <v>0</v>
      </c>
      <c r="AG1562">
        <v>172.587659380936</v>
      </c>
      <c r="AH1562">
        <v>288.60000000000002</v>
      </c>
      <c r="AI1562">
        <v>200000</v>
      </c>
      <c r="AJ1562">
        <f t="shared" si="525"/>
        <v>0.47299999999999998</v>
      </c>
      <c r="AK1562">
        <f t="shared" si="526"/>
        <v>0.47299999999999998</v>
      </c>
      <c r="AL1562">
        <v>0.52852290000000002</v>
      </c>
      <c r="AM1562">
        <v>0.54066217000000005</v>
      </c>
      <c r="AN1562">
        <f t="shared" si="527"/>
        <v>215.36899344773471</v>
      </c>
      <c r="AO1562">
        <f t="shared" si="528"/>
        <v>215.36899344773471</v>
      </c>
      <c r="AP1562">
        <f t="shared" si="529"/>
        <v>430.73798689546942</v>
      </c>
      <c r="AQ1562">
        <f t="shared" si="530"/>
        <v>430.737986895468</v>
      </c>
      <c r="AR1562">
        <v>71700</v>
      </c>
      <c r="AS1562">
        <v>0.33</v>
      </c>
      <c r="AT1562">
        <f t="shared" si="531"/>
        <v>310.33158963611913</v>
      </c>
      <c r="AU1562">
        <f t="shared" si="532"/>
        <v>296.11311524982023</v>
      </c>
      <c r="AV1562">
        <f t="shared" si="533"/>
        <v>298.61521199968547</v>
      </c>
      <c r="AW1562">
        <f t="shared" si="522"/>
        <v>310.33158963612021</v>
      </c>
      <c r="AX1562">
        <f t="shared" si="534"/>
        <v>304.57775144842867</v>
      </c>
      <c r="AY1562">
        <f t="shared" si="535"/>
        <v>532.9238048052332</v>
      </c>
      <c r="AZ1562">
        <f t="shared" si="536"/>
        <v>397.5298542428622</v>
      </c>
      <c r="BA1562">
        <f t="shared" si="537"/>
        <v>242.30544105330119</v>
      </c>
      <c r="BB1562">
        <f t="shared" si="538"/>
        <v>225.30261269458242</v>
      </c>
      <c r="BC1562">
        <f t="shared" si="523"/>
        <v>262.67456382526308</v>
      </c>
      <c r="BD1562">
        <v>0</v>
      </c>
      <c r="BE1562">
        <v>0</v>
      </c>
      <c r="BF1562">
        <v>0.862553293141616</v>
      </c>
      <c r="BG1562">
        <v>430.73798689546902</v>
      </c>
      <c r="BH1562">
        <v>0.41543235942245399</v>
      </c>
      <c r="BI1562">
        <v>430.73798689546902</v>
      </c>
      <c r="BJ1562">
        <v>215.368993447734</v>
      </c>
      <c r="BK1562">
        <v>215.368993447734</v>
      </c>
    </row>
    <row r="1563" spans="1:63" x14ac:dyDescent="0.25">
      <c r="A1563" s="8" t="s">
        <v>104</v>
      </c>
      <c r="B1563">
        <v>1561</v>
      </c>
      <c r="C1563" t="s">
        <v>112</v>
      </c>
      <c r="D1563">
        <v>0</v>
      </c>
      <c r="E1563">
        <v>0</v>
      </c>
      <c r="F1563">
        <v>461.9678929112157</v>
      </c>
      <c r="G1563">
        <v>0</v>
      </c>
      <c r="H1563">
        <v>0</v>
      </c>
      <c r="I1563">
        <v>461.9678929112157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f t="shared" si="524"/>
        <v>1</v>
      </c>
      <c r="W1563" t="s">
        <v>19</v>
      </c>
      <c r="X1563" t="s">
        <v>53</v>
      </c>
      <c r="Y1563" t="s">
        <v>41</v>
      </c>
      <c r="Z1563">
        <v>1220</v>
      </c>
      <c r="AA1563">
        <v>813.33333333333337</v>
      </c>
      <c r="AB1563">
        <v>718.80108514108406</v>
      </c>
      <c r="AC1563">
        <v>923.9357858224314</v>
      </c>
      <c r="AD1563">
        <v>0</v>
      </c>
      <c r="AE1563">
        <v>0</v>
      </c>
      <c r="AF1563">
        <v>0</v>
      </c>
      <c r="AG1563">
        <v>415</v>
      </c>
      <c r="AH1563">
        <v>649.46379561697063</v>
      </c>
      <c r="AI1563">
        <v>1000000</v>
      </c>
      <c r="AJ1563">
        <f t="shared" si="525"/>
        <v>0.63780000000000003</v>
      </c>
      <c r="AK1563">
        <f t="shared" si="526"/>
        <v>0.63779999999999992</v>
      </c>
      <c r="AL1563">
        <v>0.36366325999999999</v>
      </c>
      <c r="AM1563">
        <v>0.36334327</v>
      </c>
      <c r="AN1563">
        <f t="shared" si="527"/>
        <v>461.9678929112157</v>
      </c>
      <c r="AO1563">
        <f t="shared" si="528"/>
        <v>461.9678929112157</v>
      </c>
      <c r="AP1563">
        <f t="shared" si="529"/>
        <v>923.9357858224314</v>
      </c>
      <c r="AQ1563">
        <f t="shared" si="530"/>
        <v>923.93578582243003</v>
      </c>
      <c r="AR1563">
        <v>210000</v>
      </c>
      <c r="AS1563">
        <v>0.28999999999999998</v>
      </c>
      <c r="AT1563">
        <f t="shared" si="531"/>
        <v>593.80637701441378</v>
      </c>
      <c r="AU1563">
        <f t="shared" si="532"/>
        <v>718.23169371304766</v>
      </c>
      <c r="AV1563">
        <f t="shared" si="533"/>
        <v>718.07240746944592</v>
      </c>
      <c r="AW1563">
        <f t="shared" si="522"/>
        <v>593.80637701441458</v>
      </c>
      <c r="AX1563">
        <f t="shared" si="534"/>
        <v>653.32125953596289</v>
      </c>
      <c r="AY1563">
        <f t="shared" si="535"/>
        <v>1025.0425492089398</v>
      </c>
      <c r="AZ1563">
        <f t="shared" si="536"/>
        <v>1069.3535647190072</v>
      </c>
      <c r="BA1563">
        <f t="shared" si="537"/>
        <v>561.29924020356088</v>
      </c>
      <c r="BB1563">
        <f t="shared" si="538"/>
        <v>515.63597764501696</v>
      </c>
      <c r="BC1563">
        <f t="shared" si="523"/>
        <v>539.29469968852482</v>
      </c>
      <c r="BD1563">
        <v>0</v>
      </c>
      <c r="BE1563">
        <v>0</v>
      </c>
      <c r="BF1563">
        <v>1.3550116449576399</v>
      </c>
      <c r="BG1563">
        <v>923.93578582243094</v>
      </c>
      <c r="BH1563">
        <v>0.82011904761904697</v>
      </c>
      <c r="BI1563">
        <v>923.93578582243094</v>
      </c>
      <c r="BJ1563">
        <v>461.96789291121502</v>
      </c>
      <c r="BK1563">
        <v>461.96789291121502</v>
      </c>
    </row>
    <row r="1564" spans="1:63" x14ac:dyDescent="0.25">
      <c r="A1564" s="8" t="s">
        <v>104</v>
      </c>
      <c r="B1564">
        <v>1562</v>
      </c>
      <c r="C1564" t="s">
        <v>112</v>
      </c>
      <c r="D1564">
        <v>0</v>
      </c>
      <c r="E1564">
        <v>0</v>
      </c>
      <c r="F1564">
        <v>462.44205325836271</v>
      </c>
      <c r="G1564">
        <v>0</v>
      </c>
      <c r="H1564">
        <v>0</v>
      </c>
      <c r="I1564">
        <v>462.44205325836271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f t="shared" si="524"/>
        <v>1</v>
      </c>
      <c r="W1564" t="s">
        <v>19</v>
      </c>
      <c r="X1564" t="s">
        <v>54</v>
      </c>
      <c r="Y1564" t="s">
        <v>41</v>
      </c>
      <c r="Z1564">
        <v>947</v>
      </c>
      <c r="AA1564">
        <v>802</v>
      </c>
      <c r="AB1564">
        <v>747.29226977020448</v>
      </c>
      <c r="AC1564">
        <v>924.88410651672541</v>
      </c>
      <c r="AD1564">
        <v>0</v>
      </c>
      <c r="AE1564">
        <v>0</v>
      </c>
      <c r="AF1564">
        <v>0</v>
      </c>
      <c r="AG1564">
        <v>431.44939311515401</v>
      </c>
      <c r="AH1564">
        <v>659.71623498206645</v>
      </c>
      <c r="AI1564">
        <v>2000000</v>
      </c>
      <c r="AJ1564">
        <f t="shared" si="525"/>
        <v>0.69240000000000002</v>
      </c>
      <c r="AK1564">
        <f t="shared" si="526"/>
        <v>0.69240000000000013</v>
      </c>
      <c r="AL1564">
        <v>0.30292374</v>
      </c>
      <c r="AM1564">
        <v>0.30751054999999999</v>
      </c>
      <c r="AN1564">
        <f t="shared" si="527"/>
        <v>462.44205325836271</v>
      </c>
      <c r="AO1564">
        <f t="shared" si="528"/>
        <v>462.44205325836271</v>
      </c>
      <c r="AP1564">
        <f t="shared" si="529"/>
        <v>924.88410651672541</v>
      </c>
      <c r="AQ1564">
        <f t="shared" si="530"/>
        <v>924.88410651672405</v>
      </c>
      <c r="AR1564">
        <v>210000</v>
      </c>
      <c r="AS1564">
        <v>0.3</v>
      </c>
      <c r="AT1564">
        <f t="shared" si="531"/>
        <v>572.34006364757556</v>
      </c>
      <c r="AU1564">
        <f t="shared" si="532"/>
        <v>747.3386048333673</v>
      </c>
      <c r="AV1564">
        <f t="shared" si="533"/>
        <v>749.71842530048639</v>
      </c>
      <c r="AW1564">
        <f t="shared" si="522"/>
        <v>572.34006364757693</v>
      </c>
      <c r="AX1564">
        <f t="shared" si="534"/>
        <v>653.99182352963771</v>
      </c>
      <c r="AY1564">
        <f t="shared" si="535"/>
        <v>1345.1131726150534</v>
      </c>
      <c r="AZ1564">
        <f t="shared" si="536"/>
        <v>1092.2392783680034</v>
      </c>
      <c r="BA1564">
        <f t="shared" si="537"/>
        <v>566.01152465590883</v>
      </c>
      <c r="BB1564">
        <f t="shared" si="538"/>
        <v>519.91510306064686</v>
      </c>
      <c r="BC1564">
        <f t="shared" si="523"/>
        <v>607.24553909288886</v>
      </c>
      <c r="BD1564">
        <v>2000000</v>
      </c>
      <c r="BE1564">
        <v>0.69240000000000002</v>
      </c>
      <c r="BF1564">
        <v>1.35779461982101</v>
      </c>
      <c r="BG1564">
        <v>924.88410651672496</v>
      </c>
      <c r="BH1564">
        <v>0.88642180390206904</v>
      </c>
      <c r="BI1564">
        <v>924.88410651672496</v>
      </c>
      <c r="BJ1564">
        <v>462.44205325836202</v>
      </c>
      <c r="BK1564">
        <v>462.44205325836202</v>
      </c>
    </row>
    <row r="1565" spans="1:63" x14ac:dyDescent="0.25">
      <c r="A1565" s="8" t="s">
        <v>104</v>
      </c>
      <c r="B1565">
        <v>1563</v>
      </c>
      <c r="C1565" t="s">
        <v>112</v>
      </c>
      <c r="D1565">
        <v>0</v>
      </c>
      <c r="E1565">
        <v>0</v>
      </c>
      <c r="F1565">
        <v>400.97372098923262</v>
      </c>
      <c r="G1565">
        <v>0</v>
      </c>
      <c r="H1565">
        <v>0</v>
      </c>
      <c r="I1565">
        <v>400.97372098923262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f t="shared" si="524"/>
        <v>1</v>
      </c>
      <c r="W1565" t="s">
        <v>19</v>
      </c>
      <c r="X1565" t="s">
        <v>54</v>
      </c>
      <c r="Y1565" t="s">
        <v>41</v>
      </c>
      <c r="Z1565">
        <v>945</v>
      </c>
      <c r="AA1565">
        <v>857</v>
      </c>
      <c r="AB1565">
        <v>648.1409953874097</v>
      </c>
      <c r="AC1565">
        <v>801.94744197846524</v>
      </c>
      <c r="AD1565">
        <v>0</v>
      </c>
      <c r="AE1565">
        <v>0</v>
      </c>
      <c r="AF1565">
        <v>0</v>
      </c>
      <c r="AG1565">
        <v>374.20437815975299</v>
      </c>
      <c r="AH1565">
        <v>572.08661580650289</v>
      </c>
      <c r="AI1565">
        <v>2000000</v>
      </c>
      <c r="AJ1565">
        <f t="shared" si="525"/>
        <v>0.69280000000000008</v>
      </c>
      <c r="AK1565">
        <f t="shared" si="526"/>
        <v>0.69280000000000008</v>
      </c>
      <c r="AL1565">
        <v>0.31328768000000001</v>
      </c>
      <c r="AM1565">
        <v>0.30656168</v>
      </c>
      <c r="AN1565">
        <f t="shared" si="527"/>
        <v>400.97372098923262</v>
      </c>
      <c r="AO1565">
        <f t="shared" si="528"/>
        <v>400.97372098923262</v>
      </c>
      <c r="AP1565">
        <f t="shared" si="529"/>
        <v>801.94744197846524</v>
      </c>
      <c r="AQ1565">
        <f t="shared" si="530"/>
        <v>801.94744197846398</v>
      </c>
      <c r="AR1565">
        <v>210000</v>
      </c>
      <c r="AS1565">
        <v>0.3</v>
      </c>
      <c r="AT1565">
        <f t="shared" si="531"/>
        <v>496.12638628991101</v>
      </c>
      <c r="AU1565">
        <f t="shared" si="532"/>
        <v>648.42782863171567</v>
      </c>
      <c r="AV1565">
        <f t="shared" si="533"/>
        <v>645.4118240379164</v>
      </c>
      <c r="AW1565">
        <f t="shared" si="522"/>
        <v>496.12638628991192</v>
      </c>
      <c r="AX1565">
        <f t="shared" si="534"/>
        <v>567.06247437817819</v>
      </c>
      <c r="AY1565">
        <f t="shared" si="535"/>
        <v>992.04783313067492</v>
      </c>
      <c r="AZ1565">
        <f t="shared" si="536"/>
        <v>753.54095740534876</v>
      </c>
      <c r="BA1565">
        <f t="shared" si="537"/>
        <v>453.69711039360681</v>
      </c>
      <c r="BB1565">
        <f t="shared" si="538"/>
        <v>421.15664146909756</v>
      </c>
      <c r="BC1565">
        <f t="shared" si="523"/>
        <v>489.01599938957634</v>
      </c>
      <c r="BD1565">
        <v>2000000</v>
      </c>
      <c r="BE1565">
        <v>0.69279999999999997</v>
      </c>
      <c r="BF1565">
        <v>1.0208249201520601</v>
      </c>
      <c r="BG1565">
        <v>801.94744197846501</v>
      </c>
      <c r="BH1565">
        <v>0.66680436492346296</v>
      </c>
      <c r="BI1565">
        <v>801.94744197846501</v>
      </c>
      <c r="BJ1565">
        <v>400.97372098923199</v>
      </c>
      <c r="BK1565">
        <v>400.97372098923199</v>
      </c>
    </row>
    <row r="1566" spans="1:63" x14ac:dyDescent="0.25">
      <c r="A1566" s="8" t="s">
        <v>104</v>
      </c>
      <c r="B1566">
        <v>1564</v>
      </c>
      <c r="C1566" t="s">
        <v>112</v>
      </c>
      <c r="D1566">
        <v>0</v>
      </c>
      <c r="E1566">
        <v>0</v>
      </c>
      <c r="F1566">
        <v>166.97113224795157</v>
      </c>
      <c r="G1566">
        <v>0</v>
      </c>
      <c r="H1566">
        <v>0</v>
      </c>
      <c r="I1566">
        <v>166.97113224795157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f t="shared" si="524"/>
        <v>1</v>
      </c>
      <c r="W1566" t="s">
        <v>19</v>
      </c>
      <c r="X1566" t="s">
        <v>55</v>
      </c>
      <c r="Y1566" t="s">
        <v>41</v>
      </c>
      <c r="Z1566">
        <v>432.4</v>
      </c>
      <c r="AA1566">
        <v>256.39999999999998</v>
      </c>
      <c r="AB1566">
        <v>289.77210010627317</v>
      </c>
      <c r="AC1566">
        <v>333.94226449590315</v>
      </c>
      <c r="AD1566">
        <v>0</v>
      </c>
      <c r="AE1566">
        <v>0</v>
      </c>
      <c r="AF1566">
        <v>0</v>
      </c>
      <c r="AG1566">
        <v>167.3</v>
      </c>
      <c r="AH1566">
        <v>244.63872430992498</v>
      </c>
      <c r="AI1566">
        <v>1000000</v>
      </c>
      <c r="AJ1566">
        <f t="shared" si="525"/>
        <v>0.79532000000000003</v>
      </c>
      <c r="AK1566">
        <f t="shared" si="526"/>
        <v>0.79531999999999992</v>
      </c>
      <c r="AL1566">
        <v>0.21986838</v>
      </c>
      <c r="AM1566">
        <v>0.21498196999999999</v>
      </c>
      <c r="AN1566">
        <f t="shared" si="527"/>
        <v>166.97113224795157</v>
      </c>
      <c r="AO1566">
        <f t="shared" si="528"/>
        <v>166.97113224795157</v>
      </c>
      <c r="AP1566">
        <f t="shared" si="529"/>
        <v>333.94226449590315</v>
      </c>
      <c r="AQ1566">
        <f t="shared" si="530"/>
        <v>333.94226449590201</v>
      </c>
      <c r="AR1566">
        <v>210000</v>
      </c>
      <c r="AS1566">
        <v>0.3</v>
      </c>
      <c r="AT1566">
        <f t="shared" si="531"/>
        <v>192.42265900642721</v>
      </c>
      <c r="AU1566">
        <f t="shared" si="532"/>
        <v>287.71027116241692</v>
      </c>
      <c r="AV1566">
        <f t="shared" si="533"/>
        <v>286.73744450836051</v>
      </c>
      <c r="AW1566">
        <f t="shared" si="522"/>
        <v>192.42265900642786</v>
      </c>
      <c r="AX1566">
        <f t="shared" si="534"/>
        <v>236.13283974984475</v>
      </c>
      <c r="AY1566">
        <f t="shared" si="535"/>
        <v>377.04141767151424</v>
      </c>
      <c r="AZ1566">
        <f t="shared" si="536"/>
        <v>478.72012007436126</v>
      </c>
      <c r="BA1566">
        <f t="shared" si="537"/>
        <v>220.01886796749673</v>
      </c>
      <c r="BB1566">
        <f t="shared" si="538"/>
        <v>203.58434758438182</v>
      </c>
      <c r="BC1566">
        <f t="shared" si="523"/>
        <v>196.2315282877731</v>
      </c>
      <c r="BD1566">
        <v>0</v>
      </c>
      <c r="BE1566">
        <v>0</v>
      </c>
      <c r="BF1566">
        <v>0.17701180320103399</v>
      </c>
      <c r="BG1566">
        <v>333.94226449590298</v>
      </c>
      <c r="BH1566">
        <v>0.133282333333333</v>
      </c>
      <c r="BI1566">
        <v>333.94226449590298</v>
      </c>
      <c r="BJ1566">
        <v>166.971132247951</v>
      </c>
      <c r="BK1566">
        <v>166.971132247951</v>
      </c>
    </row>
    <row r="1567" spans="1:63" x14ac:dyDescent="0.25">
      <c r="A1567" s="8" t="s">
        <v>104</v>
      </c>
      <c r="B1567">
        <v>1565</v>
      </c>
      <c r="C1567" t="s">
        <v>112</v>
      </c>
      <c r="D1567">
        <v>0</v>
      </c>
      <c r="E1567">
        <v>0</v>
      </c>
      <c r="F1567">
        <v>148.90671208245291</v>
      </c>
      <c r="G1567">
        <v>0</v>
      </c>
      <c r="H1567">
        <v>0</v>
      </c>
      <c r="I1567">
        <v>148.90671208245291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f t="shared" si="524"/>
        <v>1</v>
      </c>
      <c r="W1567" t="s">
        <v>19</v>
      </c>
      <c r="X1567" t="s">
        <v>55</v>
      </c>
      <c r="Y1567" t="s">
        <v>41</v>
      </c>
      <c r="Z1567">
        <v>432.4</v>
      </c>
      <c r="AA1567">
        <v>256.39999999999998</v>
      </c>
      <c r="AB1567">
        <v>258.42198048927645</v>
      </c>
      <c r="AC1567">
        <v>297.81342416490583</v>
      </c>
      <c r="AD1567">
        <v>0</v>
      </c>
      <c r="AE1567">
        <v>0</v>
      </c>
      <c r="AF1567">
        <v>0</v>
      </c>
      <c r="AG1567">
        <v>149.19999999999999</v>
      </c>
      <c r="AH1567">
        <v>218.17153417238978</v>
      </c>
      <c r="AI1567">
        <v>1000000</v>
      </c>
      <c r="AJ1567">
        <f t="shared" si="525"/>
        <v>0.79532000000000003</v>
      </c>
      <c r="AK1567">
        <f t="shared" si="526"/>
        <v>0.79531999999999992</v>
      </c>
      <c r="AL1567">
        <v>0.21403863000000001</v>
      </c>
      <c r="AM1567">
        <v>0.23040895</v>
      </c>
      <c r="AN1567">
        <f t="shared" si="527"/>
        <v>148.90671208245291</v>
      </c>
      <c r="AO1567">
        <f t="shared" si="528"/>
        <v>148.90671208245291</v>
      </c>
      <c r="AP1567">
        <f t="shared" si="529"/>
        <v>297.81342416490583</v>
      </c>
      <c r="AQ1567">
        <f t="shared" si="530"/>
        <v>297.81342416490401</v>
      </c>
      <c r="AR1567">
        <v>210000</v>
      </c>
      <c r="AS1567">
        <v>0.3</v>
      </c>
      <c r="AT1567">
        <f t="shared" si="531"/>
        <v>171.60466660943723</v>
      </c>
      <c r="AU1567">
        <f t="shared" si="532"/>
        <v>253.85414833865707</v>
      </c>
      <c r="AV1567">
        <f t="shared" si="533"/>
        <v>256.75104633454549</v>
      </c>
      <c r="AW1567">
        <f t="shared" si="522"/>
        <v>171.60466660943837</v>
      </c>
      <c r="AX1567">
        <f t="shared" si="534"/>
        <v>210.58589175539052</v>
      </c>
      <c r="AY1567">
        <f t="shared" si="535"/>
        <v>305.33516981479625</v>
      </c>
      <c r="AZ1567">
        <f t="shared" si="536"/>
        <v>355.18199989590721</v>
      </c>
      <c r="BA1567">
        <f t="shared" si="537"/>
        <v>182.91516946850538</v>
      </c>
      <c r="BB1567">
        <f t="shared" si="538"/>
        <v>168.0205260166685</v>
      </c>
      <c r="BC1567">
        <f t="shared" si="523"/>
        <v>168.94195925309654</v>
      </c>
      <c r="BD1567">
        <v>0</v>
      </c>
      <c r="BE1567">
        <v>0</v>
      </c>
      <c r="BF1567">
        <v>0.14078227875051699</v>
      </c>
      <c r="BG1567">
        <v>297.81342416490497</v>
      </c>
      <c r="BH1567">
        <v>0.106003047619047</v>
      </c>
      <c r="BI1567">
        <v>297.81342416490497</v>
      </c>
      <c r="BJ1567">
        <v>148.906712082452</v>
      </c>
      <c r="BK1567">
        <v>148.906712082452</v>
      </c>
    </row>
    <row r="1568" spans="1:63" x14ac:dyDescent="0.25">
      <c r="A1568" s="8" t="s">
        <v>104</v>
      </c>
      <c r="B1568">
        <v>1566</v>
      </c>
      <c r="C1568" t="s">
        <v>112</v>
      </c>
      <c r="D1568">
        <v>0</v>
      </c>
      <c r="E1568">
        <v>0</v>
      </c>
      <c r="F1568">
        <v>200</v>
      </c>
      <c r="G1568">
        <v>0</v>
      </c>
      <c r="H1568">
        <v>0</v>
      </c>
      <c r="I1568">
        <v>200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f t="shared" si="524"/>
        <v>1</v>
      </c>
      <c r="W1568" t="s">
        <v>19</v>
      </c>
      <c r="X1568" t="s">
        <v>56</v>
      </c>
      <c r="Y1568" t="s">
        <v>45</v>
      </c>
      <c r="Z1568">
        <v>635</v>
      </c>
      <c r="AA1568">
        <v>425</v>
      </c>
      <c r="AB1568">
        <v>318</v>
      </c>
      <c r="AC1568">
        <v>400</v>
      </c>
      <c r="AD1568">
        <v>0</v>
      </c>
      <c r="AE1568">
        <v>0</v>
      </c>
      <c r="AF1568">
        <v>0</v>
      </c>
      <c r="AG1568">
        <v>225</v>
      </c>
      <c r="AH1568">
        <v>411</v>
      </c>
      <c r="AI1568">
        <v>200000</v>
      </c>
      <c r="AJ1568">
        <f t="shared" si="525"/>
        <v>0.42</v>
      </c>
      <c r="AK1568">
        <f t="shared" si="526"/>
        <v>0.66902676550963069</v>
      </c>
      <c r="AL1568">
        <v>0.35678637000000002</v>
      </c>
      <c r="AM1568">
        <v>0.37324294000000002</v>
      </c>
      <c r="AN1568">
        <f t="shared" si="527"/>
        <v>200</v>
      </c>
      <c r="AO1568">
        <f t="shared" si="528"/>
        <v>200</v>
      </c>
      <c r="AP1568">
        <f t="shared" si="529"/>
        <v>400</v>
      </c>
      <c r="AQ1568">
        <f t="shared" si="530"/>
        <v>400</v>
      </c>
      <c r="AR1568">
        <v>180000</v>
      </c>
      <c r="AS1568">
        <v>0.28999999999999998</v>
      </c>
      <c r="AT1568">
        <f t="shared" si="531"/>
        <v>298.96984972698766</v>
      </c>
      <c r="AU1568">
        <f t="shared" si="532"/>
        <v>308.81804600641834</v>
      </c>
      <c r="AV1568">
        <f t="shared" si="533"/>
        <v>312.36084708579392</v>
      </c>
      <c r="AW1568">
        <f t="shared" si="522"/>
        <v>298.96984972698766</v>
      </c>
      <c r="AX1568">
        <f t="shared" si="534"/>
        <v>282.84271247461902</v>
      </c>
      <c r="AY1568">
        <f t="shared" si="535"/>
        <v>383.90804597701151</v>
      </c>
      <c r="AZ1568">
        <f t="shared" si="536"/>
        <v>377.77777777777777</v>
      </c>
      <c r="BA1568">
        <f t="shared" si="537"/>
        <v>226.66666666666669</v>
      </c>
      <c r="BB1568">
        <f t="shared" si="538"/>
        <v>210.31413282971357</v>
      </c>
      <c r="BC1568">
        <f t="shared" si="523"/>
        <v>222.02491568586964</v>
      </c>
      <c r="BD1568">
        <v>0</v>
      </c>
      <c r="BE1568">
        <v>0</v>
      </c>
      <c r="BF1568">
        <v>0.296296296296296</v>
      </c>
      <c r="BG1568">
        <v>400</v>
      </c>
      <c r="BH1568">
        <v>0.187266666666666</v>
      </c>
      <c r="BI1568">
        <v>400</v>
      </c>
      <c r="BJ1568">
        <v>200</v>
      </c>
      <c r="BK1568">
        <v>200</v>
      </c>
    </row>
    <row r="1569" spans="1:63" x14ac:dyDescent="0.25">
      <c r="A1569" s="8" t="s">
        <v>104</v>
      </c>
      <c r="B1569">
        <v>1567</v>
      </c>
      <c r="C1569" t="s">
        <v>112</v>
      </c>
      <c r="D1569">
        <v>0</v>
      </c>
      <c r="E1569">
        <v>0</v>
      </c>
      <c r="F1569">
        <v>385.85780206825319</v>
      </c>
      <c r="G1569">
        <v>0</v>
      </c>
      <c r="H1569">
        <v>0</v>
      </c>
      <c r="I1569">
        <v>385.85780206825319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f t="shared" si="524"/>
        <v>1</v>
      </c>
      <c r="W1569" t="s">
        <v>19</v>
      </c>
      <c r="X1569" t="s">
        <v>57</v>
      </c>
      <c r="Y1569" t="s">
        <v>41</v>
      </c>
      <c r="Z1569">
        <v>843.9</v>
      </c>
      <c r="AA1569">
        <v>731.5</v>
      </c>
      <c r="AB1569">
        <v>632.51043333174357</v>
      </c>
      <c r="AC1569">
        <v>771.71560413650639</v>
      </c>
      <c r="AD1569">
        <v>0</v>
      </c>
      <c r="AE1569">
        <v>0</v>
      </c>
      <c r="AF1569">
        <v>0</v>
      </c>
      <c r="AG1569">
        <v>365.18006894932898</v>
      </c>
      <c r="AH1569">
        <v>553.46415516809691</v>
      </c>
      <c r="AI1569">
        <v>200000</v>
      </c>
      <c r="AJ1569">
        <f t="shared" si="525"/>
        <v>0.71301999999999999</v>
      </c>
      <c r="AK1569">
        <f t="shared" si="526"/>
        <v>0.71301999999999999</v>
      </c>
      <c r="AL1569">
        <v>0.28357795000000002</v>
      </c>
      <c r="AM1569">
        <v>0.28900759999999998</v>
      </c>
      <c r="AN1569">
        <f t="shared" si="527"/>
        <v>385.85780206825319</v>
      </c>
      <c r="AO1569">
        <f t="shared" si="528"/>
        <v>385.85780206825319</v>
      </c>
      <c r="AP1569">
        <f t="shared" si="529"/>
        <v>771.71560413650639</v>
      </c>
      <c r="AQ1569">
        <f t="shared" si="530"/>
        <v>771.71560413650604</v>
      </c>
      <c r="AR1569">
        <v>210000</v>
      </c>
      <c r="AS1569">
        <v>0.28999999999999998</v>
      </c>
      <c r="AT1569">
        <f t="shared" si="531"/>
        <v>470.77877477114839</v>
      </c>
      <c r="AU1569">
        <f t="shared" si="532"/>
        <v>631.62211159584285</v>
      </c>
      <c r="AV1569">
        <f t="shared" si="533"/>
        <v>634.00372969360592</v>
      </c>
      <c r="AW1569">
        <f t="shared" si="522"/>
        <v>470.77877477114839</v>
      </c>
      <c r="AX1569">
        <f t="shared" si="534"/>
        <v>545.68533683239696</v>
      </c>
      <c r="AY1569">
        <f t="shared" si="535"/>
        <v>1035.9561733066555</v>
      </c>
      <c r="AZ1569">
        <f t="shared" si="536"/>
        <v>816.61030945261916</v>
      </c>
      <c r="BA1569">
        <f t="shared" si="537"/>
        <v>454.18428631948149</v>
      </c>
      <c r="BB1569">
        <f t="shared" si="538"/>
        <v>418.23766160297339</v>
      </c>
      <c r="BC1569">
        <f t="shared" si="523"/>
        <v>487.84761186345014</v>
      </c>
      <c r="BD1569">
        <v>0</v>
      </c>
      <c r="BE1569">
        <v>0</v>
      </c>
      <c r="BF1569">
        <v>0.945309482012338</v>
      </c>
      <c r="BG1569">
        <v>771.71560413650604</v>
      </c>
      <c r="BH1569">
        <v>0.63503087027541205</v>
      </c>
      <c r="BI1569">
        <v>771.71560413650604</v>
      </c>
      <c r="BJ1569">
        <v>385.85780206825302</v>
      </c>
      <c r="BK1569">
        <v>385.85780206825302</v>
      </c>
    </row>
    <row r="1570" spans="1:63" x14ac:dyDescent="0.25">
      <c r="A1570" s="8" t="s">
        <v>104</v>
      </c>
      <c r="B1570">
        <v>1568</v>
      </c>
      <c r="C1570" t="s">
        <v>112</v>
      </c>
      <c r="D1570">
        <v>0</v>
      </c>
      <c r="E1570">
        <v>0</v>
      </c>
      <c r="F1570">
        <v>196</v>
      </c>
      <c r="G1570">
        <v>0</v>
      </c>
      <c r="H1570">
        <v>0</v>
      </c>
      <c r="I1570">
        <v>196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f t="shared" si="524"/>
        <v>1</v>
      </c>
      <c r="W1570" t="s">
        <v>19</v>
      </c>
      <c r="X1570" t="s">
        <v>56</v>
      </c>
      <c r="Y1570" t="s">
        <v>45</v>
      </c>
      <c r="Z1570">
        <v>815</v>
      </c>
      <c r="AA1570">
        <v>516</v>
      </c>
      <c r="AB1570">
        <v>275</v>
      </c>
      <c r="AC1570">
        <v>392</v>
      </c>
      <c r="AD1570">
        <v>0</v>
      </c>
      <c r="AE1570">
        <v>0</v>
      </c>
      <c r="AF1570">
        <v>0</v>
      </c>
      <c r="AG1570">
        <v>249</v>
      </c>
      <c r="AH1570">
        <v>414.47133757961785</v>
      </c>
      <c r="AI1570">
        <v>1500000</v>
      </c>
      <c r="AJ1570">
        <f t="shared" si="525"/>
        <v>0.42</v>
      </c>
      <c r="AK1570">
        <f t="shared" si="526"/>
        <v>0.48857796429681366</v>
      </c>
      <c r="AL1570">
        <v>0.44482827000000003</v>
      </c>
      <c r="AM1570">
        <v>0.44551668</v>
      </c>
      <c r="AN1570">
        <f t="shared" si="527"/>
        <v>196</v>
      </c>
      <c r="AO1570">
        <f t="shared" si="528"/>
        <v>196</v>
      </c>
      <c r="AP1570">
        <f t="shared" si="529"/>
        <v>392</v>
      </c>
      <c r="AQ1570">
        <f t="shared" si="530"/>
        <v>392</v>
      </c>
      <c r="AR1570">
        <v>180000</v>
      </c>
      <c r="AS1570">
        <v>0.28999999999999998</v>
      </c>
      <c r="AT1570">
        <f t="shared" si="531"/>
        <v>292.99045273244781</v>
      </c>
      <c r="AU1570">
        <f t="shared" si="532"/>
        <v>287.85394300615485</v>
      </c>
      <c r="AV1570">
        <f t="shared" si="533"/>
        <v>287.99133089002692</v>
      </c>
      <c r="AW1570">
        <f t="shared" si="522"/>
        <v>292.99045273244781</v>
      </c>
      <c r="AX1570">
        <f t="shared" si="534"/>
        <v>277.18585822512665</v>
      </c>
      <c r="AY1570">
        <f t="shared" si="535"/>
        <v>320.12277867528263</v>
      </c>
      <c r="AZ1570">
        <f t="shared" si="536"/>
        <v>316.05</v>
      </c>
      <c r="BA1570">
        <f t="shared" si="537"/>
        <v>211.88040139281881</v>
      </c>
      <c r="BB1570">
        <f t="shared" si="538"/>
        <v>200.16694570193152</v>
      </c>
      <c r="BC1570">
        <f t="shared" si="523"/>
        <v>208.03168378850415</v>
      </c>
      <c r="BD1570">
        <v>0</v>
      </c>
      <c r="BE1570">
        <v>0</v>
      </c>
      <c r="BF1570">
        <v>0.28456296296296202</v>
      </c>
      <c r="BG1570">
        <v>392</v>
      </c>
      <c r="BH1570">
        <v>0.140046296296296</v>
      </c>
      <c r="BI1570">
        <v>392</v>
      </c>
      <c r="BJ1570">
        <v>196</v>
      </c>
      <c r="BK1570">
        <v>196</v>
      </c>
    </row>
    <row r="1571" spans="1:63" x14ac:dyDescent="0.25">
      <c r="A1571" s="8" t="s">
        <v>104</v>
      </c>
      <c r="B1571">
        <v>1569</v>
      </c>
      <c r="C1571" t="s">
        <v>112</v>
      </c>
      <c r="D1571">
        <v>0</v>
      </c>
      <c r="E1571">
        <v>0</v>
      </c>
      <c r="F1571">
        <v>265</v>
      </c>
      <c r="G1571">
        <v>0</v>
      </c>
      <c r="H1571">
        <v>0</v>
      </c>
      <c r="I1571">
        <v>265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f t="shared" si="524"/>
        <v>1</v>
      </c>
      <c r="W1571" t="s">
        <v>19</v>
      </c>
      <c r="X1571" t="s">
        <v>58</v>
      </c>
      <c r="Y1571" t="s">
        <v>41</v>
      </c>
      <c r="Z1571">
        <v>710</v>
      </c>
      <c r="AA1571">
        <v>550</v>
      </c>
      <c r="AB1571">
        <v>343</v>
      </c>
      <c r="AC1571">
        <v>530</v>
      </c>
      <c r="AD1571">
        <v>0</v>
      </c>
      <c r="AE1571">
        <v>0</v>
      </c>
      <c r="AF1571">
        <v>0</v>
      </c>
      <c r="AG1571">
        <v>204</v>
      </c>
      <c r="AH1571">
        <v>350</v>
      </c>
      <c r="AI1571">
        <v>1500000</v>
      </c>
      <c r="AJ1571">
        <f t="shared" si="525"/>
        <v>0.73980000000000001</v>
      </c>
      <c r="AK1571">
        <f t="shared" si="526"/>
        <v>0.3722162167222508</v>
      </c>
      <c r="AL1571">
        <v>0.63727100000000003</v>
      </c>
      <c r="AM1571">
        <v>0.62787806999999995</v>
      </c>
      <c r="AN1571">
        <f t="shared" si="527"/>
        <v>265</v>
      </c>
      <c r="AO1571">
        <f t="shared" si="528"/>
        <v>265</v>
      </c>
      <c r="AP1571">
        <f t="shared" si="529"/>
        <v>530</v>
      </c>
      <c r="AQ1571">
        <f t="shared" si="530"/>
        <v>530</v>
      </c>
      <c r="AR1571">
        <v>210000</v>
      </c>
      <c r="AS1571">
        <v>0.28000000000000003</v>
      </c>
      <c r="AT1571">
        <f t="shared" si="531"/>
        <v>317.37585130977601</v>
      </c>
      <c r="AU1571">
        <f t="shared" si="532"/>
        <v>342.97758411303596</v>
      </c>
      <c r="AV1571">
        <f t="shared" si="533"/>
        <v>340.75181929190569</v>
      </c>
      <c r="AW1571">
        <f t="shared" si="522"/>
        <v>317.37585130977601</v>
      </c>
      <c r="AX1571">
        <f t="shared" si="534"/>
        <v>374.7665940288702</v>
      </c>
      <c r="AY1571">
        <f t="shared" si="535"/>
        <v>580.6179775280898</v>
      </c>
      <c r="AZ1571">
        <f t="shared" si="536"/>
        <v>511.40350877192981</v>
      </c>
      <c r="BA1571">
        <f t="shared" si="537"/>
        <v>302.4177856203566</v>
      </c>
      <c r="BB1571">
        <f t="shared" si="538"/>
        <v>280.09518283123697</v>
      </c>
      <c r="BC1571">
        <f t="shared" si="523"/>
        <v>307.89167386920195</v>
      </c>
      <c r="BD1571">
        <v>0</v>
      </c>
      <c r="BE1571">
        <v>0</v>
      </c>
      <c r="BF1571">
        <v>0.44587301587301498</v>
      </c>
      <c r="BG1571">
        <v>530</v>
      </c>
      <c r="BH1571">
        <v>0.18674444444444399</v>
      </c>
      <c r="BI1571">
        <v>530</v>
      </c>
      <c r="BJ1571">
        <v>265</v>
      </c>
      <c r="BK1571">
        <v>265</v>
      </c>
    </row>
    <row r="1572" spans="1:63" x14ac:dyDescent="0.25">
      <c r="A1572" s="8" t="s">
        <v>104</v>
      </c>
      <c r="B1572">
        <v>1570</v>
      </c>
      <c r="C1572" t="s">
        <v>112</v>
      </c>
      <c r="D1572">
        <v>0</v>
      </c>
      <c r="E1572">
        <v>0</v>
      </c>
      <c r="F1572">
        <v>241.21388623351433</v>
      </c>
      <c r="G1572">
        <v>0</v>
      </c>
      <c r="H1572">
        <v>0</v>
      </c>
      <c r="I1572">
        <v>241.21388623351433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f t="shared" si="524"/>
        <v>1</v>
      </c>
      <c r="W1572" t="s">
        <v>19</v>
      </c>
      <c r="X1572" t="s">
        <v>59</v>
      </c>
      <c r="Y1572" t="s">
        <v>45</v>
      </c>
      <c r="Z1572">
        <v>353.0394</v>
      </c>
      <c r="AA1572">
        <v>235</v>
      </c>
      <c r="AB1572">
        <v>322.72670498886123</v>
      </c>
      <c r="AC1572">
        <v>482.42777246702866</v>
      </c>
      <c r="AD1572">
        <v>0</v>
      </c>
      <c r="AE1572">
        <v>0</v>
      </c>
      <c r="AF1572">
        <v>0</v>
      </c>
      <c r="AG1572">
        <v>186.32634999999999</v>
      </c>
      <c r="AH1572">
        <v>318.78891990226151</v>
      </c>
      <c r="AI1572">
        <v>5000000</v>
      </c>
      <c r="AJ1572">
        <f t="shared" si="525"/>
        <v>0.42</v>
      </c>
      <c r="AK1572">
        <f t="shared" si="526"/>
        <v>0.41999999999999993</v>
      </c>
      <c r="AL1572">
        <v>0.59854070000000004</v>
      </c>
      <c r="AM1572">
        <v>0.595105</v>
      </c>
      <c r="AN1572">
        <f t="shared" si="527"/>
        <v>241.21388623351433</v>
      </c>
      <c r="AO1572">
        <f t="shared" si="528"/>
        <v>241.21388623351433</v>
      </c>
      <c r="AP1572">
        <f t="shared" si="529"/>
        <v>482.42777246702866</v>
      </c>
      <c r="AQ1572">
        <f t="shared" si="530"/>
        <v>482.42777246702798</v>
      </c>
      <c r="AR1572">
        <v>180000</v>
      </c>
      <c r="AS1572">
        <v>0.31</v>
      </c>
      <c r="AT1572">
        <f t="shared" si="531"/>
        <v>360.57839659648192</v>
      </c>
      <c r="AU1572">
        <f t="shared" si="532"/>
        <v>319.36538739144072</v>
      </c>
      <c r="AV1572">
        <f t="shared" si="533"/>
        <v>318.60574092855393</v>
      </c>
      <c r="AW1572">
        <f t="shared" si="522"/>
        <v>360.57839659648249</v>
      </c>
      <c r="AX1572">
        <f t="shared" si="534"/>
        <v>341.12794934415678</v>
      </c>
      <c r="AY1572">
        <f t="shared" si="535"/>
        <v>1281.8375677553372</v>
      </c>
      <c r="AZ1572">
        <f t="shared" si="536"/>
        <v>-9122.3529261199619</v>
      </c>
      <c r="BA1572" t="e">
        <f t="shared" si="537"/>
        <v>#NUM!</v>
      </c>
      <c r="BB1572">
        <f t="shared" si="538"/>
        <v>-2192.0999338647225</v>
      </c>
      <c r="BC1572">
        <f t="shared" si="523"/>
        <v>452.41413378912415</v>
      </c>
      <c r="BD1572">
        <v>0</v>
      </c>
      <c r="BE1572">
        <v>0</v>
      </c>
      <c r="BF1572">
        <v>0.43099362156944199</v>
      </c>
      <c r="BG1572">
        <v>482.42777246702798</v>
      </c>
      <c r="BH1572">
        <v>0.19287504835734701</v>
      </c>
      <c r="BI1572">
        <v>482.42777246702798</v>
      </c>
      <c r="BJ1572">
        <v>241.21388623351399</v>
      </c>
      <c r="BK1572">
        <v>241.21388623351399</v>
      </c>
    </row>
    <row r="1573" spans="1:63" x14ac:dyDescent="0.25">
      <c r="A1573" s="8" t="s">
        <v>104</v>
      </c>
      <c r="B1573">
        <v>1571</v>
      </c>
      <c r="C1573" t="s">
        <v>112</v>
      </c>
      <c r="D1573">
        <v>0</v>
      </c>
      <c r="E1573">
        <v>0</v>
      </c>
      <c r="F1573">
        <v>285.64802317126697</v>
      </c>
      <c r="G1573">
        <v>0</v>
      </c>
      <c r="H1573">
        <v>0</v>
      </c>
      <c r="I1573">
        <v>285.64802317126697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f t="shared" si="524"/>
        <v>1</v>
      </c>
      <c r="W1573" t="s">
        <v>19</v>
      </c>
      <c r="X1573" t="s">
        <v>60</v>
      </c>
      <c r="Y1573" t="s">
        <v>45</v>
      </c>
      <c r="Z1573">
        <v>514.84912499999996</v>
      </c>
      <c r="AA1573">
        <v>343</v>
      </c>
      <c r="AB1573">
        <v>382.17636117101989</v>
      </c>
      <c r="AC1573">
        <v>571.29604634253394</v>
      </c>
      <c r="AD1573">
        <v>0</v>
      </c>
      <c r="AE1573">
        <v>0</v>
      </c>
      <c r="AF1573">
        <v>0</v>
      </c>
      <c r="AG1573">
        <v>220.64962499999999</v>
      </c>
      <c r="AH1573">
        <v>377.51319462109916</v>
      </c>
      <c r="AI1573">
        <v>5000000</v>
      </c>
      <c r="AJ1573">
        <f t="shared" si="525"/>
        <v>0.42</v>
      </c>
      <c r="AK1573">
        <f t="shared" si="526"/>
        <v>0.41999999999999993</v>
      </c>
      <c r="AL1573">
        <v>0.58220565000000002</v>
      </c>
      <c r="AM1573">
        <v>0.58365540000000005</v>
      </c>
      <c r="AN1573">
        <f t="shared" si="527"/>
        <v>285.64802317126697</v>
      </c>
      <c r="AO1573">
        <f t="shared" si="528"/>
        <v>285.64802317126697</v>
      </c>
      <c r="AP1573">
        <f t="shared" si="529"/>
        <v>571.29604634253394</v>
      </c>
      <c r="AQ1573">
        <f t="shared" si="530"/>
        <v>571.29604634253201</v>
      </c>
      <c r="AR1573">
        <v>180000</v>
      </c>
      <c r="AS1573">
        <v>0.31</v>
      </c>
      <c r="AT1573">
        <f t="shared" si="531"/>
        <v>427.00073281162253</v>
      </c>
      <c r="AU1573">
        <f t="shared" si="532"/>
        <v>381.2092550918602</v>
      </c>
      <c r="AV1573">
        <f t="shared" si="533"/>
        <v>381.59252104570237</v>
      </c>
      <c r="AW1573">
        <f t="shared" si="522"/>
        <v>427.000732811624</v>
      </c>
      <c r="AX1573">
        <f t="shared" si="534"/>
        <v>403.96730843386985</v>
      </c>
      <c r="AY1573">
        <f t="shared" si="535"/>
        <v>997.64105017358168</v>
      </c>
      <c r="AZ1573">
        <f t="shared" si="536"/>
        <v>1708.3503893916079</v>
      </c>
      <c r="BA1573">
        <f t="shared" si="537"/>
        <v>515.997229536855</v>
      </c>
      <c r="BB1573">
        <f t="shared" si="538"/>
        <v>550.38546449674959</v>
      </c>
      <c r="BC1573">
        <f t="shared" si="523"/>
        <v>412.68120570012246</v>
      </c>
      <c r="BD1573">
        <v>0</v>
      </c>
      <c r="BE1573">
        <v>0</v>
      </c>
      <c r="BF1573">
        <v>0.60440587512335298</v>
      </c>
      <c r="BG1573">
        <v>571.29604634253303</v>
      </c>
      <c r="BH1573">
        <v>0.27047920562578098</v>
      </c>
      <c r="BI1573">
        <v>571.29604634253303</v>
      </c>
      <c r="BJ1573">
        <v>285.648023171266</v>
      </c>
      <c r="BK1573">
        <v>285.648023171266</v>
      </c>
    </row>
    <row r="1574" spans="1:63" x14ac:dyDescent="0.25">
      <c r="A1574" s="8" t="s">
        <v>104</v>
      </c>
      <c r="B1574">
        <v>1572</v>
      </c>
      <c r="C1574" t="s">
        <v>112</v>
      </c>
      <c r="D1574">
        <v>0</v>
      </c>
      <c r="E1574">
        <v>0</v>
      </c>
      <c r="F1574">
        <v>298.33536739443122</v>
      </c>
      <c r="G1574">
        <v>0</v>
      </c>
      <c r="H1574">
        <v>0</v>
      </c>
      <c r="I1574">
        <v>298.33536739443122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f t="shared" si="524"/>
        <v>1</v>
      </c>
      <c r="W1574" t="s">
        <v>19</v>
      </c>
      <c r="X1574" t="s">
        <v>61</v>
      </c>
      <c r="Y1574" t="s">
        <v>45</v>
      </c>
      <c r="Z1574">
        <v>554.08000000000004</v>
      </c>
      <c r="AA1574">
        <v>358</v>
      </c>
      <c r="AB1574">
        <v>399.15110860424772</v>
      </c>
      <c r="AC1574">
        <v>596.67073478886243</v>
      </c>
      <c r="AD1574">
        <v>0</v>
      </c>
      <c r="AE1574">
        <v>0</v>
      </c>
      <c r="AF1574">
        <v>0</v>
      </c>
      <c r="AG1574">
        <v>230.45</v>
      </c>
      <c r="AH1574">
        <v>394.28082282230167</v>
      </c>
      <c r="AI1574">
        <v>5000000</v>
      </c>
      <c r="AJ1574">
        <f t="shared" si="525"/>
        <v>0.42</v>
      </c>
      <c r="AK1574">
        <f t="shared" si="526"/>
        <v>0.41999999999999993</v>
      </c>
      <c r="AL1574">
        <v>0.57351200000000002</v>
      </c>
      <c r="AM1574">
        <v>0.56109209999999998</v>
      </c>
      <c r="AN1574">
        <f t="shared" si="527"/>
        <v>298.33536739443122</v>
      </c>
      <c r="AO1574">
        <f t="shared" si="528"/>
        <v>298.33536739443122</v>
      </c>
      <c r="AP1574">
        <f t="shared" si="529"/>
        <v>596.67073478886243</v>
      </c>
      <c r="AQ1574">
        <f t="shared" si="530"/>
        <v>596.67073478886198</v>
      </c>
      <c r="AR1574">
        <v>180000</v>
      </c>
      <c r="AS1574">
        <v>0.31</v>
      </c>
      <c r="AT1574">
        <f t="shared" si="531"/>
        <v>445.96639979079367</v>
      </c>
      <c r="AU1574">
        <f t="shared" si="532"/>
        <v>404.41679666992917</v>
      </c>
      <c r="AV1574">
        <f t="shared" si="533"/>
        <v>400.95018890964457</v>
      </c>
      <c r="AW1574">
        <f t="shared" si="522"/>
        <v>445.96639979079407</v>
      </c>
      <c r="AX1574">
        <f t="shared" si="534"/>
        <v>421.90992270476471</v>
      </c>
      <c r="AY1574">
        <f t="shared" si="535"/>
        <v>994.37336851752673</v>
      </c>
      <c r="AZ1574">
        <f t="shared" si="536"/>
        <v>1790.0732286959196</v>
      </c>
      <c r="BA1574">
        <f t="shared" si="537"/>
        <v>539.71734990860011</v>
      </c>
      <c r="BB1574">
        <f t="shared" si="538"/>
        <v>576.23317176754051</v>
      </c>
      <c r="BC1574">
        <f t="shared" si="523"/>
        <v>420.13793028127481</v>
      </c>
      <c r="BD1574">
        <v>0</v>
      </c>
      <c r="BE1574">
        <v>0</v>
      </c>
      <c r="BF1574">
        <v>0.65928882546940903</v>
      </c>
      <c r="BG1574">
        <v>596.67073478886198</v>
      </c>
      <c r="BH1574">
        <v>0.29504001388888801</v>
      </c>
      <c r="BI1574">
        <v>596.67073478886198</v>
      </c>
      <c r="BJ1574">
        <v>298.33536739443099</v>
      </c>
      <c r="BK1574">
        <v>298.33536739443099</v>
      </c>
    </row>
    <row r="1575" spans="1:63" x14ac:dyDescent="0.25">
      <c r="A1575" s="8" t="s">
        <v>104</v>
      </c>
      <c r="B1575">
        <v>1573</v>
      </c>
      <c r="C1575" t="s">
        <v>112</v>
      </c>
      <c r="D1575">
        <v>0</v>
      </c>
      <c r="E1575">
        <v>0</v>
      </c>
      <c r="F1575">
        <v>355.47801489623288</v>
      </c>
      <c r="G1575">
        <v>0</v>
      </c>
      <c r="H1575">
        <v>0</v>
      </c>
      <c r="I1575">
        <v>355.47801489623288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f t="shared" si="524"/>
        <v>1</v>
      </c>
      <c r="W1575" t="s">
        <v>19</v>
      </c>
      <c r="X1575" t="s">
        <v>62</v>
      </c>
      <c r="Y1575" t="s">
        <v>45</v>
      </c>
      <c r="Z1575">
        <v>710.98</v>
      </c>
      <c r="AA1575">
        <v>593</v>
      </c>
      <c r="AB1575">
        <v>475.60383125033792</v>
      </c>
      <c r="AC1575">
        <v>710.95602979246576</v>
      </c>
      <c r="AD1575">
        <v>0</v>
      </c>
      <c r="AE1575">
        <v>0</v>
      </c>
      <c r="AF1575">
        <v>0</v>
      </c>
      <c r="AG1575">
        <v>274.58999999999997</v>
      </c>
      <c r="AH1575">
        <v>469.80069923530402</v>
      </c>
      <c r="AI1575">
        <v>5000000</v>
      </c>
      <c r="AJ1575">
        <f t="shared" si="525"/>
        <v>0.42</v>
      </c>
      <c r="AK1575">
        <f t="shared" si="526"/>
        <v>0.41999999999999993</v>
      </c>
      <c r="AL1575">
        <v>0.60046005000000002</v>
      </c>
      <c r="AM1575">
        <v>0.58204670000000003</v>
      </c>
      <c r="AN1575">
        <f t="shared" si="527"/>
        <v>355.47801489623288</v>
      </c>
      <c r="AO1575">
        <f t="shared" si="528"/>
        <v>355.47801489623288</v>
      </c>
      <c r="AP1575">
        <f t="shared" si="529"/>
        <v>710.95602979246576</v>
      </c>
      <c r="AQ1575">
        <f t="shared" si="530"/>
        <v>710.95602979246405</v>
      </c>
      <c r="AR1575">
        <v>180000</v>
      </c>
      <c r="AS1575">
        <v>0.31</v>
      </c>
      <c r="AT1575">
        <f t="shared" si="531"/>
        <v>531.38604347387229</v>
      </c>
      <c r="AU1575">
        <f t="shared" si="532"/>
        <v>474.92958743352364</v>
      </c>
      <c r="AV1575">
        <f t="shared" si="533"/>
        <v>468.90650290582437</v>
      </c>
      <c r="AW1575">
        <f t="shared" si="522"/>
        <v>531.3860434738732</v>
      </c>
      <c r="AX1575">
        <f t="shared" si="534"/>
        <v>502.72182979171765</v>
      </c>
      <c r="AY1575">
        <f t="shared" si="535"/>
        <v>1066.3861075060781</v>
      </c>
      <c r="AZ1575">
        <f t="shared" si="536"/>
        <v>887.49032112279542</v>
      </c>
      <c r="BA1575">
        <f t="shared" si="537"/>
        <v>444.12160247854524</v>
      </c>
      <c r="BB1575">
        <f t="shared" si="538"/>
        <v>408.1879374523071</v>
      </c>
      <c r="BC1575">
        <f t="shared" si="523"/>
        <v>473.96003388092032</v>
      </c>
      <c r="BD1575">
        <v>0</v>
      </c>
      <c r="BE1575">
        <v>0</v>
      </c>
      <c r="BF1575">
        <v>0.93603421536715803</v>
      </c>
      <c r="BG1575">
        <v>710.95602979246496</v>
      </c>
      <c r="BH1575">
        <v>0.41888704499999901</v>
      </c>
      <c r="BI1575">
        <v>710.95602979246496</v>
      </c>
      <c r="BJ1575">
        <v>355.47801489623203</v>
      </c>
      <c r="BK1575">
        <v>355.47801489623203</v>
      </c>
    </row>
    <row r="1576" spans="1:63" x14ac:dyDescent="0.25">
      <c r="A1576" s="8" t="s">
        <v>104</v>
      </c>
      <c r="B1576">
        <v>1574</v>
      </c>
      <c r="C1576" t="s">
        <v>112</v>
      </c>
      <c r="D1576">
        <v>0</v>
      </c>
      <c r="E1576">
        <v>0</v>
      </c>
      <c r="F1576">
        <v>253.90547019774266</v>
      </c>
      <c r="G1576">
        <v>0</v>
      </c>
      <c r="H1576">
        <v>0</v>
      </c>
      <c r="I1576">
        <v>253.90547019774266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f t="shared" si="524"/>
        <v>1</v>
      </c>
      <c r="W1576" t="s">
        <v>19</v>
      </c>
      <c r="X1576" t="s">
        <v>63</v>
      </c>
      <c r="Y1576" t="s">
        <v>45</v>
      </c>
      <c r="Z1576">
        <v>426.59</v>
      </c>
      <c r="AA1576">
        <v>289</v>
      </c>
      <c r="AB1576">
        <v>339.70712488848386</v>
      </c>
      <c r="AC1576">
        <v>507.81094039548532</v>
      </c>
      <c r="AD1576">
        <v>0</v>
      </c>
      <c r="AE1576">
        <v>0</v>
      </c>
      <c r="AF1576">
        <v>0</v>
      </c>
      <c r="AG1576">
        <v>196.13</v>
      </c>
      <c r="AH1576">
        <v>335.56215135664149</v>
      </c>
      <c r="AI1576">
        <v>5000000</v>
      </c>
      <c r="AJ1576">
        <f t="shared" si="525"/>
        <v>0.42</v>
      </c>
      <c r="AK1576">
        <f t="shared" si="526"/>
        <v>0.41999999999999993</v>
      </c>
      <c r="AL1576">
        <v>0.60278509999999996</v>
      </c>
      <c r="AM1576">
        <v>0.61275935000000004</v>
      </c>
      <c r="AN1576">
        <f t="shared" si="527"/>
        <v>253.90547019774266</v>
      </c>
      <c r="AO1576">
        <f t="shared" si="528"/>
        <v>253.90547019774266</v>
      </c>
      <c r="AP1576">
        <f t="shared" si="529"/>
        <v>507.81094039548532</v>
      </c>
      <c r="AQ1576">
        <f t="shared" si="530"/>
        <v>507.81094039548401</v>
      </c>
      <c r="AR1576">
        <v>180000</v>
      </c>
      <c r="AS1576">
        <v>0.28999999999999998</v>
      </c>
      <c r="AT1576">
        <f t="shared" si="531"/>
        <v>379.5504013493956</v>
      </c>
      <c r="AU1576">
        <f t="shared" si="532"/>
        <v>332.0802969371731</v>
      </c>
      <c r="AV1576">
        <f t="shared" si="533"/>
        <v>334.38412974362626</v>
      </c>
      <c r="AW1576">
        <f t="shared" si="522"/>
        <v>379.55040134939651</v>
      </c>
      <c r="AX1576">
        <f t="shared" si="534"/>
        <v>359.07655951436539</v>
      </c>
      <c r="AY1576">
        <f t="shared" si="535"/>
        <v>1000.5616746667785</v>
      </c>
      <c r="AZ1576">
        <f t="shared" si="536"/>
        <v>2090.8865655304435</v>
      </c>
      <c r="BA1576">
        <f t="shared" si="537"/>
        <v>531.60380092940716</v>
      </c>
      <c r="BB1576">
        <f t="shared" si="538"/>
        <v>628.16015223789509</v>
      </c>
      <c r="BC1576">
        <f t="shared" si="523"/>
        <v>393.20110328746995</v>
      </c>
      <c r="BD1576">
        <v>0</v>
      </c>
      <c r="BE1576">
        <v>0</v>
      </c>
      <c r="BF1576">
        <v>0.47754065034323501</v>
      </c>
      <c r="BG1576">
        <v>507.81094039548498</v>
      </c>
      <c r="BH1576">
        <v>0.21370542722222199</v>
      </c>
      <c r="BI1576">
        <v>507.81094039548498</v>
      </c>
      <c r="BJ1576">
        <v>253.90547019774201</v>
      </c>
      <c r="BK1576">
        <v>253.90547019774201</v>
      </c>
    </row>
    <row r="1577" spans="1:63" x14ac:dyDescent="0.25">
      <c r="A1577" s="8" t="s">
        <v>104</v>
      </c>
      <c r="B1577">
        <v>1575</v>
      </c>
      <c r="C1577" t="s">
        <v>112</v>
      </c>
      <c r="D1577">
        <v>0</v>
      </c>
      <c r="E1577">
        <v>0</v>
      </c>
      <c r="F1577">
        <v>317.39154707785946</v>
      </c>
      <c r="G1577">
        <v>0</v>
      </c>
      <c r="H1577">
        <v>0</v>
      </c>
      <c r="I1577">
        <v>317.39154707785946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f t="shared" si="524"/>
        <v>1</v>
      </c>
      <c r="W1577" t="s">
        <v>19</v>
      </c>
      <c r="X1577" t="s">
        <v>56</v>
      </c>
      <c r="Y1577" t="s">
        <v>45</v>
      </c>
      <c r="Z1577">
        <v>671.76</v>
      </c>
      <c r="AA1577">
        <v>417</v>
      </c>
      <c r="AB1577">
        <v>424.64689649166161</v>
      </c>
      <c r="AC1577">
        <v>634.78309415571891</v>
      </c>
      <c r="AD1577">
        <v>0</v>
      </c>
      <c r="AE1577">
        <v>0</v>
      </c>
      <c r="AF1577">
        <v>0</v>
      </c>
      <c r="AG1577">
        <v>245.17</v>
      </c>
      <c r="AH1577">
        <v>419.46552107330746</v>
      </c>
      <c r="AI1577">
        <v>5000000</v>
      </c>
      <c r="AJ1577">
        <f t="shared" si="525"/>
        <v>0.42</v>
      </c>
      <c r="AK1577">
        <f t="shared" si="526"/>
        <v>0.41999999999999971</v>
      </c>
      <c r="AL1577">
        <v>0.57697089999999995</v>
      </c>
      <c r="AM1577">
        <v>0.57197160000000002</v>
      </c>
      <c r="AN1577">
        <f t="shared" si="527"/>
        <v>317.39154707785946</v>
      </c>
      <c r="AO1577">
        <f t="shared" si="528"/>
        <v>317.39154707785946</v>
      </c>
      <c r="AP1577">
        <f t="shared" si="529"/>
        <v>634.78309415571891</v>
      </c>
      <c r="AQ1577">
        <f t="shared" si="530"/>
        <v>634.783094155718</v>
      </c>
      <c r="AR1577">
        <v>180000</v>
      </c>
      <c r="AS1577">
        <v>0.28999999999999998</v>
      </c>
      <c r="AT1577">
        <f t="shared" si="531"/>
        <v>474.45251567241849</v>
      </c>
      <c r="AU1577">
        <f t="shared" si="532"/>
        <v>427.01658560154908</v>
      </c>
      <c r="AV1577">
        <f t="shared" si="533"/>
        <v>425.53942692019456</v>
      </c>
      <c r="AW1577">
        <f t="shared" si="522"/>
        <v>474.45251567241894</v>
      </c>
      <c r="AX1577">
        <f t="shared" si="534"/>
        <v>448.85943046008754</v>
      </c>
      <c r="AY1577">
        <f t="shared" si="535"/>
        <v>885.9376088155301</v>
      </c>
      <c r="AZ1577">
        <f t="shared" si="536"/>
        <v>1328.725336542685</v>
      </c>
      <c r="BA1577">
        <f t="shared" si="537"/>
        <v>489.34987199690551</v>
      </c>
      <c r="BB1577">
        <f t="shared" si="538"/>
        <v>477.72001488380607</v>
      </c>
      <c r="BC1577">
        <f t="shared" si="523"/>
        <v>408.60695014376574</v>
      </c>
      <c r="BD1577">
        <v>0</v>
      </c>
      <c r="BE1577">
        <v>0</v>
      </c>
      <c r="BF1577">
        <v>0.74620291967760799</v>
      </c>
      <c r="BG1577">
        <v>634.78309415571903</v>
      </c>
      <c r="BH1577">
        <v>0.333935160555555</v>
      </c>
      <c r="BI1577">
        <v>634.783094155718</v>
      </c>
      <c r="BJ1577">
        <v>317.391547077859</v>
      </c>
      <c r="BK1577">
        <v>317.391547077859</v>
      </c>
    </row>
    <row r="1578" spans="1:63" x14ac:dyDescent="0.25">
      <c r="A1578" s="8" t="s">
        <v>104</v>
      </c>
      <c r="B1578">
        <v>1576</v>
      </c>
      <c r="C1578" t="s">
        <v>112</v>
      </c>
      <c r="D1578">
        <v>0</v>
      </c>
      <c r="E1578">
        <v>0</v>
      </c>
      <c r="F1578">
        <v>380.86467818373472</v>
      </c>
      <c r="G1578">
        <v>0</v>
      </c>
      <c r="H1578">
        <v>0</v>
      </c>
      <c r="I1578">
        <v>380.86467818373472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f t="shared" si="524"/>
        <v>1</v>
      </c>
      <c r="W1578" t="s">
        <v>19</v>
      </c>
      <c r="X1578" t="s">
        <v>64</v>
      </c>
      <c r="Y1578" t="s">
        <v>45</v>
      </c>
      <c r="Z1578">
        <v>720.79</v>
      </c>
      <c r="AA1578">
        <v>485</v>
      </c>
      <c r="AB1578">
        <v>509.56934758676363</v>
      </c>
      <c r="AC1578">
        <v>761.72935636746945</v>
      </c>
      <c r="AD1578">
        <v>0</v>
      </c>
      <c r="AE1578">
        <v>0</v>
      </c>
      <c r="AF1578">
        <v>0</v>
      </c>
      <c r="AG1578">
        <v>294.2</v>
      </c>
      <c r="AH1578">
        <v>503.35178161996595</v>
      </c>
      <c r="AI1578">
        <v>5000000</v>
      </c>
      <c r="AJ1578">
        <f t="shared" si="525"/>
        <v>0.42</v>
      </c>
      <c r="AK1578">
        <f t="shared" si="526"/>
        <v>0.41999999999999993</v>
      </c>
      <c r="AL1578">
        <v>0.56614379999999997</v>
      </c>
      <c r="AM1578">
        <v>0.58097136000000005</v>
      </c>
      <c r="AN1578">
        <f t="shared" si="527"/>
        <v>380.86467818373472</v>
      </c>
      <c r="AO1578">
        <f t="shared" si="528"/>
        <v>380.86467818373472</v>
      </c>
      <c r="AP1578">
        <f t="shared" si="529"/>
        <v>761.72935636746945</v>
      </c>
      <c r="AQ1578">
        <f t="shared" si="530"/>
        <v>761.72935636746797</v>
      </c>
      <c r="AR1578">
        <v>180000</v>
      </c>
      <c r="AS1578">
        <v>0.28999999999999998</v>
      </c>
      <c r="AT1578">
        <f t="shared" si="531"/>
        <v>569.33527801454238</v>
      </c>
      <c r="AU1578">
        <f t="shared" si="532"/>
        <v>509.22637234075569</v>
      </c>
      <c r="AV1578">
        <f t="shared" si="533"/>
        <v>514.48702611512522</v>
      </c>
      <c r="AW1578">
        <f t="shared" si="522"/>
        <v>569.33527801454363</v>
      </c>
      <c r="AX1578">
        <f t="shared" si="534"/>
        <v>538.62399331630195</v>
      </c>
      <c r="AY1578">
        <f t="shared" si="535"/>
        <v>1234.3339185035588</v>
      </c>
      <c r="AZ1578">
        <f t="shared" si="536"/>
        <v>1773.8397087304083</v>
      </c>
      <c r="BA1578">
        <f t="shared" si="537"/>
        <v>615.16043116809794</v>
      </c>
      <c r="BB1578">
        <f t="shared" si="538"/>
        <v>614.58614334731374</v>
      </c>
      <c r="BC1578">
        <f t="shared" si="523"/>
        <v>528.39561232819688</v>
      </c>
      <c r="BD1578">
        <v>0</v>
      </c>
      <c r="BE1578">
        <v>0</v>
      </c>
      <c r="BF1578">
        <v>1.0745029858370301</v>
      </c>
      <c r="BG1578">
        <v>761.72935636746899</v>
      </c>
      <c r="BH1578">
        <v>0.48085355555555498</v>
      </c>
      <c r="BI1578">
        <v>761.72935636746899</v>
      </c>
      <c r="BJ1578">
        <v>380.86467818373399</v>
      </c>
      <c r="BK1578">
        <v>380.86467818373399</v>
      </c>
    </row>
    <row r="1579" spans="1:63" x14ac:dyDescent="0.25">
      <c r="A1579" s="8" t="s">
        <v>104</v>
      </c>
      <c r="B1579">
        <v>1577</v>
      </c>
      <c r="C1579" t="s">
        <v>112</v>
      </c>
      <c r="D1579">
        <v>0</v>
      </c>
      <c r="E1579">
        <v>0</v>
      </c>
      <c r="F1579">
        <v>320</v>
      </c>
      <c r="G1579">
        <v>0</v>
      </c>
      <c r="H1579">
        <v>0</v>
      </c>
      <c r="I1579">
        <v>320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f t="shared" si="524"/>
        <v>1</v>
      </c>
      <c r="W1579" t="s">
        <v>19</v>
      </c>
      <c r="X1579" t="s">
        <v>58</v>
      </c>
      <c r="Y1579" t="s">
        <v>41</v>
      </c>
      <c r="Z1579">
        <v>795</v>
      </c>
      <c r="AA1579">
        <v>530</v>
      </c>
      <c r="AB1579">
        <v>410</v>
      </c>
      <c r="AC1579">
        <v>640</v>
      </c>
      <c r="AD1579">
        <v>0</v>
      </c>
      <c r="AE1579">
        <v>0</v>
      </c>
      <c r="AF1579">
        <v>0</v>
      </c>
      <c r="AG1579">
        <v>256</v>
      </c>
      <c r="AH1579">
        <v>448.8767123287671</v>
      </c>
      <c r="AI1579">
        <v>1500000</v>
      </c>
      <c r="AJ1579">
        <f t="shared" si="525"/>
        <v>0.7228</v>
      </c>
      <c r="AK1579">
        <f t="shared" si="526"/>
        <v>0.35755200461808356</v>
      </c>
      <c r="AL1579">
        <v>0.64071299999999998</v>
      </c>
      <c r="AM1579">
        <v>0.64051944000000005</v>
      </c>
      <c r="AN1579">
        <f t="shared" si="527"/>
        <v>320</v>
      </c>
      <c r="AO1579">
        <f t="shared" si="528"/>
        <v>320</v>
      </c>
      <c r="AP1579">
        <f t="shared" si="529"/>
        <v>640</v>
      </c>
      <c r="AQ1579">
        <f t="shared" si="530"/>
        <v>640</v>
      </c>
      <c r="AR1579">
        <v>210000</v>
      </c>
      <c r="AS1579">
        <v>0.28000000000000003</v>
      </c>
      <c r="AT1579">
        <f t="shared" si="531"/>
        <v>387.78900658287478</v>
      </c>
      <c r="AU1579">
        <f t="shared" si="532"/>
        <v>410.54844330782402</v>
      </c>
      <c r="AV1579">
        <f t="shared" si="533"/>
        <v>410.49336553747833</v>
      </c>
      <c r="AW1579">
        <f t="shared" si="522"/>
        <v>387.78900658287478</v>
      </c>
      <c r="AX1579">
        <f t="shared" si="534"/>
        <v>452.54833995939043</v>
      </c>
      <c r="AY1579">
        <f t="shared" si="535"/>
        <v>751.15789473684208</v>
      </c>
      <c r="AZ1579">
        <f t="shared" si="536"/>
        <v>807.61904761904759</v>
      </c>
      <c r="BA1579">
        <f t="shared" si="537"/>
        <v>401.42714594481595</v>
      </c>
      <c r="BB1579">
        <f t="shared" si="538"/>
        <v>369.04252836015695</v>
      </c>
      <c r="BC1579">
        <f t="shared" si="523"/>
        <v>381.8701911729998</v>
      </c>
      <c r="BD1579">
        <v>0</v>
      </c>
      <c r="BE1579">
        <v>0</v>
      </c>
      <c r="BF1579">
        <v>0.65015873015873005</v>
      </c>
      <c r="BG1579">
        <v>640</v>
      </c>
      <c r="BH1579">
        <v>0.26682539682539602</v>
      </c>
      <c r="BI1579">
        <v>640</v>
      </c>
      <c r="BJ1579">
        <v>320</v>
      </c>
      <c r="BK1579">
        <v>320</v>
      </c>
    </row>
    <row r="1580" spans="1:63" x14ac:dyDescent="0.25">
      <c r="A1580" s="8" t="s">
        <v>104</v>
      </c>
      <c r="B1580">
        <v>1578</v>
      </c>
      <c r="C1580" t="s">
        <v>112</v>
      </c>
      <c r="D1580">
        <v>0</v>
      </c>
      <c r="E1580">
        <v>0</v>
      </c>
      <c r="F1580">
        <v>130.37591645482252</v>
      </c>
      <c r="G1580">
        <v>0</v>
      </c>
      <c r="H1580">
        <v>0</v>
      </c>
      <c r="I1580">
        <v>130.37591645482252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f t="shared" si="524"/>
        <v>1</v>
      </c>
      <c r="W1580" t="s">
        <v>19</v>
      </c>
      <c r="X1580" t="s">
        <v>65</v>
      </c>
      <c r="Y1580" t="s">
        <v>50</v>
      </c>
      <c r="Z1580">
        <v>545</v>
      </c>
      <c r="AA1580">
        <v>395</v>
      </c>
      <c r="AB1580">
        <v>180.96082277427874</v>
      </c>
      <c r="AC1580">
        <v>260.75183290964503</v>
      </c>
      <c r="AD1580">
        <v>0</v>
      </c>
      <c r="AE1580">
        <v>0</v>
      </c>
      <c r="AF1580">
        <v>0</v>
      </c>
      <c r="AG1580">
        <v>104.477779741506</v>
      </c>
      <c r="AH1580">
        <v>150.79</v>
      </c>
      <c r="AI1580">
        <v>1000000</v>
      </c>
      <c r="AJ1580">
        <f t="shared" si="525"/>
        <v>0.47299999999999998</v>
      </c>
      <c r="AK1580">
        <f t="shared" si="526"/>
        <v>0.47299999999999998</v>
      </c>
      <c r="AL1580">
        <v>0.46492182999999998</v>
      </c>
      <c r="AM1580">
        <v>0.47426744999999998</v>
      </c>
      <c r="AN1580">
        <f t="shared" si="527"/>
        <v>130.37591645482252</v>
      </c>
      <c r="AO1580">
        <f t="shared" si="528"/>
        <v>130.37591645482252</v>
      </c>
      <c r="AP1580">
        <f t="shared" si="529"/>
        <v>260.75183290964503</v>
      </c>
      <c r="AQ1580">
        <f t="shared" si="530"/>
        <v>260.75183290964401</v>
      </c>
      <c r="AR1580">
        <v>73500</v>
      </c>
      <c r="AS1580">
        <v>0.33</v>
      </c>
      <c r="AT1580">
        <f t="shared" si="531"/>
        <v>187.86253655176048</v>
      </c>
      <c r="AU1580">
        <f t="shared" si="532"/>
        <v>187.69756626760065</v>
      </c>
      <c r="AV1580">
        <f t="shared" si="533"/>
        <v>188.91739718366802</v>
      </c>
      <c r="AW1580">
        <f t="shared" si="522"/>
        <v>187.86253655176125</v>
      </c>
      <c r="AX1580">
        <f t="shared" si="534"/>
        <v>184.37938925723157</v>
      </c>
      <c r="AY1580">
        <f t="shared" si="535"/>
        <v>212.36767846776291</v>
      </c>
      <c r="AZ1580">
        <f t="shared" si="536"/>
        <v>194.60997770772781</v>
      </c>
      <c r="BA1580">
        <f t="shared" si="537"/>
        <v>138.11622703908313</v>
      </c>
      <c r="BB1580">
        <f t="shared" si="538"/>
        <v>131.94188778968436</v>
      </c>
      <c r="BC1580">
        <f t="shared" si="523"/>
        <v>138.28984324265895</v>
      </c>
      <c r="BD1580">
        <v>0</v>
      </c>
      <c r="BE1580">
        <v>0</v>
      </c>
      <c r="BF1580">
        <v>0.30835155721423702</v>
      </c>
      <c r="BG1580">
        <v>260.75183290964497</v>
      </c>
      <c r="BH1580">
        <v>0.14851165251312401</v>
      </c>
      <c r="BI1580">
        <v>260.75183290964497</v>
      </c>
      <c r="BJ1580">
        <v>130.375916454822</v>
      </c>
      <c r="BK1580">
        <v>130.375916454822</v>
      </c>
    </row>
    <row r="1581" spans="1:63" x14ac:dyDescent="0.25">
      <c r="A1581" s="8" t="s">
        <v>104</v>
      </c>
      <c r="B1581">
        <v>1579</v>
      </c>
      <c r="C1581" t="s">
        <v>112</v>
      </c>
      <c r="D1581">
        <v>0</v>
      </c>
      <c r="E1581">
        <v>0</v>
      </c>
      <c r="F1581">
        <v>105.70882915777895</v>
      </c>
      <c r="G1581">
        <v>0</v>
      </c>
      <c r="H1581">
        <v>0</v>
      </c>
      <c r="I1581">
        <v>105.70882915777895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f t="shared" si="524"/>
        <v>1</v>
      </c>
      <c r="W1581" t="s">
        <v>19</v>
      </c>
      <c r="X1581" t="s">
        <v>66</v>
      </c>
      <c r="Y1581" t="s">
        <v>50</v>
      </c>
      <c r="Z1581">
        <v>290</v>
      </c>
      <c r="AA1581">
        <v>230</v>
      </c>
      <c r="AB1581">
        <v>146.72308520666027</v>
      </c>
      <c r="AC1581">
        <v>211.4176583155579</v>
      </c>
      <c r="AD1581">
        <v>0</v>
      </c>
      <c r="AE1581">
        <v>0</v>
      </c>
      <c r="AF1581">
        <v>0</v>
      </c>
      <c r="AG1581">
        <v>84.710612740397707</v>
      </c>
      <c r="AH1581">
        <v>141.89425631970633</v>
      </c>
      <c r="AI1581">
        <v>1000000</v>
      </c>
      <c r="AJ1581">
        <f t="shared" si="525"/>
        <v>0.47299999999999998</v>
      </c>
      <c r="AK1581">
        <f t="shared" si="526"/>
        <v>0.47299999999999998</v>
      </c>
      <c r="AL1581">
        <v>0.48235299999999998</v>
      </c>
      <c r="AM1581">
        <v>0.4674143</v>
      </c>
      <c r="AN1581">
        <f t="shared" si="527"/>
        <v>105.70882915777895</v>
      </c>
      <c r="AO1581">
        <f t="shared" si="528"/>
        <v>105.70882915777895</v>
      </c>
      <c r="AP1581">
        <f t="shared" si="529"/>
        <v>211.4176583155579</v>
      </c>
      <c r="AQ1581">
        <f t="shared" si="530"/>
        <v>211.417658315556</v>
      </c>
      <c r="AR1581">
        <v>72000</v>
      </c>
      <c r="AS1581">
        <v>0.33</v>
      </c>
      <c r="AT1581">
        <f t="shared" si="531"/>
        <v>152.31899664826776</v>
      </c>
      <c r="AU1581">
        <f t="shared" si="532"/>
        <v>152.90987508437934</v>
      </c>
      <c r="AV1581">
        <f t="shared" si="533"/>
        <v>151.3347057721374</v>
      </c>
      <c r="AW1581">
        <f t="shared" si="522"/>
        <v>152.31899664826918</v>
      </c>
      <c r="AX1581">
        <f t="shared" si="534"/>
        <v>149.49485985751147</v>
      </c>
      <c r="AY1581">
        <f t="shared" si="535"/>
        <v>226.97732521042283</v>
      </c>
      <c r="AZ1581">
        <f t="shared" si="536"/>
        <v>195.61349805894778</v>
      </c>
      <c r="BA1581">
        <f t="shared" si="537"/>
        <v>119.02483204516432</v>
      </c>
      <c r="BB1581">
        <f t="shared" si="538"/>
        <v>110.64589610808058</v>
      </c>
      <c r="BC1581">
        <f t="shared" si="523"/>
        <v>121.90653538376058</v>
      </c>
      <c r="BD1581">
        <v>0</v>
      </c>
      <c r="BE1581">
        <v>0</v>
      </c>
      <c r="BF1581">
        <v>0.206932528924231</v>
      </c>
      <c r="BG1581">
        <v>211.41765831555699</v>
      </c>
      <c r="BH1581">
        <v>9.9665109872967006E-2</v>
      </c>
      <c r="BI1581">
        <v>211.41765831555699</v>
      </c>
      <c r="BJ1581">
        <v>105.708829157778</v>
      </c>
      <c r="BK1581">
        <v>105.708829157778</v>
      </c>
    </row>
    <row r="1582" spans="1:63" x14ac:dyDescent="0.25">
      <c r="A1582" s="8" t="s">
        <v>104</v>
      </c>
      <c r="B1582">
        <v>1580</v>
      </c>
      <c r="C1582" t="s">
        <v>112</v>
      </c>
      <c r="D1582">
        <v>0</v>
      </c>
      <c r="E1582">
        <v>0</v>
      </c>
      <c r="F1582">
        <v>416</v>
      </c>
      <c r="G1582">
        <v>0</v>
      </c>
      <c r="H1582">
        <v>0</v>
      </c>
      <c r="I1582">
        <v>416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f t="shared" si="524"/>
        <v>1</v>
      </c>
      <c r="W1582" t="s">
        <v>19</v>
      </c>
      <c r="X1582" t="s">
        <v>67</v>
      </c>
      <c r="Y1582" t="s">
        <v>41</v>
      </c>
      <c r="Z1582">
        <v>1028</v>
      </c>
      <c r="AA1582">
        <v>940</v>
      </c>
      <c r="AB1582">
        <v>516</v>
      </c>
      <c r="AC1582">
        <v>832</v>
      </c>
      <c r="AD1582">
        <v>0</v>
      </c>
      <c r="AE1582">
        <v>0</v>
      </c>
      <c r="AF1582">
        <v>0</v>
      </c>
      <c r="AG1582">
        <v>303</v>
      </c>
      <c r="AH1582">
        <v>532</v>
      </c>
      <c r="AI1582">
        <v>10000000</v>
      </c>
      <c r="AJ1582">
        <f t="shared" si="525"/>
        <v>0.67620000000000002</v>
      </c>
      <c r="AK1582">
        <f t="shared" si="526"/>
        <v>0.31078753728216202</v>
      </c>
      <c r="AL1582">
        <v>0.68828803000000005</v>
      </c>
      <c r="AM1582">
        <v>0.69084745999999997</v>
      </c>
      <c r="AN1582">
        <f t="shared" si="527"/>
        <v>416</v>
      </c>
      <c r="AO1582">
        <f t="shared" si="528"/>
        <v>416</v>
      </c>
      <c r="AP1582">
        <f t="shared" si="529"/>
        <v>832</v>
      </c>
      <c r="AQ1582">
        <f t="shared" si="530"/>
        <v>831.99999999999795</v>
      </c>
      <c r="AR1582">
        <v>210000</v>
      </c>
      <c r="AS1582">
        <v>0.3</v>
      </c>
      <c r="AT1582">
        <f t="shared" si="531"/>
        <v>520.67514089545023</v>
      </c>
      <c r="AU1582">
        <f t="shared" si="532"/>
        <v>515.41555166010073</v>
      </c>
      <c r="AV1582">
        <f t="shared" si="533"/>
        <v>516.33074220608864</v>
      </c>
      <c r="AW1582">
        <f t="shared" si="522"/>
        <v>520.67514089545159</v>
      </c>
      <c r="AX1582">
        <f t="shared" si="534"/>
        <v>588.31284194720752</v>
      </c>
      <c r="AY1582">
        <f t="shared" si="535"/>
        <v>981.54248366013064</v>
      </c>
      <c r="AZ1582">
        <f t="shared" si="536"/>
        <v>746.25954198473278</v>
      </c>
      <c r="BA1582">
        <f t="shared" si="537"/>
        <v>463.90141367103075</v>
      </c>
      <c r="BB1582">
        <f t="shared" si="538"/>
        <v>432.59365487735653</v>
      </c>
      <c r="BC1582">
        <f t="shared" si="523"/>
        <v>497.46318324190247</v>
      </c>
      <c r="BD1582">
        <v>0</v>
      </c>
      <c r="BE1582">
        <v>0</v>
      </c>
      <c r="BF1582">
        <v>1.09876825396825</v>
      </c>
      <c r="BG1582">
        <v>831.99999999999898</v>
      </c>
      <c r="BH1582">
        <v>0.42262857142857102</v>
      </c>
      <c r="BI1582">
        <v>832</v>
      </c>
      <c r="BJ1582">
        <v>415.99999999999898</v>
      </c>
      <c r="BK1582">
        <v>415.99999999999898</v>
      </c>
    </row>
    <row r="1583" spans="1:63" x14ac:dyDescent="0.25">
      <c r="A1583" s="8" t="s">
        <v>104</v>
      </c>
      <c r="B1583">
        <v>1581</v>
      </c>
      <c r="C1583" t="s">
        <v>112</v>
      </c>
      <c r="D1583">
        <v>0</v>
      </c>
      <c r="E1583">
        <v>0</v>
      </c>
      <c r="F1583">
        <v>90.087973033638804</v>
      </c>
      <c r="G1583">
        <v>0</v>
      </c>
      <c r="H1583">
        <v>0</v>
      </c>
      <c r="I1583">
        <v>90.087973033638804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f t="shared" si="524"/>
        <v>1</v>
      </c>
      <c r="W1583" t="s">
        <v>19</v>
      </c>
      <c r="X1583" t="s">
        <v>68</v>
      </c>
      <c r="Y1583" t="s">
        <v>69</v>
      </c>
      <c r="Z1583">
        <v>320</v>
      </c>
      <c r="AA1583">
        <v>113</v>
      </c>
      <c r="AB1583">
        <v>141.46120156603271</v>
      </c>
      <c r="AC1583">
        <v>180.17594606727761</v>
      </c>
      <c r="AD1583">
        <v>0</v>
      </c>
      <c r="AE1583">
        <v>0</v>
      </c>
      <c r="AF1583">
        <v>0</v>
      </c>
      <c r="AG1583">
        <v>81.672662804036904</v>
      </c>
      <c r="AH1583">
        <v>127.10431219625673</v>
      </c>
      <c r="AI1583">
        <v>10000000</v>
      </c>
      <c r="AJ1583">
        <f t="shared" si="525"/>
        <v>0.45</v>
      </c>
      <c r="AK1583">
        <f t="shared" si="526"/>
        <v>0.65099999999999991</v>
      </c>
      <c r="AL1583">
        <v>0.41834106999999998</v>
      </c>
      <c r="AM1583">
        <v>0.36207452000000001</v>
      </c>
      <c r="AN1583">
        <f t="shared" si="527"/>
        <v>90.087973033638804</v>
      </c>
      <c r="AO1583">
        <f t="shared" si="528"/>
        <v>90.087973033638804</v>
      </c>
      <c r="AP1583">
        <f t="shared" si="529"/>
        <v>180.17594606727761</v>
      </c>
      <c r="AQ1583">
        <f t="shared" si="530"/>
        <v>180.17594606727761</v>
      </c>
      <c r="AR1583">
        <v>97000</v>
      </c>
      <c r="AS1583">
        <v>0.34</v>
      </c>
      <c r="AT1583">
        <f t="shared" si="531"/>
        <v>131.89651269528582</v>
      </c>
      <c r="AU1583">
        <f t="shared" si="532"/>
        <v>140.18499159844561</v>
      </c>
      <c r="AV1583">
        <f t="shared" si="533"/>
        <v>134.82288019215676</v>
      </c>
      <c r="AW1583">
        <f t="shared" si="522"/>
        <v>131.89651269528582</v>
      </c>
      <c r="AX1583">
        <f t="shared" si="534"/>
        <v>127.40363327087366</v>
      </c>
      <c r="AY1583">
        <f t="shared" si="535"/>
        <v>160.68752358692129</v>
      </c>
      <c r="AZ1583">
        <f t="shared" si="536"/>
        <v>444.30555916100701</v>
      </c>
      <c r="BA1583">
        <f t="shared" si="537"/>
        <v>149.23524418841265</v>
      </c>
      <c r="BB1583">
        <f t="shared" si="538"/>
        <v>151.14774078315531</v>
      </c>
      <c r="BC1583">
        <f t="shared" si="523"/>
        <v>97.842614506517862</v>
      </c>
      <c r="BD1583">
        <v>0</v>
      </c>
      <c r="BE1583">
        <v>0</v>
      </c>
      <c r="BF1583">
        <v>0.111557977804943</v>
      </c>
      <c r="BG1583">
        <v>180.17594606727701</v>
      </c>
      <c r="BH1583">
        <v>6.8767256180432001E-2</v>
      </c>
      <c r="BI1583">
        <v>180.17594606727701</v>
      </c>
      <c r="BJ1583">
        <v>90.087973033638804</v>
      </c>
      <c r="BK1583">
        <v>90.087973033638804</v>
      </c>
    </row>
    <row r="1584" spans="1:63" x14ac:dyDescent="0.25">
      <c r="A1584" s="8" t="s">
        <v>104</v>
      </c>
      <c r="B1584">
        <v>1582</v>
      </c>
      <c r="C1584" t="s">
        <v>112</v>
      </c>
      <c r="D1584">
        <v>0</v>
      </c>
      <c r="E1584">
        <v>0</v>
      </c>
      <c r="F1584">
        <v>300</v>
      </c>
      <c r="G1584">
        <v>0</v>
      </c>
      <c r="H1584">
        <v>0</v>
      </c>
      <c r="I1584">
        <v>300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f t="shared" si="524"/>
        <v>1</v>
      </c>
      <c r="W1584" t="s">
        <v>19</v>
      </c>
      <c r="X1584" t="s">
        <v>70</v>
      </c>
      <c r="Y1584" t="s">
        <v>41</v>
      </c>
      <c r="Z1584">
        <v>780</v>
      </c>
      <c r="AA1584">
        <v>660</v>
      </c>
      <c r="AB1584">
        <v>361</v>
      </c>
      <c r="AC1584">
        <v>600</v>
      </c>
      <c r="AD1584">
        <v>0</v>
      </c>
      <c r="AE1584">
        <v>0</v>
      </c>
      <c r="AF1584">
        <v>0</v>
      </c>
      <c r="AG1584">
        <v>228</v>
      </c>
      <c r="AH1584">
        <v>413.91830559757943</v>
      </c>
      <c r="AI1584">
        <v>2000000</v>
      </c>
      <c r="AJ1584">
        <f t="shared" si="525"/>
        <v>0.7258</v>
      </c>
      <c r="AK1584">
        <f t="shared" si="526"/>
        <v>0.26703633639129021</v>
      </c>
      <c r="AL1584">
        <v>0.75095029999999996</v>
      </c>
      <c r="AM1584">
        <v>0.74951140000000005</v>
      </c>
      <c r="AN1584">
        <f t="shared" si="527"/>
        <v>300</v>
      </c>
      <c r="AO1584">
        <f t="shared" si="528"/>
        <v>300</v>
      </c>
      <c r="AP1584">
        <f t="shared" si="529"/>
        <v>600</v>
      </c>
      <c r="AQ1584">
        <f t="shared" si="530"/>
        <v>600</v>
      </c>
      <c r="AR1584">
        <v>210000</v>
      </c>
      <c r="AS1584">
        <v>0.28999999999999998</v>
      </c>
      <c r="AT1584">
        <f t="shared" si="531"/>
        <v>362.7969936066782</v>
      </c>
      <c r="AU1584">
        <f t="shared" si="532"/>
        <v>356.88298020619089</v>
      </c>
      <c r="AV1584">
        <f t="shared" si="533"/>
        <v>356.52721345941586</v>
      </c>
      <c r="AW1584">
        <f t="shared" si="522"/>
        <v>362.7969936066782</v>
      </c>
      <c r="AX1584">
        <f t="shared" si="534"/>
        <v>424.26406871192853</v>
      </c>
      <c r="AY1584">
        <f t="shared" si="535"/>
        <v>674.99999999999989</v>
      </c>
      <c r="AZ1584">
        <f t="shared" si="536"/>
        <v>550</v>
      </c>
      <c r="BA1584">
        <f t="shared" si="537"/>
        <v>336.80483963268699</v>
      </c>
      <c r="BB1584">
        <f t="shared" si="538"/>
        <v>313.3775684931507</v>
      </c>
      <c r="BC1584">
        <f t="shared" si="523"/>
        <v>352.08333333333331</v>
      </c>
      <c r="BD1584">
        <v>0</v>
      </c>
      <c r="BE1584">
        <v>0</v>
      </c>
      <c r="BF1584">
        <v>0.57142857142857095</v>
      </c>
      <c r="BG1584">
        <v>600</v>
      </c>
      <c r="BH1584">
        <v>0.20685873015872999</v>
      </c>
      <c r="BI1584">
        <v>600</v>
      </c>
      <c r="BJ1584">
        <v>300</v>
      </c>
      <c r="BK1584">
        <v>300</v>
      </c>
    </row>
    <row r="1585" spans="1:63" x14ac:dyDescent="0.25">
      <c r="A1585" s="8" t="s">
        <v>104</v>
      </c>
      <c r="B1585">
        <v>1583</v>
      </c>
      <c r="C1585" t="s">
        <v>112</v>
      </c>
      <c r="D1585">
        <v>0</v>
      </c>
      <c r="E1585">
        <v>0</v>
      </c>
      <c r="F1585">
        <v>300</v>
      </c>
      <c r="G1585">
        <v>0</v>
      </c>
      <c r="H1585">
        <v>0</v>
      </c>
      <c r="I1585">
        <v>300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f t="shared" si="524"/>
        <v>1</v>
      </c>
      <c r="W1585" t="s">
        <v>19</v>
      </c>
      <c r="X1585" t="s">
        <v>70</v>
      </c>
      <c r="Y1585" t="s">
        <v>41</v>
      </c>
      <c r="Z1585">
        <v>780</v>
      </c>
      <c r="AA1585">
        <v>660</v>
      </c>
      <c r="AB1585">
        <v>340</v>
      </c>
      <c r="AC1585">
        <v>600</v>
      </c>
      <c r="AD1585">
        <v>0</v>
      </c>
      <c r="AE1585">
        <v>0</v>
      </c>
      <c r="AF1585">
        <v>0</v>
      </c>
      <c r="AG1585">
        <v>228</v>
      </c>
      <c r="AH1585">
        <v>427.5</v>
      </c>
      <c r="AI1585">
        <v>2000000</v>
      </c>
      <c r="AJ1585">
        <f t="shared" si="525"/>
        <v>0.7258</v>
      </c>
      <c r="AK1585">
        <f t="shared" si="526"/>
        <v>0.18057224564182084</v>
      </c>
      <c r="AL1585">
        <v>0.79391149999999999</v>
      </c>
      <c r="AM1585">
        <v>0.79904896000000003</v>
      </c>
      <c r="AN1585">
        <f t="shared" si="527"/>
        <v>300</v>
      </c>
      <c r="AO1585">
        <f t="shared" si="528"/>
        <v>300</v>
      </c>
      <c r="AP1585">
        <f t="shared" si="529"/>
        <v>600</v>
      </c>
      <c r="AQ1585">
        <f t="shared" si="530"/>
        <v>600</v>
      </c>
      <c r="AR1585">
        <v>210000</v>
      </c>
      <c r="AS1585">
        <v>0.28999999999999998</v>
      </c>
      <c r="AT1585">
        <f t="shared" si="531"/>
        <v>362.7969936066782</v>
      </c>
      <c r="AU1585">
        <f t="shared" si="532"/>
        <v>344.83675166424774</v>
      </c>
      <c r="AV1585">
        <f t="shared" si="533"/>
        <v>346.06690983119125</v>
      </c>
      <c r="AW1585">
        <f t="shared" si="522"/>
        <v>362.7969936066782</v>
      </c>
      <c r="AX1585">
        <f t="shared" si="534"/>
        <v>424.26406871192853</v>
      </c>
      <c r="AY1585">
        <f t="shared" si="535"/>
        <v>674.99999999999989</v>
      </c>
      <c r="AZ1585">
        <f t="shared" si="536"/>
        <v>550</v>
      </c>
      <c r="BA1585">
        <f t="shared" si="537"/>
        <v>336.80483963268699</v>
      </c>
      <c r="BB1585">
        <f t="shared" si="538"/>
        <v>313.3775684931507</v>
      </c>
      <c r="BC1585">
        <f t="shared" si="523"/>
        <v>352.08333333333331</v>
      </c>
      <c r="BD1585">
        <v>0</v>
      </c>
      <c r="BE1585">
        <v>0</v>
      </c>
      <c r="BF1585">
        <v>0.57142857142857095</v>
      </c>
      <c r="BG1585">
        <v>600</v>
      </c>
      <c r="BH1585">
        <v>0.18349206349206301</v>
      </c>
      <c r="BI1585">
        <v>600</v>
      </c>
      <c r="BJ1585">
        <v>300</v>
      </c>
      <c r="BK1585">
        <v>300</v>
      </c>
    </row>
    <row r="1586" spans="1:63" x14ac:dyDescent="0.25">
      <c r="A1586" s="8" t="s">
        <v>104</v>
      </c>
      <c r="B1586">
        <v>1584</v>
      </c>
      <c r="C1586" t="s">
        <v>112</v>
      </c>
      <c r="D1586">
        <v>0</v>
      </c>
      <c r="E1586">
        <v>0</v>
      </c>
      <c r="F1586">
        <v>187.90244921510586</v>
      </c>
      <c r="G1586">
        <v>0</v>
      </c>
      <c r="H1586">
        <v>0</v>
      </c>
      <c r="I1586">
        <v>187.90244921510586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f t="shared" si="524"/>
        <v>1</v>
      </c>
      <c r="W1586" t="s">
        <v>19</v>
      </c>
      <c r="X1586" t="s">
        <v>71</v>
      </c>
      <c r="Y1586" t="s">
        <v>41</v>
      </c>
      <c r="Z1586">
        <v>520</v>
      </c>
      <c r="AA1586">
        <v>350</v>
      </c>
      <c r="AB1586">
        <v>322.16145020781119</v>
      </c>
      <c r="AC1586">
        <v>375.80489843021172</v>
      </c>
      <c r="AD1586">
        <v>0</v>
      </c>
      <c r="AE1586">
        <v>0</v>
      </c>
      <c r="AF1586">
        <v>0</v>
      </c>
      <c r="AG1586">
        <v>186</v>
      </c>
      <c r="AH1586">
        <v>274.08217357512837</v>
      </c>
      <c r="AI1586">
        <v>1000000</v>
      </c>
      <c r="AJ1586">
        <f t="shared" si="525"/>
        <v>0.77780000000000005</v>
      </c>
      <c r="AK1586">
        <f t="shared" si="526"/>
        <v>0.77780000000000005</v>
      </c>
      <c r="AL1586">
        <v>0.23961321999999999</v>
      </c>
      <c r="AM1586">
        <v>0.21029332000000001</v>
      </c>
      <c r="AN1586">
        <f t="shared" si="527"/>
        <v>187.90244921510586</v>
      </c>
      <c r="AO1586">
        <f t="shared" si="528"/>
        <v>187.90244921510586</v>
      </c>
      <c r="AP1586">
        <f t="shared" si="529"/>
        <v>375.80489843021172</v>
      </c>
      <c r="AQ1586">
        <f t="shared" si="530"/>
        <v>375.80489843021002</v>
      </c>
      <c r="AR1586">
        <v>210000</v>
      </c>
      <c r="AS1586">
        <v>0.3</v>
      </c>
      <c r="AT1586">
        <f t="shared" si="531"/>
        <v>219.19028734356758</v>
      </c>
      <c r="AU1586">
        <f t="shared" si="532"/>
        <v>324.8312769627978</v>
      </c>
      <c r="AV1586">
        <f t="shared" si="533"/>
        <v>318.29635848158728</v>
      </c>
      <c r="AW1586">
        <f t="shared" si="522"/>
        <v>219.19028734356857</v>
      </c>
      <c r="AX1586">
        <f t="shared" si="534"/>
        <v>265.73419208312447</v>
      </c>
      <c r="AY1586">
        <f t="shared" si="535"/>
        <v>400.53473353992871</v>
      </c>
      <c r="AZ1586">
        <f t="shared" si="536"/>
        <v>405.71777245764389</v>
      </c>
      <c r="BA1586">
        <f t="shared" si="537"/>
        <v>222.72065644458468</v>
      </c>
      <c r="BB1586">
        <f t="shared" si="538"/>
        <v>204.92619232131253</v>
      </c>
      <c r="BC1586">
        <f t="shared" si="523"/>
        <v>216.12252886812621</v>
      </c>
      <c r="BD1586">
        <v>0</v>
      </c>
      <c r="BE1586">
        <v>0</v>
      </c>
      <c r="BF1586">
        <v>0.22417352648276401</v>
      </c>
      <c r="BG1586">
        <v>375.80489843021098</v>
      </c>
      <c r="BH1586">
        <v>0.164742857142857</v>
      </c>
      <c r="BI1586">
        <v>375.80489843021098</v>
      </c>
      <c r="BJ1586">
        <v>187.90244921510501</v>
      </c>
      <c r="BK1586">
        <v>187.90244921510501</v>
      </c>
    </row>
    <row r="1587" spans="1:63" x14ac:dyDescent="0.25">
      <c r="A1587" s="8" t="s">
        <v>104</v>
      </c>
      <c r="B1587">
        <v>1585</v>
      </c>
      <c r="C1587" t="s">
        <v>112</v>
      </c>
      <c r="D1587">
        <v>0</v>
      </c>
      <c r="E1587">
        <v>0</v>
      </c>
      <c r="F1587">
        <v>117.28140643303068</v>
      </c>
      <c r="G1587">
        <v>0</v>
      </c>
      <c r="H1587">
        <v>0</v>
      </c>
      <c r="I1587">
        <v>117.28140643303068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f t="shared" si="524"/>
        <v>1</v>
      </c>
      <c r="W1587" t="s">
        <v>19</v>
      </c>
      <c r="X1587" t="s">
        <v>72</v>
      </c>
      <c r="Y1587" t="s">
        <v>69</v>
      </c>
      <c r="Z1587">
        <v>300</v>
      </c>
      <c r="AA1587">
        <v>200</v>
      </c>
      <c r="AB1587">
        <v>184.161859976312</v>
      </c>
      <c r="AC1587">
        <v>234.56281286606136</v>
      </c>
      <c r="AD1587">
        <v>0</v>
      </c>
      <c r="AE1587">
        <v>0</v>
      </c>
      <c r="AF1587">
        <v>0</v>
      </c>
      <c r="AG1587">
        <v>97.497237097830407</v>
      </c>
      <c r="AH1587">
        <v>151.73154439801823</v>
      </c>
      <c r="AI1587">
        <v>100000</v>
      </c>
      <c r="AJ1587">
        <f t="shared" si="525"/>
        <v>0.45</v>
      </c>
      <c r="AK1587">
        <f t="shared" si="526"/>
        <v>0.65099999999999991</v>
      </c>
      <c r="AL1587">
        <v>0.38244802</v>
      </c>
      <c r="AM1587">
        <v>0.37294157999999999</v>
      </c>
      <c r="AN1587">
        <f t="shared" si="527"/>
        <v>117.28140643303068</v>
      </c>
      <c r="AO1587">
        <f t="shared" si="528"/>
        <v>117.28140643303068</v>
      </c>
      <c r="AP1587">
        <f t="shared" si="529"/>
        <v>234.56281286606136</v>
      </c>
      <c r="AQ1587">
        <f t="shared" si="530"/>
        <v>234.56281286606</v>
      </c>
      <c r="AR1587">
        <v>120000</v>
      </c>
      <c r="AS1587">
        <v>0.34</v>
      </c>
      <c r="AT1587">
        <f t="shared" si="531"/>
        <v>171.71002955898459</v>
      </c>
      <c r="AU1587">
        <f t="shared" si="532"/>
        <v>181.13090574773469</v>
      </c>
      <c r="AV1587">
        <f t="shared" si="533"/>
        <v>179.94129232648277</v>
      </c>
      <c r="AW1587">
        <f>((SUM(D1587:F1587)+SUM(G1587:I1587))^(1-AJ1587))*(SUM(D1587:F1587)^AJ1587)</f>
        <v>171.7100295589855</v>
      </c>
      <c r="AX1587">
        <f t="shared" si="534"/>
        <v>165.86095559178315</v>
      </c>
      <c r="AY1587">
        <f t="shared" si="535"/>
        <v>267.84001162356736</v>
      </c>
      <c r="AZ1587">
        <f t="shared" si="536"/>
        <v>283.5672159683885</v>
      </c>
      <c r="BA1587">
        <f t="shared" si="537"/>
        <v>144.78890351012799</v>
      </c>
      <c r="BB1587">
        <f t="shared" si="538"/>
        <v>133.0096337135206</v>
      </c>
      <c r="BC1587">
        <f t="shared" si="523"/>
        <v>138.43946032079168</v>
      </c>
      <c r="BD1587">
        <v>0</v>
      </c>
      <c r="BE1587">
        <v>0</v>
      </c>
      <c r="BF1587">
        <v>0.15283253661010801</v>
      </c>
      <c r="BG1587">
        <v>234.56281286606099</v>
      </c>
      <c r="BH1587">
        <v>9.4209974083152001E-2</v>
      </c>
      <c r="BI1587">
        <v>234.56281286606099</v>
      </c>
      <c r="BJ1587">
        <v>117.28140643303</v>
      </c>
      <c r="BK1587">
        <v>117.28140643303</v>
      </c>
    </row>
    <row r="1588" spans="1:63" x14ac:dyDescent="0.25">
      <c r="A1588" s="8" t="s">
        <v>104</v>
      </c>
      <c r="B1588">
        <v>1586</v>
      </c>
      <c r="C1588" t="s">
        <v>112</v>
      </c>
      <c r="D1588">
        <v>0</v>
      </c>
      <c r="E1588">
        <v>0</v>
      </c>
      <c r="F1588">
        <v>179.92853577448668</v>
      </c>
      <c r="G1588">
        <v>0</v>
      </c>
      <c r="H1588">
        <v>0</v>
      </c>
      <c r="I1588">
        <v>179.92853577448668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f t="shared" si="524"/>
        <v>1</v>
      </c>
      <c r="W1588" t="s">
        <v>19</v>
      </c>
      <c r="X1588" t="s">
        <v>73</v>
      </c>
      <c r="Y1588" t="s">
        <v>41</v>
      </c>
      <c r="Z1588">
        <v>416</v>
      </c>
      <c r="AA1588">
        <v>277.33333333333331</v>
      </c>
      <c r="AB1588">
        <v>312.969921029673</v>
      </c>
      <c r="AC1588">
        <v>359.85707154897335</v>
      </c>
      <c r="AD1588">
        <v>0</v>
      </c>
      <c r="AE1588">
        <v>0</v>
      </c>
      <c r="AF1588">
        <v>0</v>
      </c>
      <c r="AG1588">
        <v>258.58675414045399</v>
      </c>
      <c r="AH1588">
        <v>377.57988811602559</v>
      </c>
      <c r="AI1588">
        <v>200000</v>
      </c>
      <c r="AJ1588">
        <f t="shared" si="525"/>
        <v>0.79859999999999998</v>
      </c>
      <c r="AK1588">
        <f t="shared" si="526"/>
        <v>0.79859999999999987</v>
      </c>
      <c r="AL1588">
        <v>0.18173304000000001</v>
      </c>
      <c r="AM1588">
        <v>0.17242453999999999</v>
      </c>
      <c r="AN1588">
        <f t="shared" si="527"/>
        <v>179.92853577448668</v>
      </c>
      <c r="AO1588">
        <f t="shared" si="528"/>
        <v>179.92853577448668</v>
      </c>
      <c r="AP1588">
        <f t="shared" si="529"/>
        <v>359.85707154897335</v>
      </c>
      <c r="AQ1588">
        <f t="shared" si="530"/>
        <v>359.85707154897199</v>
      </c>
      <c r="AR1588">
        <v>200000</v>
      </c>
      <c r="AS1588">
        <v>0.3</v>
      </c>
      <c r="AT1588">
        <f t="shared" si="531"/>
        <v>206.88427743751876</v>
      </c>
      <c r="AU1588">
        <f t="shared" si="532"/>
        <v>319.31923701848518</v>
      </c>
      <c r="AV1588">
        <f t="shared" si="533"/>
        <v>317.2655704585793</v>
      </c>
      <c r="AW1588">
        <f t="shared" ref="AW1588:AW1594" si="539">((SUM(D1588:F1588)+SUM(G1588:I1588))^(1-AJ1588))*(SUM(D1588:F1588)^AJ1588)</f>
        <v>206.88427743751944</v>
      </c>
      <c r="AX1588">
        <f t="shared" si="534"/>
        <v>254.45737555021168</v>
      </c>
      <c r="AY1588">
        <f t="shared" si="535"/>
        <v>454.20376926924217</v>
      </c>
      <c r="AZ1588">
        <f t="shared" si="536"/>
        <v>512.29694880252032</v>
      </c>
      <c r="BA1588">
        <f t="shared" si="537"/>
        <v>236.44462709860551</v>
      </c>
      <c r="BB1588">
        <f t="shared" si="538"/>
        <v>218.67054976062016</v>
      </c>
      <c r="BC1588">
        <f t="shared" si="523"/>
        <v>221.33445796092815</v>
      </c>
      <c r="BD1588">
        <v>0</v>
      </c>
      <c r="BE1588">
        <v>0</v>
      </c>
      <c r="BF1588">
        <v>0.215828519906338</v>
      </c>
      <c r="BG1588">
        <v>359.85707154897301</v>
      </c>
      <c r="BH1588">
        <v>0.16325028578219899</v>
      </c>
      <c r="BI1588">
        <v>359.85707154897301</v>
      </c>
      <c r="BJ1588">
        <v>179.92853577448599</v>
      </c>
      <c r="BK1588">
        <v>179.92853577448599</v>
      </c>
    </row>
    <row r="1589" spans="1:63" x14ac:dyDescent="0.25">
      <c r="A1589" s="8" t="s">
        <v>104</v>
      </c>
      <c r="B1589">
        <v>1587</v>
      </c>
      <c r="C1589" t="s">
        <v>112</v>
      </c>
      <c r="D1589">
        <v>0</v>
      </c>
      <c r="E1589">
        <v>0</v>
      </c>
      <c r="F1589">
        <v>118.3132996302235</v>
      </c>
      <c r="G1589">
        <v>0</v>
      </c>
      <c r="H1589">
        <v>0</v>
      </c>
      <c r="I1589">
        <v>118.3132996302235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f t="shared" si="524"/>
        <v>1</v>
      </c>
      <c r="W1589" t="s">
        <v>19</v>
      </c>
      <c r="X1589" t="s">
        <v>74</v>
      </c>
      <c r="Y1589" t="s">
        <v>45</v>
      </c>
      <c r="Z1589">
        <v>498</v>
      </c>
      <c r="AA1589">
        <v>367.66</v>
      </c>
      <c r="AB1589">
        <v>185.692970010241</v>
      </c>
      <c r="AC1589">
        <v>236.62659926044699</v>
      </c>
      <c r="AD1589">
        <v>0</v>
      </c>
      <c r="AE1589">
        <v>0</v>
      </c>
      <c r="AF1589">
        <v>0</v>
      </c>
      <c r="AG1589">
        <v>185.563013926466</v>
      </c>
      <c r="AH1589">
        <v>268.33331535918802</v>
      </c>
      <c r="AI1589">
        <v>500000</v>
      </c>
      <c r="AJ1589">
        <f t="shared" si="525"/>
        <v>0.42</v>
      </c>
      <c r="AK1589">
        <f t="shared" si="526"/>
        <v>0.65030694202603057</v>
      </c>
      <c r="AL1589">
        <v>0.37606912999999997</v>
      </c>
      <c r="AM1589">
        <v>0.37342194000000001</v>
      </c>
      <c r="AN1589">
        <f t="shared" si="527"/>
        <v>118.3132996302235</v>
      </c>
      <c r="AO1589">
        <f t="shared" si="528"/>
        <v>118.3132996302235</v>
      </c>
      <c r="AP1589">
        <f t="shared" si="529"/>
        <v>236.62659926044699</v>
      </c>
      <c r="AQ1589">
        <f t="shared" si="530"/>
        <v>236.626599260446</v>
      </c>
      <c r="AR1589">
        <v>160000</v>
      </c>
      <c r="AS1589">
        <v>0.27</v>
      </c>
      <c r="AT1589">
        <f t="shared" si="531"/>
        <v>176.86054705575924</v>
      </c>
      <c r="AU1589">
        <f t="shared" si="532"/>
        <v>182.66374493394528</v>
      </c>
      <c r="AV1589">
        <f t="shared" si="533"/>
        <v>182.32888394850573</v>
      </c>
      <c r="AW1589">
        <f t="shared" si="539"/>
        <v>176.86054705575995</v>
      </c>
      <c r="AX1589">
        <f t="shared" si="534"/>
        <v>167.32027294617376</v>
      </c>
      <c r="AY1589">
        <f t="shared" si="535"/>
        <v>192.0479701138531</v>
      </c>
      <c r="AZ1589">
        <f t="shared" si="536"/>
        <v>174.45214906609817</v>
      </c>
      <c r="BA1589">
        <f t="shared" si="537"/>
        <v>124.96026346219412</v>
      </c>
      <c r="BB1589">
        <f t="shared" si="538"/>
        <v>119.59582138503576</v>
      </c>
      <c r="BC1589">
        <f t="shared" si="523"/>
        <v>125.39070017252851</v>
      </c>
      <c r="BD1589">
        <v>0</v>
      </c>
      <c r="BE1589">
        <v>0</v>
      </c>
      <c r="BF1589">
        <v>0.11665030724492501</v>
      </c>
      <c r="BG1589">
        <v>236.62659926044699</v>
      </c>
      <c r="BH1589">
        <v>7.1837248148383798E-2</v>
      </c>
      <c r="BI1589">
        <v>236.62659926044699</v>
      </c>
      <c r="BJ1589">
        <v>118.313299630223</v>
      </c>
      <c r="BK1589">
        <v>118.313299630223</v>
      </c>
    </row>
    <row r="1590" spans="1:63" x14ac:dyDescent="0.25">
      <c r="A1590" s="8" t="s">
        <v>104</v>
      </c>
      <c r="B1590">
        <v>1588</v>
      </c>
      <c r="C1590" t="s">
        <v>112</v>
      </c>
      <c r="D1590">
        <v>0</v>
      </c>
      <c r="E1590">
        <v>0</v>
      </c>
      <c r="F1590">
        <v>240.22568858568104</v>
      </c>
      <c r="G1590">
        <v>0</v>
      </c>
      <c r="H1590">
        <v>0</v>
      </c>
      <c r="I1590">
        <v>240.22568858568104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f t="shared" si="524"/>
        <v>1</v>
      </c>
      <c r="W1590" t="s">
        <v>19</v>
      </c>
      <c r="X1590" t="s">
        <v>74</v>
      </c>
      <c r="Y1590" t="s">
        <v>45</v>
      </c>
      <c r="Z1590">
        <v>498</v>
      </c>
      <c r="AA1590">
        <v>367.66</v>
      </c>
      <c r="AB1590">
        <v>321.40456812625024</v>
      </c>
      <c r="AC1590">
        <v>480.45137717136208</v>
      </c>
      <c r="AD1590">
        <v>0</v>
      </c>
      <c r="AE1590">
        <v>0</v>
      </c>
      <c r="AF1590">
        <v>0</v>
      </c>
      <c r="AG1590">
        <v>185.563013926466</v>
      </c>
      <c r="AH1590">
        <v>268.33331535918802</v>
      </c>
      <c r="AI1590">
        <v>500000</v>
      </c>
      <c r="AJ1590">
        <f t="shared" si="525"/>
        <v>0.42</v>
      </c>
      <c r="AK1590">
        <f t="shared" si="526"/>
        <v>0.41999999999999993</v>
      </c>
      <c r="AL1590">
        <v>0.52582459999999998</v>
      </c>
      <c r="AM1590">
        <v>0.53583930000000002</v>
      </c>
      <c r="AN1590">
        <f t="shared" si="527"/>
        <v>240.22568858568104</v>
      </c>
      <c r="AO1590">
        <f t="shared" si="528"/>
        <v>240.22568858568104</v>
      </c>
      <c r="AP1590">
        <f t="shared" si="529"/>
        <v>480.45137717136208</v>
      </c>
      <c r="AQ1590">
        <f t="shared" si="530"/>
        <v>480.45137717136203</v>
      </c>
      <c r="AR1590">
        <v>160000</v>
      </c>
      <c r="AS1590">
        <v>0.27</v>
      </c>
      <c r="AT1590">
        <f t="shared" si="531"/>
        <v>359.10119008511606</v>
      </c>
      <c r="AU1590">
        <f t="shared" si="532"/>
        <v>331.39483885577016</v>
      </c>
      <c r="AV1590">
        <f t="shared" si="533"/>
        <v>333.70327241923854</v>
      </c>
      <c r="AW1590">
        <f t="shared" si="539"/>
        <v>359.10119008511606</v>
      </c>
      <c r="AX1590">
        <f t="shared" si="534"/>
        <v>339.73042682828577</v>
      </c>
      <c r="AY1590">
        <f t="shared" si="535"/>
        <v>687.96915177127607</v>
      </c>
      <c r="AZ1590">
        <f t="shared" si="536"/>
        <v>693.0737545107288</v>
      </c>
      <c r="BA1590">
        <f t="shared" si="537"/>
        <v>317.33040208879441</v>
      </c>
      <c r="BB1590">
        <f t="shared" si="538"/>
        <v>293.76794378137976</v>
      </c>
      <c r="BC1590">
        <f t="shared" si="523"/>
        <v>313.07568785864277</v>
      </c>
      <c r="BD1590">
        <v>0</v>
      </c>
      <c r="BE1590">
        <v>0</v>
      </c>
      <c r="BF1590">
        <v>0.48090317880387101</v>
      </c>
      <c r="BG1590">
        <v>480.45137717136203</v>
      </c>
      <c r="BH1590">
        <v>0.215210200859211</v>
      </c>
      <c r="BI1590">
        <v>480.45137717136203</v>
      </c>
      <c r="BJ1590">
        <v>240.22568858568101</v>
      </c>
      <c r="BK1590">
        <v>240.22568858568101</v>
      </c>
    </row>
    <row r="1591" spans="1:63" x14ac:dyDescent="0.25">
      <c r="A1591" s="8" t="s">
        <v>104</v>
      </c>
      <c r="B1591">
        <v>1589</v>
      </c>
      <c r="C1591" t="s">
        <v>112</v>
      </c>
      <c r="D1591">
        <v>0</v>
      </c>
      <c r="E1591">
        <v>0</v>
      </c>
      <c r="F1591">
        <v>149.32335314197343</v>
      </c>
      <c r="G1591">
        <v>0</v>
      </c>
      <c r="H1591">
        <v>0</v>
      </c>
      <c r="I1591">
        <v>149.32335314197343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f t="shared" si="524"/>
        <v>1</v>
      </c>
      <c r="W1591" t="s">
        <v>19</v>
      </c>
      <c r="X1591" t="s">
        <v>75</v>
      </c>
      <c r="Y1591" t="s">
        <v>50</v>
      </c>
      <c r="Z1591">
        <v>498</v>
      </c>
      <c r="AA1591">
        <v>332</v>
      </c>
      <c r="AB1591">
        <v>207.2597269400531</v>
      </c>
      <c r="AC1591">
        <v>298.64670628394686</v>
      </c>
      <c r="AD1591">
        <v>0</v>
      </c>
      <c r="AE1591">
        <v>0</v>
      </c>
      <c r="AF1591">
        <v>0</v>
      </c>
      <c r="AG1591">
        <v>119.661459141008</v>
      </c>
      <c r="AH1591">
        <v>218.9</v>
      </c>
      <c r="AI1591">
        <v>2000000</v>
      </c>
      <c r="AJ1591">
        <f t="shared" si="525"/>
        <v>0.47299999999999998</v>
      </c>
      <c r="AK1591">
        <f t="shared" si="526"/>
        <v>0.47299999999999975</v>
      </c>
      <c r="AL1591">
        <v>0.51199649999999997</v>
      </c>
      <c r="AM1591">
        <v>0.52908750000000004</v>
      </c>
      <c r="AN1591">
        <f t="shared" si="527"/>
        <v>149.32335314197343</v>
      </c>
      <c r="AO1591">
        <f t="shared" si="528"/>
        <v>149.32335314197343</v>
      </c>
      <c r="AP1591">
        <f t="shared" si="529"/>
        <v>298.64670628394686</v>
      </c>
      <c r="AQ1591">
        <f t="shared" si="530"/>
        <v>298.646706283946</v>
      </c>
      <c r="AR1591">
        <v>73100</v>
      </c>
      <c r="AS1591">
        <v>0.33</v>
      </c>
      <c r="AT1591">
        <f t="shared" si="531"/>
        <v>215.16446173849926</v>
      </c>
      <c r="AU1591">
        <f t="shared" si="532"/>
        <v>206.96005042842401</v>
      </c>
      <c r="AV1591">
        <f t="shared" si="533"/>
        <v>209.42639895602511</v>
      </c>
      <c r="AW1591">
        <f t="shared" si="539"/>
        <v>215.16446173850002</v>
      </c>
      <c r="AX1591">
        <f t="shared" si="534"/>
        <v>211.17511119240595</v>
      </c>
      <c r="AY1591">
        <f t="shared" si="535"/>
        <v>277.22101416681136</v>
      </c>
      <c r="AZ1591">
        <f t="shared" si="536"/>
        <v>271.38309190481459</v>
      </c>
      <c r="BA1591">
        <f t="shared" si="537"/>
        <v>167.18828197376638</v>
      </c>
      <c r="BB1591">
        <f t="shared" si="538"/>
        <v>155.69471805198856</v>
      </c>
      <c r="BC1591">
        <f t="shared" si="523"/>
        <v>164.07495101847982</v>
      </c>
      <c r="BD1591">
        <v>0</v>
      </c>
      <c r="BE1591">
        <v>0</v>
      </c>
      <c r="BF1591">
        <v>0.406702485974692</v>
      </c>
      <c r="BG1591">
        <v>298.646706283946</v>
      </c>
      <c r="BH1591">
        <v>0.195880503471342</v>
      </c>
      <c r="BI1591">
        <v>298.646706283946</v>
      </c>
      <c r="BJ1591">
        <v>149.323353141973</v>
      </c>
      <c r="BK1591">
        <v>149.323353141973</v>
      </c>
    </row>
    <row r="1592" spans="1:63" x14ac:dyDescent="0.25">
      <c r="A1592" s="8" t="s">
        <v>104</v>
      </c>
      <c r="B1592">
        <v>1590</v>
      </c>
      <c r="C1592" t="s">
        <v>112</v>
      </c>
      <c r="D1592">
        <v>0</v>
      </c>
      <c r="E1592">
        <v>0</v>
      </c>
      <c r="F1592">
        <v>440.36492217019577</v>
      </c>
      <c r="G1592">
        <v>0</v>
      </c>
      <c r="H1592">
        <v>0</v>
      </c>
      <c r="I1592">
        <v>440.36492217019577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f t="shared" si="524"/>
        <v>1</v>
      </c>
      <c r="W1592" t="s">
        <v>19</v>
      </c>
      <c r="X1592" t="s">
        <v>76</v>
      </c>
      <c r="Y1592" t="s">
        <v>41</v>
      </c>
      <c r="Z1592">
        <v>1014</v>
      </c>
      <c r="AA1592">
        <v>912</v>
      </c>
      <c r="AB1592">
        <v>705.03728458150374</v>
      </c>
      <c r="AC1592">
        <v>880.72984434039154</v>
      </c>
      <c r="AD1592">
        <v>0</v>
      </c>
      <c r="AE1592">
        <v>0</v>
      </c>
      <c r="AF1592">
        <v>0</v>
      </c>
      <c r="AG1592">
        <v>407.05346604185399</v>
      </c>
      <c r="AH1592">
        <v>625.98820514229283</v>
      </c>
      <c r="AI1592">
        <v>200000</v>
      </c>
      <c r="AJ1592">
        <f t="shared" si="525"/>
        <v>0.67900000000000005</v>
      </c>
      <c r="AK1592">
        <f t="shared" si="526"/>
        <v>0.67900000000000016</v>
      </c>
      <c r="AL1592">
        <v>0.32236873999999999</v>
      </c>
      <c r="AM1592">
        <v>0.31935765999999999</v>
      </c>
      <c r="AN1592">
        <f t="shared" si="527"/>
        <v>440.36492217019577</v>
      </c>
      <c r="AO1592">
        <f t="shared" si="528"/>
        <v>440.36492217019577</v>
      </c>
      <c r="AP1592">
        <f t="shared" si="529"/>
        <v>880.72984434039154</v>
      </c>
      <c r="AQ1592">
        <f t="shared" si="530"/>
        <v>880.72984434038995</v>
      </c>
      <c r="AR1592">
        <v>212000</v>
      </c>
      <c r="AS1592">
        <v>0.28999999999999998</v>
      </c>
      <c r="AT1592">
        <f t="shared" si="531"/>
        <v>550.10215464865837</v>
      </c>
      <c r="AU1592">
        <f t="shared" si="532"/>
        <v>705.84034428888765</v>
      </c>
      <c r="AV1592">
        <f t="shared" si="533"/>
        <v>704.36870592971798</v>
      </c>
      <c r="AW1592">
        <f t="shared" si="539"/>
        <v>550.10215464865905</v>
      </c>
      <c r="AX1592">
        <f t="shared" si="534"/>
        <v>622.77004532646333</v>
      </c>
      <c r="AY1592">
        <f t="shared" si="535"/>
        <v>1116.4786124682582</v>
      </c>
      <c r="AZ1592">
        <f t="shared" si="536"/>
        <v>851.53294972717401</v>
      </c>
      <c r="BA1592">
        <f t="shared" si="537"/>
        <v>502.87211946488713</v>
      </c>
      <c r="BB1592">
        <f t="shared" si="538"/>
        <v>465.67875707853523</v>
      </c>
      <c r="BC1592">
        <f t="shared" si="523"/>
        <v>542.72463535759482</v>
      </c>
      <c r="BD1592">
        <v>0</v>
      </c>
      <c r="BE1592">
        <v>0</v>
      </c>
      <c r="BF1592">
        <v>1.21963059545888</v>
      </c>
      <c r="BG1592">
        <v>880.72984434039097</v>
      </c>
      <c r="BH1592">
        <v>0.78156851045606901</v>
      </c>
      <c r="BI1592">
        <v>880.72984434039097</v>
      </c>
      <c r="BJ1592">
        <v>440.36492217019497</v>
      </c>
      <c r="BK1592">
        <v>440.36492217019497</v>
      </c>
    </row>
    <row r="1593" spans="1:63" x14ac:dyDescent="0.25">
      <c r="A1593" s="8" t="s">
        <v>104</v>
      </c>
      <c r="B1593">
        <v>1591</v>
      </c>
      <c r="C1593" t="s">
        <v>112</v>
      </c>
      <c r="D1593">
        <v>0</v>
      </c>
      <c r="E1593">
        <v>0</v>
      </c>
      <c r="F1593">
        <v>359.12738459953198</v>
      </c>
      <c r="G1593">
        <v>0</v>
      </c>
      <c r="H1593">
        <v>0</v>
      </c>
      <c r="I1593">
        <v>359.12738459953198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f t="shared" si="524"/>
        <v>1</v>
      </c>
      <c r="W1593" t="s">
        <v>19</v>
      </c>
      <c r="X1593" t="s">
        <v>77</v>
      </c>
      <c r="Y1593" t="s">
        <v>41</v>
      </c>
      <c r="Z1593">
        <v>850</v>
      </c>
      <c r="AA1593">
        <v>807</v>
      </c>
      <c r="AB1593">
        <v>419.58501179157702</v>
      </c>
      <c r="AC1593">
        <v>718.25476919906396</v>
      </c>
      <c r="AD1593">
        <v>0</v>
      </c>
      <c r="AE1593">
        <v>0</v>
      </c>
      <c r="AF1593">
        <v>0</v>
      </c>
      <c r="AG1593">
        <v>286.225562166212</v>
      </c>
      <c r="AH1593">
        <v>528.00719763888469</v>
      </c>
      <c r="AI1593">
        <v>100000</v>
      </c>
      <c r="AJ1593">
        <f t="shared" si="525"/>
        <v>0.71179999999999999</v>
      </c>
      <c r="AK1593">
        <f t="shared" si="526"/>
        <v>0.22446747633701936</v>
      </c>
      <c r="AL1593">
        <v>0.77230019999999999</v>
      </c>
      <c r="AM1593">
        <v>0.77490369999999997</v>
      </c>
      <c r="AN1593">
        <f t="shared" si="527"/>
        <v>359.12738459953198</v>
      </c>
      <c r="AO1593">
        <f t="shared" si="528"/>
        <v>359.12738459953198</v>
      </c>
      <c r="AP1593">
        <f t="shared" si="529"/>
        <v>718.25476919906396</v>
      </c>
      <c r="AQ1593">
        <f t="shared" si="530"/>
        <v>718.25476919906396</v>
      </c>
      <c r="AR1593">
        <v>212000</v>
      </c>
      <c r="AS1593">
        <v>0.28999999999999998</v>
      </c>
      <c r="AT1593">
        <f t="shared" si="531"/>
        <v>438.53611763176224</v>
      </c>
      <c r="AU1593">
        <f t="shared" si="532"/>
        <v>419.76793506061802</v>
      </c>
      <c r="AV1593">
        <f t="shared" si="533"/>
        <v>420.52613584383516</v>
      </c>
      <c r="AW1593">
        <f t="shared" si="539"/>
        <v>438.53611763176224</v>
      </c>
      <c r="AX1593">
        <f t="shared" si="534"/>
        <v>507.88281792023668</v>
      </c>
      <c r="AY1593">
        <f t="shared" si="535"/>
        <v>884.60985937185433</v>
      </c>
      <c r="AZ1593">
        <f t="shared" si="536"/>
        <v>647.09426164107333</v>
      </c>
      <c r="BA1593">
        <f t="shared" si="537"/>
        <v>401.02533096857849</v>
      </c>
      <c r="BB1593">
        <f t="shared" si="538"/>
        <v>373.78705509838869</v>
      </c>
      <c r="BC1593">
        <f t="shared" si="523"/>
        <v>437.16512868733827</v>
      </c>
      <c r="BD1593">
        <v>0</v>
      </c>
      <c r="BE1593">
        <v>0</v>
      </c>
      <c r="BF1593">
        <v>0.81114766270000005</v>
      </c>
      <c r="BG1593">
        <v>718.25476919906396</v>
      </c>
      <c r="BH1593">
        <v>0.27681066371090801</v>
      </c>
      <c r="BI1593">
        <v>718.25476919906396</v>
      </c>
      <c r="BJ1593">
        <v>359.12738459953198</v>
      </c>
      <c r="BK1593">
        <v>359.12738459953198</v>
      </c>
    </row>
    <row r="1594" spans="1:63" x14ac:dyDescent="0.25">
      <c r="A1594" s="8" t="s">
        <v>104</v>
      </c>
      <c r="B1594">
        <v>1592</v>
      </c>
      <c r="C1594" t="s">
        <v>112</v>
      </c>
      <c r="D1594">
        <v>0</v>
      </c>
      <c r="E1594">
        <v>0</v>
      </c>
      <c r="F1594">
        <v>293.43462985748454</v>
      </c>
      <c r="G1594">
        <v>0</v>
      </c>
      <c r="H1594">
        <v>0</v>
      </c>
      <c r="I1594">
        <v>293.43462985748454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f t="shared" si="524"/>
        <v>1</v>
      </c>
      <c r="W1594" t="s">
        <v>19</v>
      </c>
      <c r="X1594" t="s">
        <v>78</v>
      </c>
      <c r="Y1594" t="s">
        <v>41</v>
      </c>
      <c r="Z1594">
        <v>1076</v>
      </c>
      <c r="AA1594">
        <v>971</v>
      </c>
      <c r="AB1594">
        <v>465.77691615861801</v>
      </c>
      <c r="AC1594">
        <v>586.86925971496908</v>
      </c>
      <c r="AD1594">
        <v>0</v>
      </c>
      <c r="AE1594">
        <v>0</v>
      </c>
      <c r="AF1594">
        <v>0</v>
      </c>
      <c r="AG1594">
        <v>302.54324471120299</v>
      </c>
      <c r="AH1594">
        <v>467.73084784372492</v>
      </c>
      <c r="AI1594">
        <v>500000</v>
      </c>
      <c r="AJ1594">
        <f t="shared" si="525"/>
        <v>0.66660000000000008</v>
      </c>
      <c r="AK1594">
        <f t="shared" si="526"/>
        <v>0.66660000000000041</v>
      </c>
      <c r="AL1594">
        <v>0.33180153000000001</v>
      </c>
      <c r="AM1594">
        <v>0.33235144999999999</v>
      </c>
      <c r="AN1594">
        <f t="shared" si="527"/>
        <v>293.43462985748454</v>
      </c>
      <c r="AO1594">
        <f t="shared" si="528"/>
        <v>293.43462985748454</v>
      </c>
      <c r="AP1594">
        <f t="shared" si="529"/>
        <v>586.86925971496908</v>
      </c>
      <c r="AQ1594">
        <f t="shared" si="530"/>
        <v>586.86925971496805</v>
      </c>
      <c r="AR1594">
        <v>215000</v>
      </c>
      <c r="AS1594">
        <v>0.28999999999999998</v>
      </c>
      <c r="AT1594">
        <f t="shared" si="531"/>
        <v>369.72155129421043</v>
      </c>
      <c r="AU1594">
        <f t="shared" si="532"/>
        <v>466.1155656275169</v>
      </c>
      <c r="AV1594">
        <f t="shared" si="533"/>
        <v>466.2932713265314</v>
      </c>
      <c r="AW1594">
        <f t="shared" si="539"/>
        <v>369.72155129421088</v>
      </c>
      <c r="AX1594">
        <f t="shared" si="534"/>
        <v>414.97923321438378</v>
      </c>
      <c r="AY1594">
        <f t="shared" si="535"/>
        <v>513.49006620759633</v>
      </c>
      <c r="AZ1594">
        <f t="shared" si="536"/>
        <v>420.51296914965991</v>
      </c>
      <c r="BA1594">
        <f t="shared" si="537"/>
        <v>307.82706705100424</v>
      </c>
      <c r="BB1594">
        <f t="shared" si="538"/>
        <v>295.90247063398789</v>
      </c>
      <c r="BC1594">
        <f t="shared" si="523"/>
        <v>317.0107407961433</v>
      </c>
      <c r="BD1594">
        <v>0</v>
      </c>
      <c r="BE1594">
        <v>0</v>
      </c>
      <c r="BF1594">
        <v>0.53397756278820996</v>
      </c>
      <c r="BG1594">
        <v>586.86925971496896</v>
      </c>
      <c r="BH1594">
        <v>0.336353698645321</v>
      </c>
      <c r="BI1594">
        <v>586.86925971496896</v>
      </c>
      <c r="BJ1594">
        <v>293.43462985748403</v>
      </c>
      <c r="BK1594">
        <v>293.43462985748403</v>
      </c>
    </row>
    <row r="1595" spans="1:63" x14ac:dyDescent="0.25">
      <c r="A1595" s="8" t="s">
        <v>104</v>
      </c>
      <c r="B1595">
        <v>1593</v>
      </c>
      <c r="C1595" t="s">
        <v>112</v>
      </c>
      <c r="D1595">
        <v>0</v>
      </c>
      <c r="E1595">
        <v>0</v>
      </c>
      <c r="F1595">
        <v>300.59537201887832</v>
      </c>
      <c r="G1595">
        <v>0</v>
      </c>
      <c r="H1595">
        <v>0</v>
      </c>
      <c r="I1595">
        <v>300.59537201887832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f t="shared" si="524"/>
        <v>1</v>
      </c>
      <c r="W1595" t="s">
        <v>19</v>
      </c>
      <c r="X1595" t="s">
        <v>78</v>
      </c>
      <c r="Y1595" t="s">
        <v>41</v>
      </c>
      <c r="Z1595">
        <v>1076</v>
      </c>
      <c r="AA1595">
        <v>971</v>
      </c>
      <c r="AB1595">
        <v>477.143360545093</v>
      </c>
      <c r="AC1595">
        <v>601.19074403775664</v>
      </c>
      <c r="AD1595">
        <v>0</v>
      </c>
      <c r="AE1595">
        <v>0</v>
      </c>
      <c r="AF1595">
        <v>0</v>
      </c>
      <c r="AG1595">
        <v>307.90652690760299</v>
      </c>
      <c r="AH1595">
        <v>476.02246424171113</v>
      </c>
      <c r="AI1595">
        <v>500000</v>
      </c>
      <c r="AJ1595">
        <f t="shared" si="525"/>
        <v>0.66660000000000008</v>
      </c>
      <c r="AK1595">
        <f t="shared" si="526"/>
        <v>0.66660000000000019</v>
      </c>
      <c r="AL1595">
        <v>0.33299603999999999</v>
      </c>
      <c r="AM1595">
        <v>0.33272457</v>
      </c>
      <c r="AN1595">
        <f t="shared" si="527"/>
        <v>300.59537201887832</v>
      </c>
      <c r="AO1595">
        <f t="shared" si="528"/>
        <v>300.59537201887832</v>
      </c>
      <c r="AP1595">
        <f t="shared" si="529"/>
        <v>601.19074403775664</v>
      </c>
      <c r="AQ1595">
        <f t="shared" si="530"/>
        <v>601.19074403775596</v>
      </c>
      <c r="AR1595">
        <v>215000</v>
      </c>
      <c r="AS1595">
        <v>0.28999999999999998</v>
      </c>
      <c r="AT1595">
        <f t="shared" si="531"/>
        <v>378.74393798938087</v>
      </c>
      <c r="AU1595">
        <f t="shared" si="532"/>
        <v>477.36679819701175</v>
      </c>
      <c r="AV1595">
        <f t="shared" si="533"/>
        <v>477.27698117446846</v>
      </c>
      <c r="AW1595">
        <f>((SUM(D1595:F1595)+SUM(G1595:I1595))^(1-AJ1595))*(SUM(D1595:F1595)^AJ1595)</f>
        <v>378.7439379893811</v>
      </c>
      <c r="AX1595">
        <f t="shared" si="534"/>
        <v>425.10605189568366</v>
      </c>
      <c r="AY1595">
        <f t="shared" si="535"/>
        <v>533.65453730765648</v>
      </c>
      <c r="AZ1595">
        <f t="shared" si="536"/>
        <v>435.37603120268142</v>
      </c>
      <c r="BA1595">
        <f t="shared" si="537"/>
        <v>316.1247862025395</v>
      </c>
      <c r="BB1595">
        <f t="shared" si="538"/>
        <v>303.38176076544801</v>
      </c>
      <c r="BC1595">
        <f t="shared" si="523"/>
        <v>326.04094154365686</v>
      </c>
      <c r="BD1595">
        <v>0</v>
      </c>
      <c r="BE1595">
        <v>0</v>
      </c>
      <c r="BF1595">
        <v>0.56035707087856002</v>
      </c>
      <c r="BG1595">
        <v>601.19074403775596</v>
      </c>
      <c r="BH1595">
        <v>0.35297021164692099</v>
      </c>
      <c r="BI1595">
        <v>601.19074403775596</v>
      </c>
      <c r="BJ1595">
        <v>300.59537201887798</v>
      </c>
      <c r="BK1595">
        <v>300.59537201887798</v>
      </c>
    </row>
    <row r="1596" spans="1:63" x14ac:dyDescent="0.25">
      <c r="A1596" s="8" t="s">
        <v>105</v>
      </c>
      <c r="B1596">
        <v>1594</v>
      </c>
      <c r="C1596" t="s">
        <v>112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312.80538272071044</v>
      </c>
      <c r="K1596">
        <v>0</v>
      </c>
      <c r="L1596">
        <v>0</v>
      </c>
      <c r="M1596">
        <v>312.80538272071044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f t="shared" si="524"/>
        <v>1</v>
      </c>
      <c r="W1596" t="s">
        <v>21</v>
      </c>
      <c r="X1596" t="s">
        <v>40</v>
      </c>
      <c r="Y1596" t="s">
        <v>41</v>
      </c>
      <c r="Z1596">
        <v>1100</v>
      </c>
      <c r="AA1596">
        <v>980</v>
      </c>
      <c r="AB1596">
        <v>488.232162837619</v>
      </c>
      <c r="AC1596">
        <v>617.21252448473797</v>
      </c>
      <c r="AD1596">
        <v>0</v>
      </c>
      <c r="AE1596">
        <v>0</v>
      </c>
      <c r="AF1596">
        <v>0</v>
      </c>
      <c r="AG1596">
        <v>403.840393115479</v>
      </c>
      <c r="AH1596">
        <v>625.61076544142088</v>
      </c>
      <c r="AI1596">
        <v>200000</v>
      </c>
      <c r="AJ1596">
        <f t="shared" si="525"/>
        <v>0.66180000000000005</v>
      </c>
      <c r="AK1596">
        <f t="shared" si="526"/>
        <v>0.66179999999999994</v>
      </c>
      <c r="AL1596">
        <v>1.1490260000000001</v>
      </c>
      <c r="AM1596">
        <v>1.0353352</v>
      </c>
      <c r="AN1596">
        <f t="shared" si="527"/>
        <v>541.79481575329828</v>
      </c>
      <c r="AO1596">
        <f t="shared" si="528"/>
        <v>541.79481575329828</v>
      </c>
      <c r="AP1596">
        <f t="shared" si="529"/>
        <v>1083.5896315065966</v>
      </c>
      <c r="AQ1596">
        <f t="shared" si="530"/>
        <v>1000.977224706272</v>
      </c>
      <c r="AR1596">
        <v>212000</v>
      </c>
      <c r="AS1596">
        <v>0.28000000000000003</v>
      </c>
      <c r="AT1596">
        <f t="shared" si="531"/>
        <v>632.70686247084018</v>
      </c>
      <c r="AU1596">
        <f t="shared" si="532"/>
        <v>488.37929690111309</v>
      </c>
      <c r="AV1596">
        <f t="shared" si="533"/>
        <v>488.62259851190788</v>
      </c>
      <c r="AW1596">
        <f t="shared" ref="AW1596:AW1640" si="540">((SUM(J1596:L1596)+SUM(M1596:O1596))^(1-AJ1596))*(SUM(J1596:L1596)^AJ1596)</f>
        <v>395.44178904427594</v>
      </c>
      <c r="AX1596">
        <f t="shared" si="534"/>
        <v>766.2135764617467</v>
      </c>
      <c r="AY1596">
        <f t="shared" si="535"/>
        <v>1593.5285891444757</v>
      </c>
      <c r="AZ1596">
        <f t="shared" si="536"/>
        <v>1211.667361605909</v>
      </c>
      <c r="BA1596">
        <f t="shared" si="537"/>
        <v>650.19573298731859</v>
      </c>
      <c r="BB1596">
        <f t="shared" si="538"/>
        <v>597.62425885078608</v>
      </c>
      <c r="BC1596">
        <f t="shared" si="523"/>
        <v>715.33169761832721</v>
      </c>
      <c r="BD1596">
        <v>0</v>
      </c>
      <c r="BE1596">
        <v>3.3708666606842201E-17</v>
      </c>
      <c r="BF1596">
        <v>1.5754015792148901</v>
      </c>
      <c r="BG1596">
        <v>1000.97722470627</v>
      </c>
      <c r="BH1596">
        <v>0.37479661136650799</v>
      </c>
      <c r="BI1596">
        <v>1083.58963150659</v>
      </c>
      <c r="BJ1596">
        <v>500.48861235313598</v>
      </c>
      <c r="BK1596">
        <v>500.48861235313598</v>
      </c>
    </row>
    <row r="1597" spans="1:63" x14ac:dyDescent="0.25">
      <c r="A1597" s="8" t="s">
        <v>105</v>
      </c>
      <c r="B1597">
        <v>1595</v>
      </c>
      <c r="C1597" t="s">
        <v>112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215.15908633122899</v>
      </c>
      <c r="K1597">
        <v>0</v>
      </c>
      <c r="L1597">
        <v>0</v>
      </c>
      <c r="M1597">
        <v>215.15908633122899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f t="shared" si="524"/>
        <v>1</v>
      </c>
      <c r="W1597" t="s">
        <v>21</v>
      </c>
      <c r="X1597" t="s">
        <v>42</v>
      </c>
      <c r="Y1597" t="s">
        <v>41</v>
      </c>
      <c r="Z1597">
        <v>706.1</v>
      </c>
      <c r="AA1597">
        <v>539</v>
      </c>
      <c r="AB1597">
        <v>342.09130391707498</v>
      </c>
      <c r="AC1597">
        <v>540.52331464941096</v>
      </c>
      <c r="AD1597">
        <v>0</v>
      </c>
      <c r="AE1597">
        <v>0</v>
      </c>
      <c r="AF1597">
        <v>0</v>
      </c>
      <c r="AG1597">
        <v>230.021350091551</v>
      </c>
      <c r="AH1597">
        <v>430.31817266245798</v>
      </c>
      <c r="AI1597">
        <v>100000</v>
      </c>
      <c r="AJ1597">
        <f t="shared" si="525"/>
        <v>0.74058000000000002</v>
      </c>
      <c r="AK1597">
        <f t="shared" si="526"/>
        <v>0.34002458299564819</v>
      </c>
      <c r="AL1597">
        <v>1.1194341999999999</v>
      </c>
      <c r="AM1597">
        <v>1.0245327</v>
      </c>
      <c r="AN1597">
        <f t="shared" si="527"/>
        <v>372.66646923578696</v>
      </c>
      <c r="AO1597">
        <f t="shared" si="528"/>
        <v>372.66646923578696</v>
      </c>
      <c r="AP1597">
        <f t="shared" si="529"/>
        <v>745.33293847157393</v>
      </c>
      <c r="AQ1597">
        <f t="shared" si="530"/>
        <v>691.19333235121405</v>
      </c>
      <c r="AR1597">
        <v>212000</v>
      </c>
      <c r="AS1597">
        <v>0.28999999999999998</v>
      </c>
      <c r="AT1597">
        <f t="shared" si="531"/>
        <v>413.67830552619495</v>
      </c>
      <c r="AU1597">
        <f t="shared" si="532"/>
        <v>339.76955845277018</v>
      </c>
      <c r="AV1597">
        <f t="shared" si="533"/>
        <v>343.05759766006901</v>
      </c>
      <c r="AW1597">
        <f t="shared" si="540"/>
        <v>257.54486360363342</v>
      </c>
      <c r="AX1597">
        <f t="shared" si="534"/>
        <v>527.02997503494578</v>
      </c>
      <c r="AY1597">
        <f t="shared" si="535"/>
        <v>1205.6978501791552</v>
      </c>
      <c r="AZ1597">
        <f t="shared" si="536"/>
        <v>1207.6171653136464</v>
      </c>
      <c r="BA1597">
        <f t="shared" si="537"/>
        <v>515.82357821856135</v>
      </c>
      <c r="BB1597">
        <f t="shared" si="538"/>
        <v>483.05461878846967</v>
      </c>
      <c r="BC1597">
        <f t="shared" si="523"/>
        <v>516.55435987383157</v>
      </c>
      <c r="BD1597">
        <v>0</v>
      </c>
      <c r="BE1597">
        <v>7.5506576144383203E-17</v>
      </c>
      <c r="BF1597">
        <v>0.75117645076537198</v>
      </c>
      <c r="BG1597">
        <v>691.19333235121496</v>
      </c>
      <c r="BH1597">
        <v>0.184003868263655</v>
      </c>
      <c r="BI1597">
        <v>745.33293847157302</v>
      </c>
      <c r="BJ1597">
        <v>345.59666617560703</v>
      </c>
      <c r="BK1597">
        <v>345.59666617560703</v>
      </c>
    </row>
    <row r="1598" spans="1:63" x14ac:dyDescent="0.25">
      <c r="A1598" s="8" t="s">
        <v>105</v>
      </c>
      <c r="B1598">
        <v>1596</v>
      </c>
      <c r="C1598" t="s">
        <v>112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287.08737257975753</v>
      </c>
      <c r="K1598">
        <v>0</v>
      </c>
      <c r="L1598">
        <v>0</v>
      </c>
      <c r="M1598">
        <v>287.08737257975753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f t="shared" si="524"/>
        <v>1</v>
      </c>
      <c r="W1598" t="s">
        <v>21</v>
      </c>
      <c r="X1598" t="s">
        <v>43</v>
      </c>
      <c r="Y1598" t="s">
        <v>41</v>
      </c>
      <c r="Z1598">
        <v>902.2</v>
      </c>
      <c r="AA1598">
        <v>706</v>
      </c>
      <c r="AB1598">
        <v>430.67955980380901</v>
      </c>
      <c r="AC1598">
        <v>683.68285859404</v>
      </c>
      <c r="AD1598">
        <v>0</v>
      </c>
      <c r="AE1598">
        <v>0</v>
      </c>
      <c r="AF1598">
        <v>0</v>
      </c>
      <c r="AG1598">
        <v>318.64892360058599</v>
      </c>
      <c r="AH1598">
        <v>574.17474515951506</v>
      </c>
      <c r="AI1598">
        <v>200000</v>
      </c>
      <c r="AJ1598">
        <f t="shared" si="525"/>
        <v>0.70135999999999998</v>
      </c>
      <c r="AK1598">
        <f t="shared" si="526"/>
        <v>0.33328760011754577</v>
      </c>
      <c r="AL1598">
        <v>1.2084073</v>
      </c>
      <c r="AM1598">
        <v>1.1105193</v>
      </c>
      <c r="AN1598">
        <f t="shared" si="527"/>
        <v>497.24991551959619</v>
      </c>
      <c r="AO1598">
        <f t="shared" si="528"/>
        <v>497.24991551959619</v>
      </c>
      <c r="AP1598">
        <f t="shared" si="529"/>
        <v>994.49983103919237</v>
      </c>
      <c r="AQ1598">
        <f t="shared" si="530"/>
        <v>925.82895760792803</v>
      </c>
      <c r="AR1598">
        <v>210000</v>
      </c>
      <c r="AS1598">
        <v>0.3</v>
      </c>
      <c r="AT1598">
        <f t="shared" si="531"/>
        <v>569.37758041716097</v>
      </c>
      <c r="AU1598">
        <f t="shared" si="532"/>
        <v>428.77666322483589</v>
      </c>
      <c r="AV1598">
        <f t="shared" si="533"/>
        <v>430.36591650515174</v>
      </c>
      <c r="AW1598">
        <f t="shared" si="540"/>
        <v>353.11298534044136</v>
      </c>
      <c r="AX1598">
        <f t="shared" si="534"/>
        <v>703.21757441668865</v>
      </c>
      <c r="AY1598">
        <f t="shared" si="535"/>
        <v>1718.4250082548128</v>
      </c>
      <c r="AZ1598">
        <f t="shared" si="536"/>
        <v>1681.7163989688831</v>
      </c>
      <c r="BA1598">
        <f t="shared" si="537"/>
        <v>700.46778919711824</v>
      </c>
      <c r="BB1598">
        <f t="shared" si="538"/>
        <v>659.55448437348798</v>
      </c>
      <c r="BC1598">
        <f t="shared" si="523"/>
        <v>714.20273568242635</v>
      </c>
      <c r="BD1598">
        <v>0</v>
      </c>
      <c r="BE1598">
        <v>3.7806472399912902E-17</v>
      </c>
      <c r="BF1598">
        <v>1.3605702519767999</v>
      </c>
      <c r="BG1598">
        <v>925.82895760792906</v>
      </c>
      <c r="BH1598">
        <v>0.29442044957587699</v>
      </c>
      <c r="BI1598">
        <v>994.49983103919203</v>
      </c>
      <c r="BJ1598">
        <v>462.91447880396402</v>
      </c>
      <c r="BK1598">
        <v>462.91447880396402</v>
      </c>
    </row>
    <row r="1599" spans="1:63" x14ac:dyDescent="0.25">
      <c r="A1599" s="8" t="s">
        <v>105</v>
      </c>
      <c r="B1599">
        <v>1597</v>
      </c>
      <c r="C1599" t="s">
        <v>112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195.04453808523496</v>
      </c>
      <c r="K1599">
        <v>0</v>
      </c>
      <c r="L1599">
        <v>0</v>
      </c>
      <c r="M1599">
        <v>195.04453808523496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f t="shared" si="524"/>
        <v>1</v>
      </c>
      <c r="W1599" t="s">
        <v>21</v>
      </c>
      <c r="X1599" t="s">
        <v>44</v>
      </c>
      <c r="Y1599" t="s">
        <v>45</v>
      </c>
      <c r="Z1599">
        <v>750</v>
      </c>
      <c r="AA1599">
        <v>416</v>
      </c>
      <c r="AB1599">
        <v>394.90758412570398</v>
      </c>
      <c r="AC1599">
        <v>590.32730541054741</v>
      </c>
      <c r="AD1599">
        <v>0</v>
      </c>
      <c r="AE1599">
        <v>0</v>
      </c>
      <c r="AF1599">
        <v>0</v>
      </c>
      <c r="AG1599">
        <v>228</v>
      </c>
      <c r="AH1599">
        <v>390.08907617046992</v>
      </c>
      <c r="AI1599">
        <v>1000000</v>
      </c>
      <c r="AJ1599">
        <f t="shared" si="525"/>
        <v>0.42</v>
      </c>
      <c r="AK1599">
        <f t="shared" si="526"/>
        <v>0.41999999999999971</v>
      </c>
      <c r="AL1599">
        <v>0.7921781</v>
      </c>
      <c r="AM1599">
        <v>0.65570910000000004</v>
      </c>
      <c r="AN1599">
        <f t="shared" si="527"/>
        <v>337.82704970242986</v>
      </c>
      <c r="AO1599">
        <f t="shared" si="528"/>
        <v>337.82704970242986</v>
      </c>
      <c r="AP1599">
        <f t="shared" si="529"/>
        <v>675.65409940485972</v>
      </c>
      <c r="AQ1599">
        <f t="shared" si="530"/>
        <v>622.92230072152802</v>
      </c>
      <c r="AR1599">
        <v>169000</v>
      </c>
      <c r="AS1599">
        <v>0.27500000000000002</v>
      </c>
      <c r="AT1599">
        <f t="shared" si="531"/>
        <v>465.58746659576201</v>
      </c>
      <c r="AU1599">
        <f t="shared" si="532"/>
        <v>395.40829099130974</v>
      </c>
      <c r="AV1599">
        <f t="shared" si="533"/>
        <v>390.17105334930358</v>
      </c>
      <c r="AW1599">
        <f t="shared" si="540"/>
        <v>291.56218120706217</v>
      </c>
      <c r="AX1599">
        <f t="shared" si="534"/>
        <v>477.75959542566596</v>
      </c>
      <c r="AY1599">
        <f t="shared" si="535"/>
        <v>891.60970539710092</v>
      </c>
      <c r="AZ1599">
        <f t="shared" si="536"/>
        <v>1797.7580754116573</v>
      </c>
      <c r="BA1599">
        <f t="shared" si="537"/>
        <v>578.92678187352055</v>
      </c>
      <c r="BB1599">
        <f t="shared" si="538"/>
        <v>597.83401327288243</v>
      </c>
      <c r="BC1599">
        <f t="shared" si="523"/>
        <v>423.81625212246661</v>
      </c>
      <c r="BD1599">
        <v>0</v>
      </c>
      <c r="BE1599">
        <v>8.7224446838349994E-17</v>
      </c>
      <c r="BF1599">
        <v>0.765349492576337</v>
      </c>
      <c r="BG1599">
        <v>622.92230072152904</v>
      </c>
      <c r="BH1599">
        <v>0.30759763313609401</v>
      </c>
      <c r="BI1599">
        <v>675.65409940485904</v>
      </c>
      <c r="BJ1599">
        <v>311.46115036076401</v>
      </c>
      <c r="BK1599">
        <v>311.46115036076401</v>
      </c>
    </row>
    <row r="1600" spans="1:63" x14ac:dyDescent="0.25">
      <c r="A1600" s="8" t="s">
        <v>105</v>
      </c>
      <c r="B1600">
        <v>1598</v>
      </c>
      <c r="C1600" t="s">
        <v>112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410.78796561604588</v>
      </c>
      <c r="K1600">
        <v>0</v>
      </c>
      <c r="L1600">
        <v>0</v>
      </c>
      <c r="M1600">
        <v>410.78796561604588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f t="shared" si="524"/>
        <v>1</v>
      </c>
      <c r="W1600" t="s">
        <v>21</v>
      </c>
      <c r="X1600" t="s">
        <v>46</v>
      </c>
      <c r="Y1600" t="s">
        <v>41</v>
      </c>
      <c r="Z1600">
        <v>2467</v>
      </c>
      <c r="AA1600">
        <v>2115</v>
      </c>
      <c r="AB1600">
        <v>866</v>
      </c>
      <c r="AC1600">
        <v>1060</v>
      </c>
      <c r="AD1600">
        <v>0</v>
      </c>
      <c r="AE1600">
        <v>0</v>
      </c>
      <c r="AF1600">
        <v>0</v>
      </c>
      <c r="AG1600">
        <v>541</v>
      </c>
      <c r="AH1600">
        <v>821.57593123209176</v>
      </c>
      <c r="AI1600">
        <v>10000000</v>
      </c>
      <c r="AJ1600">
        <f t="shared" si="525"/>
        <v>0.38840000000000002</v>
      </c>
      <c r="AK1600">
        <f t="shared" si="526"/>
        <v>0.70837466527616333</v>
      </c>
      <c r="AL1600">
        <v>0.71693282999999997</v>
      </c>
      <c r="AM1600">
        <v>0.61361027000000001</v>
      </c>
      <c r="AN1600">
        <f t="shared" si="527"/>
        <v>711.50562758484853</v>
      </c>
      <c r="AO1600">
        <f t="shared" si="528"/>
        <v>711.50562758484853</v>
      </c>
      <c r="AP1600">
        <f t="shared" si="529"/>
        <v>1423.0112551696971</v>
      </c>
      <c r="AQ1600">
        <f t="shared" si="530"/>
        <v>1324.751383478304</v>
      </c>
      <c r="AR1600">
        <v>210000</v>
      </c>
      <c r="AS1600">
        <v>0.3</v>
      </c>
      <c r="AT1600">
        <f t="shared" si="531"/>
        <v>1012.0788084465728</v>
      </c>
      <c r="AU1600">
        <f t="shared" si="532"/>
        <v>865.80339574606137</v>
      </c>
      <c r="AV1600">
        <f t="shared" si="533"/>
        <v>865.74511240172524</v>
      </c>
      <c r="AW1600">
        <f t="shared" si="540"/>
        <v>627.66463194516575</v>
      </c>
      <c r="AX1600">
        <f t="shared" si="534"/>
        <v>1006.2209082352733</v>
      </c>
      <c r="AY1600">
        <f t="shared" si="535"/>
        <v>1288.2551359167271</v>
      </c>
      <c r="AZ1600">
        <f t="shared" si="536"/>
        <v>1072.2055121264334</v>
      </c>
      <c r="BA1600">
        <f t="shared" si="537"/>
        <v>755.54171239242839</v>
      </c>
      <c r="BB1600">
        <f t="shared" si="538"/>
        <v>720.73662141149532</v>
      </c>
      <c r="BC1600">
        <f t="shared" si="523"/>
        <v>776.05805708561581</v>
      </c>
      <c r="BD1600">
        <v>0</v>
      </c>
      <c r="BE1600">
        <v>3.2345897935630701E-17</v>
      </c>
      <c r="BF1600">
        <v>2.7856606794090202</v>
      </c>
      <c r="BG1600">
        <v>1324.7513834783001</v>
      </c>
      <c r="BH1600">
        <v>1.1904063492063399</v>
      </c>
      <c r="BI1600">
        <v>1423.01125516969</v>
      </c>
      <c r="BJ1600">
        <v>662.37569173915199</v>
      </c>
      <c r="BK1600">
        <v>662.37569173915199</v>
      </c>
    </row>
    <row r="1601" spans="1:63" x14ac:dyDescent="0.25">
      <c r="A1601" s="8" t="s">
        <v>105</v>
      </c>
      <c r="B1601">
        <v>1599</v>
      </c>
      <c r="C1601" t="s">
        <v>112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235.60098852887324</v>
      </c>
      <c r="K1601">
        <v>0</v>
      </c>
      <c r="L1601">
        <v>0</v>
      </c>
      <c r="M1601">
        <v>235.60098852887324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f t="shared" si="524"/>
        <v>1</v>
      </c>
      <c r="W1601" t="s">
        <v>21</v>
      </c>
      <c r="X1601" t="s">
        <v>47</v>
      </c>
      <c r="Y1601" t="s">
        <v>41</v>
      </c>
      <c r="Z1601">
        <v>995</v>
      </c>
      <c r="AA1601">
        <v>900</v>
      </c>
      <c r="AB1601">
        <v>382.2</v>
      </c>
      <c r="AC1601">
        <v>476.18684916954049</v>
      </c>
      <c r="AD1601">
        <v>0</v>
      </c>
      <c r="AE1601">
        <v>0</v>
      </c>
      <c r="AF1601">
        <v>0</v>
      </c>
      <c r="AG1601">
        <v>306.89999999999998</v>
      </c>
      <c r="AH1601">
        <v>471.20197705774649</v>
      </c>
      <c r="AI1601">
        <v>500000</v>
      </c>
      <c r="AJ1601">
        <f t="shared" si="525"/>
        <v>0.68280000000000007</v>
      </c>
      <c r="AK1601">
        <f t="shared" si="526"/>
        <v>0.68280000000000007</v>
      </c>
      <c r="AL1601">
        <v>1.0970804999999999</v>
      </c>
      <c r="AM1601">
        <v>0.99157923000000003</v>
      </c>
      <c r="AN1601">
        <f t="shared" si="527"/>
        <v>408.07288244546072</v>
      </c>
      <c r="AO1601">
        <f t="shared" si="528"/>
        <v>408.07288244546072</v>
      </c>
      <c r="AP1601">
        <f t="shared" si="529"/>
        <v>816.14576489092144</v>
      </c>
      <c r="AQ1601">
        <f t="shared" si="530"/>
        <v>756.86244603129205</v>
      </c>
      <c r="AR1601">
        <v>205000</v>
      </c>
      <c r="AS1601">
        <v>0.28999999999999998</v>
      </c>
      <c r="AT1601">
        <f t="shared" si="531"/>
        <v>471.49129177183733</v>
      </c>
      <c r="AU1601">
        <f t="shared" si="532"/>
        <v>380.64652173515799</v>
      </c>
      <c r="AV1601">
        <f t="shared" si="533"/>
        <v>381.51673536394122</v>
      </c>
      <c r="AW1601">
        <f t="shared" si="540"/>
        <v>293.53765669490627</v>
      </c>
      <c r="AX1601">
        <f t="shared" si="534"/>
        <v>577.10220479105226</v>
      </c>
      <c r="AY1601">
        <f t="shared" si="535"/>
        <v>975.51463937492417</v>
      </c>
      <c r="AZ1601">
        <f t="shared" si="536"/>
        <v>746.5853804251733</v>
      </c>
      <c r="BA1601">
        <f t="shared" si="537"/>
        <v>457.84016774855775</v>
      </c>
      <c r="BB1601">
        <f t="shared" si="538"/>
        <v>426.08120592652631</v>
      </c>
      <c r="BC1601">
        <f t="shared" si="523"/>
        <v>490.59090280892661</v>
      </c>
      <c r="BD1601">
        <v>0</v>
      </c>
      <c r="BE1601">
        <v>4.6914422026248301E-17</v>
      </c>
      <c r="BF1601">
        <v>0.93144839384141898</v>
      </c>
      <c r="BG1601">
        <v>756.86244603129296</v>
      </c>
      <c r="BH1601">
        <v>0.23752331707317001</v>
      </c>
      <c r="BI1601">
        <v>816.14576489092099</v>
      </c>
      <c r="BJ1601">
        <v>378.43122301564603</v>
      </c>
      <c r="BK1601">
        <v>378.43122301564603</v>
      </c>
    </row>
    <row r="1602" spans="1:63" x14ac:dyDescent="0.25">
      <c r="A1602" s="8" t="s">
        <v>105</v>
      </c>
      <c r="B1602">
        <v>1600</v>
      </c>
      <c r="C1602" t="s">
        <v>112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151.84388381635617</v>
      </c>
      <c r="K1602">
        <v>0</v>
      </c>
      <c r="L1602">
        <v>0</v>
      </c>
      <c r="M1602">
        <v>151.84388381635617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f t="shared" si="524"/>
        <v>1</v>
      </c>
      <c r="W1602" t="s">
        <v>21</v>
      </c>
      <c r="X1602" t="s">
        <v>48</v>
      </c>
      <c r="Y1602" t="s">
        <v>45</v>
      </c>
      <c r="Z1602">
        <v>330</v>
      </c>
      <c r="AA1602">
        <v>220</v>
      </c>
      <c r="AB1602">
        <v>196.5</v>
      </c>
      <c r="AC1602">
        <v>293.73787735676541</v>
      </c>
      <c r="AD1602">
        <v>0</v>
      </c>
      <c r="AE1602">
        <v>0</v>
      </c>
      <c r="AF1602">
        <v>0</v>
      </c>
      <c r="AG1602">
        <v>177.5</v>
      </c>
      <c r="AH1602">
        <v>303.68776763271234</v>
      </c>
      <c r="AI1602">
        <v>10000000</v>
      </c>
      <c r="AJ1602">
        <f t="shared" si="525"/>
        <v>0.42</v>
      </c>
      <c r="AK1602">
        <f t="shared" si="526"/>
        <v>0.41999999999999993</v>
      </c>
      <c r="AL1602">
        <v>1.3390550000000001</v>
      </c>
      <c r="AM1602">
        <v>1.2599258</v>
      </c>
      <c r="AN1602">
        <f t="shared" si="527"/>
        <v>263.00132158851449</v>
      </c>
      <c r="AO1602">
        <f t="shared" si="528"/>
        <v>263.00132158851449</v>
      </c>
      <c r="AP1602">
        <f t="shared" si="529"/>
        <v>526.00264317702897</v>
      </c>
      <c r="AQ1602">
        <f t="shared" si="530"/>
        <v>484.95047534241797</v>
      </c>
      <c r="AR1602">
        <v>170000</v>
      </c>
      <c r="AS1602">
        <v>0.27500000000000002</v>
      </c>
      <c r="AT1602">
        <f t="shared" si="531"/>
        <v>362.46392684538506</v>
      </c>
      <c r="AU1602">
        <f t="shared" si="532"/>
        <v>202.49855628063801</v>
      </c>
      <c r="AV1602">
        <f t="shared" si="533"/>
        <v>207.91805586945887</v>
      </c>
      <c r="AW1602">
        <f t="shared" si="540"/>
        <v>226.98371563269109</v>
      </c>
      <c r="AX1602">
        <f t="shared" si="534"/>
        <v>371.94003591252505</v>
      </c>
      <c r="AY1602">
        <f t="shared" si="535"/>
        <v>2327.809069958892</v>
      </c>
      <c r="AZ1602">
        <f t="shared" si="536"/>
        <v>-1345.546802099391</v>
      </c>
      <c r="BA1602" t="e">
        <f t="shared" si="537"/>
        <v>#NUM!</v>
      </c>
      <c r="BB1602">
        <f t="shared" si="538"/>
        <v>-252.30342128359419</v>
      </c>
      <c r="BC1602">
        <f t="shared" ref="BC1602:BC1621" si="541">AN1602/(1-((AO1602/Z1602)^2))</f>
        <v>720.88155463160069</v>
      </c>
      <c r="BD1602">
        <v>0</v>
      </c>
      <c r="BE1602">
        <v>2.43889206912949E-17</v>
      </c>
      <c r="BF1602">
        <v>0.46113130104870098</v>
      </c>
      <c r="BG1602">
        <v>484.95047534241797</v>
      </c>
      <c r="BH1602">
        <v>7.5710294117647001E-2</v>
      </c>
      <c r="BI1602">
        <v>526.00264317702897</v>
      </c>
      <c r="BJ1602">
        <v>242.47523767120899</v>
      </c>
      <c r="BK1602">
        <v>242.47523767120899</v>
      </c>
    </row>
    <row r="1603" spans="1:63" x14ac:dyDescent="0.25">
      <c r="A1603" s="8" t="s">
        <v>105</v>
      </c>
      <c r="B1603">
        <v>1601</v>
      </c>
      <c r="C1603" t="s">
        <v>112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86.826731728027781</v>
      </c>
      <c r="K1603">
        <v>0</v>
      </c>
      <c r="L1603">
        <v>0</v>
      </c>
      <c r="M1603">
        <v>86.826731728027781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f t="shared" ref="V1603:V1666" si="542">IF(SUM(P1603:U1603)&gt;0,0,1)</f>
        <v>1</v>
      </c>
      <c r="W1603" t="s">
        <v>21</v>
      </c>
      <c r="X1603" t="s">
        <v>49</v>
      </c>
      <c r="Y1603" t="s">
        <v>50</v>
      </c>
      <c r="Z1603">
        <v>477.1</v>
      </c>
      <c r="AA1603">
        <v>440</v>
      </c>
      <c r="AB1603">
        <v>198.30582411501899</v>
      </c>
      <c r="AC1603">
        <v>258.67365615018798</v>
      </c>
      <c r="AD1603">
        <v>0</v>
      </c>
      <c r="AE1603">
        <v>0</v>
      </c>
      <c r="AF1603">
        <v>0</v>
      </c>
      <c r="AG1603">
        <v>109.976953539688</v>
      </c>
      <c r="AH1603">
        <v>173.65346345605556</v>
      </c>
      <c r="AI1603">
        <v>500000</v>
      </c>
      <c r="AJ1603">
        <f t="shared" ref="AJ1603:AJ1666" si="543">IF(Y1603="S",((-0.0002*Z1603)+0.8818),IF(Y1603="CI",0.42,IF(Y1603="A",0.473,0.45)))</f>
        <v>0.47299999999999998</v>
      </c>
      <c r="AK1603">
        <f t="shared" ref="AK1603:AK1666" si="544">1-LOG((AC1603/AB1603),2)</f>
        <v>0.6165939147035101</v>
      </c>
      <c r="AL1603">
        <v>0.74829524999999997</v>
      </c>
      <c r="AM1603">
        <v>0.66353150000000005</v>
      </c>
      <c r="AN1603">
        <f t="shared" ref="AN1603:AN1666" si="545">SQRT( 0.5* ((D1603-E1603)^2+(E1603-F1603)^2+(F1603-D1603)^2+(6*(J1603^2+K1603^2+L1603^2))) )</f>
        <v>150.38831080809678</v>
      </c>
      <c r="AO1603">
        <f t="shared" ref="AO1603:AO1666" si="546">SQRT( 0.5* ((G1603-H1603)^2+(H1603-I1603)^2+(I1603-G1603)^2+(6*(M1603^2+N1603^2+O1603^2))) )</f>
        <v>150.38831080809678</v>
      </c>
      <c r="AP1603">
        <f t="shared" ref="AP1603:AP1666" si="547">AN1603+AO1603</f>
        <v>300.77662161619355</v>
      </c>
      <c r="AQ1603">
        <f t="shared" ref="AQ1603:AQ1666" si="548">BJ1603+BK1603</f>
        <v>283.22022788803997</v>
      </c>
      <c r="AR1603">
        <v>73000</v>
      </c>
      <c r="AS1603">
        <v>0.33</v>
      </c>
      <c r="AT1603">
        <f t="shared" ref="AT1603:AT1666" si="549">((BJ1603+BK1603)^(1-AJ1603))*(BJ1603^AJ1603)</f>
        <v>204.05022591826616</v>
      </c>
      <c r="AU1603">
        <f t="shared" ref="AU1603:AU1666" si="550">((BJ1603+BK1603)^(1-AM1603))*(BJ1603^AM1603)</f>
        <v>178.80570993507908</v>
      </c>
      <c r="AV1603">
        <f t="shared" ref="AV1603:AV1666" si="551">((AN1603+AO1603)^(1-AL1603))*(AN1603^AL1603)</f>
        <v>179.05430247208983</v>
      </c>
      <c r="AW1603">
        <f t="shared" si="540"/>
        <v>125.11122074128464</v>
      </c>
      <c r="AX1603">
        <f t="shared" ref="AX1603:AX1666" si="552">SQRT((AN1603+AO1603)*AN1603)</f>
        <v>212.68118876719078</v>
      </c>
      <c r="AY1603">
        <f t="shared" ref="AY1603:AY1666" si="553">AN1603*(1+AO1603/Z1603)/(1-AO1603/Z1603)</f>
        <v>288.83847819361813</v>
      </c>
      <c r="AZ1603">
        <f t="shared" ref="AZ1603:AZ1666" si="554">AN1603/(1-AO1603/AA1603)</f>
        <v>228.48130522700097</v>
      </c>
      <c r="BA1603">
        <f t="shared" ref="BA1603:BA1634" si="555">AN1603/((1-(AO1603/AA1603)^2)^0.5)</f>
        <v>160.02573820704998</v>
      </c>
      <c r="BB1603">
        <f t="shared" ref="BB1603:BB1666" si="556">AN1603/((1-(AO1603/AA1603)^4))</f>
        <v>152.4690969520787</v>
      </c>
      <c r="BC1603">
        <f t="shared" si="541"/>
        <v>166.97928664427815</v>
      </c>
      <c r="BD1603">
        <v>0</v>
      </c>
      <c r="BE1603">
        <v>9.58065926435447E-17</v>
      </c>
      <c r="BF1603">
        <v>0.36627259125549899</v>
      </c>
      <c r="BG1603">
        <v>283.22022788804099</v>
      </c>
      <c r="BH1603">
        <v>0.17956712273030501</v>
      </c>
      <c r="BI1603">
        <v>300.77662161619298</v>
      </c>
      <c r="BJ1603">
        <v>141.61011394401999</v>
      </c>
      <c r="BK1603">
        <v>141.61011394401999</v>
      </c>
    </row>
    <row r="1604" spans="1:63" x14ac:dyDescent="0.25">
      <c r="A1604" s="8" t="s">
        <v>105</v>
      </c>
      <c r="B1604">
        <v>1602</v>
      </c>
      <c r="C1604" t="s">
        <v>112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89.006705696010997</v>
      </c>
      <c r="K1604">
        <v>0</v>
      </c>
      <c r="L1604">
        <v>0</v>
      </c>
      <c r="M1604">
        <v>89.006705696010997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f t="shared" si="542"/>
        <v>1</v>
      </c>
      <c r="W1604" t="s">
        <v>21</v>
      </c>
      <c r="X1604" t="s">
        <v>49</v>
      </c>
      <c r="Y1604" t="s">
        <v>50</v>
      </c>
      <c r="Z1604">
        <v>477.1</v>
      </c>
      <c r="AA1604">
        <v>439.8</v>
      </c>
      <c r="AB1604">
        <v>153.42331698821499</v>
      </c>
      <c r="AC1604">
        <v>238.57047671784599</v>
      </c>
      <c r="AD1604">
        <v>0</v>
      </c>
      <c r="AE1604">
        <v>0</v>
      </c>
      <c r="AF1604">
        <v>0</v>
      </c>
      <c r="AG1604">
        <v>109.100774595164</v>
      </c>
      <c r="AH1604">
        <v>178.01341139202199</v>
      </c>
      <c r="AI1604">
        <v>500000</v>
      </c>
      <c r="AJ1604">
        <f t="shared" si="543"/>
        <v>0.47299999999999998</v>
      </c>
      <c r="AK1604">
        <f t="shared" si="544"/>
        <v>0.36310223814750442</v>
      </c>
      <c r="AL1604">
        <v>0.88059109999999996</v>
      </c>
      <c r="AM1604">
        <v>0.81345970000000001</v>
      </c>
      <c r="AN1604">
        <f t="shared" si="545"/>
        <v>154.16413647982122</v>
      </c>
      <c r="AO1604">
        <f t="shared" si="546"/>
        <v>154.16413647982122</v>
      </c>
      <c r="AP1604">
        <f t="shared" si="547"/>
        <v>308.32827295964245</v>
      </c>
      <c r="AQ1604">
        <f t="shared" si="548"/>
        <v>290.33108777778199</v>
      </c>
      <c r="AR1604">
        <v>73000</v>
      </c>
      <c r="AS1604">
        <v>0.33</v>
      </c>
      <c r="AT1604">
        <f t="shared" si="549"/>
        <v>209.17335069573983</v>
      </c>
      <c r="AU1604">
        <f t="shared" si="550"/>
        <v>165.20293977809447</v>
      </c>
      <c r="AV1604">
        <f t="shared" si="551"/>
        <v>167.46691317942185</v>
      </c>
      <c r="AW1604">
        <f t="shared" si="540"/>
        <v>128.25241008344386</v>
      </c>
      <c r="AX1604">
        <f t="shared" si="552"/>
        <v>218.02101264129999</v>
      </c>
      <c r="AY1604">
        <f t="shared" si="553"/>
        <v>301.35485551300707</v>
      </c>
      <c r="AZ1604">
        <f t="shared" si="554"/>
        <v>237.37000805235209</v>
      </c>
      <c r="BA1604">
        <f t="shared" si="555"/>
        <v>164.60844054511361</v>
      </c>
      <c r="BB1604">
        <f t="shared" si="556"/>
        <v>156.52734883197539</v>
      </c>
      <c r="BC1604">
        <f t="shared" si="541"/>
        <v>172.1372231691206</v>
      </c>
      <c r="BD1604">
        <v>0</v>
      </c>
      <c r="BE1604">
        <v>6.0768432254842305E-17</v>
      </c>
      <c r="BF1604">
        <v>0.38489561885950302</v>
      </c>
      <c r="BG1604">
        <v>290.33108777778301</v>
      </c>
      <c r="BH1604">
        <v>0.10748271322222</v>
      </c>
      <c r="BI1604">
        <v>308.32827295964199</v>
      </c>
      <c r="BJ1604">
        <v>145.16554388889099</v>
      </c>
      <c r="BK1604">
        <v>145.16554388889099</v>
      </c>
    </row>
    <row r="1605" spans="1:63" x14ac:dyDescent="0.25">
      <c r="A1605" s="8" t="s">
        <v>105</v>
      </c>
      <c r="B1605">
        <v>1603</v>
      </c>
      <c r="C1605" t="s">
        <v>112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113.89240580556486</v>
      </c>
      <c r="K1605">
        <v>0</v>
      </c>
      <c r="L1605">
        <v>0</v>
      </c>
      <c r="M1605">
        <v>113.89240580556486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f t="shared" si="542"/>
        <v>1</v>
      </c>
      <c r="W1605" t="s">
        <v>21</v>
      </c>
      <c r="X1605" t="s">
        <v>49</v>
      </c>
      <c r="Y1605" t="s">
        <v>50</v>
      </c>
      <c r="Z1605">
        <v>477.1</v>
      </c>
      <c r="AA1605">
        <v>439.8</v>
      </c>
      <c r="AB1605">
        <v>235.53659739052651</v>
      </c>
      <c r="AC1605">
        <v>339.39169012006994</v>
      </c>
      <c r="AD1605">
        <v>0</v>
      </c>
      <c r="AE1605">
        <v>0</v>
      </c>
      <c r="AF1605">
        <v>0</v>
      </c>
      <c r="AG1605">
        <v>135.987117907429</v>
      </c>
      <c r="AH1605">
        <v>227.78481161112973</v>
      </c>
      <c r="AI1605">
        <v>200000</v>
      </c>
      <c r="AJ1605">
        <f t="shared" si="543"/>
        <v>0.47299999999999998</v>
      </c>
      <c r="AK1605">
        <f t="shared" si="544"/>
        <v>0.47299999999999998</v>
      </c>
      <c r="AL1605">
        <v>0.74460689999999996</v>
      </c>
      <c r="AM1605">
        <v>0.65548969999999995</v>
      </c>
      <c r="AN1605">
        <f t="shared" si="545"/>
        <v>197.26743345149092</v>
      </c>
      <c r="AO1605">
        <f t="shared" si="546"/>
        <v>197.26743345149092</v>
      </c>
      <c r="AP1605">
        <f t="shared" si="547"/>
        <v>394.53486690298183</v>
      </c>
      <c r="AQ1605">
        <f t="shared" si="548"/>
        <v>371.50578496963999</v>
      </c>
      <c r="AR1605">
        <v>73000</v>
      </c>
      <c r="AS1605">
        <v>0.33</v>
      </c>
      <c r="AT1605">
        <f t="shared" si="549"/>
        <v>267.65686871406905</v>
      </c>
      <c r="AU1605">
        <f t="shared" si="550"/>
        <v>235.85414835233919</v>
      </c>
      <c r="AV1605">
        <f t="shared" si="551"/>
        <v>235.47043061148824</v>
      </c>
      <c r="AW1605">
        <f t="shared" si="540"/>
        <v>164.11095569195913</v>
      </c>
      <c r="AX1605">
        <f t="shared" si="552"/>
        <v>278.97827980163044</v>
      </c>
      <c r="AY1605">
        <f t="shared" si="553"/>
        <v>475.39403451522065</v>
      </c>
      <c r="AZ1605">
        <f t="shared" si="554"/>
        <v>357.71780452672999</v>
      </c>
      <c r="BA1605">
        <f t="shared" si="555"/>
        <v>220.71552668346439</v>
      </c>
      <c r="BB1605">
        <f t="shared" si="556"/>
        <v>205.58890934474942</v>
      </c>
      <c r="BC1605">
        <f t="shared" si="541"/>
        <v>237.94653363106332</v>
      </c>
      <c r="BD1605">
        <v>0</v>
      </c>
      <c r="BE1605">
        <v>7.1959802818022002E-17</v>
      </c>
      <c r="BF1605">
        <v>0.63021254915940395</v>
      </c>
      <c r="BG1605">
        <v>371.50578496964101</v>
      </c>
      <c r="BH1605">
        <v>0.25332186625710901</v>
      </c>
      <c r="BI1605">
        <v>394.53486690298098</v>
      </c>
      <c r="BJ1605">
        <v>185.75289248481999</v>
      </c>
      <c r="BK1605">
        <v>185.75289248481999</v>
      </c>
    </row>
    <row r="1606" spans="1:63" x14ac:dyDescent="0.25">
      <c r="A1606" s="8" t="s">
        <v>105</v>
      </c>
      <c r="B1606">
        <v>1604</v>
      </c>
      <c r="C1606" t="s">
        <v>112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165.2704925152135</v>
      </c>
      <c r="K1606">
        <v>0</v>
      </c>
      <c r="L1606">
        <v>0</v>
      </c>
      <c r="M1606">
        <v>165.2704925152135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f t="shared" si="542"/>
        <v>1</v>
      </c>
      <c r="W1606" t="s">
        <v>21</v>
      </c>
      <c r="X1606" t="s">
        <v>51</v>
      </c>
      <c r="Y1606" t="s">
        <v>41</v>
      </c>
      <c r="Z1606">
        <v>560</v>
      </c>
      <c r="AA1606">
        <v>400</v>
      </c>
      <c r="AB1606">
        <v>244.50693662748299</v>
      </c>
      <c r="AC1606">
        <v>385.32154502160398</v>
      </c>
      <c r="AD1606">
        <v>0</v>
      </c>
      <c r="AE1606">
        <v>0</v>
      </c>
      <c r="AF1606">
        <v>0</v>
      </c>
      <c r="AG1606">
        <v>168.99265775664901</v>
      </c>
      <c r="AH1606">
        <v>330.54098503042701</v>
      </c>
      <c r="AI1606">
        <v>750000</v>
      </c>
      <c r="AJ1606">
        <f t="shared" si="543"/>
        <v>0.76980000000000004</v>
      </c>
      <c r="AK1606">
        <f t="shared" si="544"/>
        <v>0.34381253913880627</v>
      </c>
      <c r="AL1606">
        <v>1.1246016999999999</v>
      </c>
      <c r="AM1606">
        <v>1.0183909</v>
      </c>
      <c r="AN1606">
        <f t="shared" si="545"/>
        <v>286.25689002828165</v>
      </c>
      <c r="AO1606">
        <f t="shared" si="546"/>
        <v>286.25689002828165</v>
      </c>
      <c r="AP1606">
        <f t="shared" si="547"/>
        <v>572.51378005656329</v>
      </c>
      <c r="AQ1606">
        <f t="shared" si="548"/>
        <v>532.98132353835797</v>
      </c>
      <c r="AR1606">
        <v>210000</v>
      </c>
      <c r="AS1606">
        <v>0.3</v>
      </c>
      <c r="AT1606">
        <f t="shared" si="549"/>
        <v>312.59289333977591</v>
      </c>
      <c r="AU1606">
        <f t="shared" si="550"/>
        <v>263.11510610888519</v>
      </c>
      <c r="AV1606">
        <f t="shared" si="551"/>
        <v>262.57120634111504</v>
      </c>
      <c r="AW1606">
        <f t="shared" si="540"/>
        <v>193.86188279935959</v>
      </c>
      <c r="AX1606">
        <f t="shared" si="552"/>
        <v>404.82837620073946</v>
      </c>
      <c r="AY1606">
        <f t="shared" si="553"/>
        <v>884.94232979792298</v>
      </c>
      <c r="AZ1606">
        <f t="shared" si="554"/>
        <v>1006.6786114761867</v>
      </c>
      <c r="BA1606">
        <f t="shared" si="555"/>
        <v>409.83593171074256</v>
      </c>
      <c r="BB1606">
        <f t="shared" si="556"/>
        <v>388.03511040639535</v>
      </c>
      <c r="BC1606">
        <f t="shared" si="541"/>
        <v>387.51327807845405</v>
      </c>
      <c r="BD1606">
        <v>0</v>
      </c>
      <c r="BE1606">
        <v>2.8625162698486203E-17</v>
      </c>
      <c r="BF1606">
        <v>0.45090331942968298</v>
      </c>
      <c r="BG1606">
        <v>532.98132353835899</v>
      </c>
      <c r="BH1606">
        <v>9.4894669934850698E-2</v>
      </c>
      <c r="BI1606">
        <v>572.51378005656295</v>
      </c>
      <c r="BJ1606">
        <v>266.49066176917898</v>
      </c>
      <c r="BK1606">
        <v>266.49066176917898</v>
      </c>
    </row>
    <row r="1607" spans="1:63" x14ac:dyDescent="0.25">
      <c r="A1607" s="8" t="s">
        <v>105</v>
      </c>
      <c r="B1607">
        <v>1605</v>
      </c>
      <c r="C1607" t="s">
        <v>112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165.2704925152135</v>
      </c>
      <c r="K1607">
        <v>0</v>
      </c>
      <c r="L1607">
        <v>0</v>
      </c>
      <c r="M1607">
        <v>165.2704925152135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f t="shared" si="542"/>
        <v>1</v>
      </c>
      <c r="W1607" t="s">
        <v>21</v>
      </c>
      <c r="X1607" t="s">
        <v>51</v>
      </c>
      <c r="Y1607" t="s">
        <v>41</v>
      </c>
      <c r="Z1607">
        <v>560</v>
      </c>
      <c r="AA1607">
        <v>400</v>
      </c>
      <c r="AB1607">
        <v>292.7038693406148</v>
      </c>
      <c r="AC1607">
        <v>343.34092159739845</v>
      </c>
      <c r="AD1607">
        <v>0</v>
      </c>
      <c r="AE1607">
        <v>0</v>
      </c>
      <c r="AF1607">
        <v>0</v>
      </c>
      <c r="AG1607">
        <v>168.99265775664901</v>
      </c>
      <c r="AH1607">
        <v>330.54098503042701</v>
      </c>
      <c r="AI1607">
        <v>750000</v>
      </c>
      <c r="AJ1607">
        <f t="shared" si="543"/>
        <v>0.76980000000000004</v>
      </c>
      <c r="AK1607">
        <f t="shared" si="544"/>
        <v>0.76980000000000004</v>
      </c>
      <c r="AL1607">
        <v>1.2027205000000001</v>
      </c>
      <c r="AM1607">
        <v>1.0720387</v>
      </c>
      <c r="AN1607">
        <f t="shared" si="545"/>
        <v>286.25689002828165</v>
      </c>
      <c r="AO1607">
        <f t="shared" si="546"/>
        <v>286.25689002828165</v>
      </c>
      <c r="AP1607">
        <f t="shared" si="547"/>
        <v>572.51378005656329</v>
      </c>
      <c r="AQ1607">
        <f t="shared" si="548"/>
        <v>532.98132353835797</v>
      </c>
      <c r="AR1607">
        <v>210000</v>
      </c>
      <c r="AS1607">
        <v>0.3</v>
      </c>
      <c r="AT1607">
        <f t="shared" si="549"/>
        <v>312.59289333977591</v>
      </c>
      <c r="AU1607">
        <f t="shared" si="550"/>
        <v>253.51063655048492</v>
      </c>
      <c r="AV1607">
        <f t="shared" si="551"/>
        <v>248.73161942004742</v>
      </c>
      <c r="AW1607">
        <f t="shared" si="540"/>
        <v>193.86188279935959</v>
      </c>
      <c r="AX1607">
        <f t="shared" si="552"/>
        <v>404.82837620073946</v>
      </c>
      <c r="AY1607">
        <f t="shared" si="553"/>
        <v>884.94232979792298</v>
      </c>
      <c r="AZ1607">
        <f t="shared" si="554"/>
        <v>1006.6786114761867</v>
      </c>
      <c r="BA1607">
        <f t="shared" si="555"/>
        <v>409.83593171074256</v>
      </c>
      <c r="BB1607">
        <f t="shared" si="556"/>
        <v>388.03511040639535</v>
      </c>
      <c r="BC1607">
        <f t="shared" si="541"/>
        <v>387.51327807845405</v>
      </c>
      <c r="BD1607">
        <v>0</v>
      </c>
      <c r="BE1607">
        <v>2.8625162698486203E-17</v>
      </c>
      <c r="BF1607">
        <v>0.45090331942968298</v>
      </c>
      <c r="BG1607">
        <v>532.98132353835899</v>
      </c>
      <c r="BH1607">
        <v>0.13599294464598</v>
      </c>
      <c r="BI1607">
        <v>572.51378005656295</v>
      </c>
      <c r="BJ1607">
        <v>266.49066176917898</v>
      </c>
      <c r="BK1607">
        <v>266.49066176917898</v>
      </c>
    </row>
    <row r="1608" spans="1:63" x14ac:dyDescent="0.25">
      <c r="A1608" s="8" t="s">
        <v>105</v>
      </c>
      <c r="B1608">
        <v>1606</v>
      </c>
      <c r="C1608" t="s">
        <v>112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144.30000000000001</v>
      </c>
      <c r="K1608">
        <v>0</v>
      </c>
      <c r="L1608">
        <v>0</v>
      </c>
      <c r="M1608">
        <v>144.30000000000001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f t="shared" si="542"/>
        <v>1</v>
      </c>
      <c r="W1608" t="s">
        <v>21</v>
      </c>
      <c r="X1608" t="s">
        <v>52</v>
      </c>
      <c r="Y1608" t="s">
        <v>50</v>
      </c>
      <c r="Z1608">
        <v>507.5</v>
      </c>
      <c r="AA1608">
        <v>470</v>
      </c>
      <c r="AB1608">
        <v>298.9305948071725</v>
      </c>
      <c r="AC1608">
        <v>430.73798689546942</v>
      </c>
      <c r="AD1608">
        <v>0</v>
      </c>
      <c r="AE1608">
        <v>0</v>
      </c>
      <c r="AF1608">
        <v>0</v>
      </c>
      <c r="AG1608">
        <v>172.587659380936</v>
      </c>
      <c r="AH1608">
        <v>288.60000000000002</v>
      </c>
      <c r="AI1608">
        <v>200000</v>
      </c>
      <c r="AJ1608">
        <f t="shared" si="543"/>
        <v>0.47299999999999998</v>
      </c>
      <c r="AK1608">
        <f t="shared" si="544"/>
        <v>0.47299999999999998</v>
      </c>
      <c r="AL1608">
        <v>0.75867569999999995</v>
      </c>
      <c r="AM1608">
        <v>0.67263240000000002</v>
      </c>
      <c r="AN1608">
        <f t="shared" si="545"/>
        <v>249.93493153218898</v>
      </c>
      <c r="AO1608">
        <f t="shared" si="546"/>
        <v>249.93493153218898</v>
      </c>
      <c r="AP1608">
        <f t="shared" si="547"/>
        <v>499.86986306437797</v>
      </c>
      <c r="AQ1608">
        <f t="shared" si="548"/>
        <v>470.69235557846002</v>
      </c>
      <c r="AR1608">
        <v>71700</v>
      </c>
      <c r="AS1608">
        <v>0.33</v>
      </c>
      <c r="AT1608">
        <f t="shared" si="549"/>
        <v>339.11730885179992</v>
      </c>
      <c r="AU1608">
        <f t="shared" si="550"/>
        <v>295.29399583641344</v>
      </c>
      <c r="AV1608">
        <f t="shared" si="551"/>
        <v>295.44239239865766</v>
      </c>
      <c r="AW1608">
        <f t="shared" si="540"/>
        <v>207.92616275731203</v>
      </c>
      <c r="AX1608">
        <f t="shared" si="552"/>
        <v>353.46136988361258</v>
      </c>
      <c r="AY1608">
        <f t="shared" si="553"/>
        <v>734.9965928172619</v>
      </c>
      <c r="AZ1608">
        <f t="shared" si="554"/>
        <v>533.79402118656151</v>
      </c>
      <c r="BA1608">
        <f t="shared" si="555"/>
        <v>295.12271506038564</v>
      </c>
      <c r="BB1608">
        <f t="shared" si="556"/>
        <v>271.65896394580176</v>
      </c>
      <c r="BC1608">
        <f t="shared" si="541"/>
        <v>329.96415124148785</v>
      </c>
      <c r="BD1608">
        <v>0</v>
      </c>
      <c r="BE1608">
        <v>1.05867971922244E-16</v>
      </c>
      <c r="BF1608">
        <v>1.0299920669456</v>
      </c>
      <c r="BG1608">
        <v>470.69235557846002</v>
      </c>
      <c r="BH1608">
        <v>0.41543235942245399</v>
      </c>
      <c r="BI1608">
        <v>499.869863064377</v>
      </c>
      <c r="BJ1608">
        <v>235.34617778923001</v>
      </c>
      <c r="BK1608">
        <v>235.34617778923001</v>
      </c>
    </row>
    <row r="1609" spans="1:63" x14ac:dyDescent="0.25">
      <c r="A1609" s="8" t="s">
        <v>105</v>
      </c>
      <c r="B1609">
        <v>1607</v>
      </c>
      <c r="C1609" t="s">
        <v>112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324.73189780848531</v>
      </c>
      <c r="K1609">
        <v>0</v>
      </c>
      <c r="L1609">
        <v>0</v>
      </c>
      <c r="M1609">
        <v>324.73189780848531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f t="shared" si="542"/>
        <v>1</v>
      </c>
      <c r="W1609" t="s">
        <v>21</v>
      </c>
      <c r="X1609" t="s">
        <v>53</v>
      </c>
      <c r="Y1609" t="s">
        <v>41</v>
      </c>
      <c r="Z1609">
        <v>1220</v>
      </c>
      <c r="AA1609">
        <v>813.33333333333337</v>
      </c>
      <c r="AB1609">
        <v>718.80108514108406</v>
      </c>
      <c r="AC1609">
        <v>923.9357858224314</v>
      </c>
      <c r="AD1609">
        <v>0</v>
      </c>
      <c r="AE1609">
        <v>0</v>
      </c>
      <c r="AF1609">
        <v>0</v>
      </c>
      <c r="AG1609">
        <v>415</v>
      </c>
      <c r="AH1609">
        <v>649.46379561697063</v>
      </c>
      <c r="AI1609">
        <v>1000000</v>
      </c>
      <c r="AJ1609">
        <f t="shared" si="543"/>
        <v>0.63780000000000003</v>
      </c>
      <c r="AK1609">
        <f t="shared" si="544"/>
        <v>0.63779999999999992</v>
      </c>
      <c r="AL1609">
        <v>0.64842610000000001</v>
      </c>
      <c r="AM1609">
        <v>0.53955363999999995</v>
      </c>
      <c r="AN1609">
        <f t="shared" si="545"/>
        <v>562.45214584256121</v>
      </c>
      <c r="AO1609">
        <f t="shared" si="546"/>
        <v>562.45214584256121</v>
      </c>
      <c r="AP1609">
        <f t="shared" si="547"/>
        <v>1124.9042916851224</v>
      </c>
      <c r="AQ1609">
        <f t="shared" si="548"/>
        <v>1043.193324503364</v>
      </c>
      <c r="AR1609">
        <v>210000</v>
      </c>
      <c r="AS1609">
        <v>0.28999999999999998</v>
      </c>
      <c r="AT1609">
        <f t="shared" si="549"/>
        <v>670.45227390728701</v>
      </c>
      <c r="AU1609">
        <f t="shared" si="550"/>
        <v>717.70003827614391</v>
      </c>
      <c r="AV1609">
        <f t="shared" si="551"/>
        <v>717.66186208319766</v>
      </c>
      <c r="AW1609">
        <f t="shared" si="540"/>
        <v>417.40535370004761</v>
      </c>
      <c r="AX1609">
        <f t="shared" si="552"/>
        <v>795.42745283640011</v>
      </c>
      <c r="AY1609">
        <f t="shared" si="553"/>
        <v>1524.6708326277715</v>
      </c>
      <c r="AZ1609">
        <f t="shared" si="554"/>
        <v>1823.4172246790831</v>
      </c>
      <c r="BA1609">
        <f t="shared" si="555"/>
        <v>778.65439748853044</v>
      </c>
      <c r="BB1609">
        <f t="shared" si="556"/>
        <v>729.22709773860413</v>
      </c>
      <c r="BC1609">
        <f t="shared" si="541"/>
        <v>714.26602943390094</v>
      </c>
      <c r="BD1609">
        <v>0</v>
      </c>
      <c r="BE1609">
        <v>3.65401633467953E-17</v>
      </c>
      <c r="BF1609">
        <v>1.7273846226799701</v>
      </c>
      <c r="BG1609">
        <v>1043.1933245033599</v>
      </c>
      <c r="BH1609">
        <v>0.82011904761904697</v>
      </c>
      <c r="BI1609">
        <v>1124.9042916851199</v>
      </c>
      <c r="BJ1609">
        <v>521.59666225168201</v>
      </c>
      <c r="BK1609">
        <v>521.59666225168201</v>
      </c>
    </row>
    <row r="1610" spans="1:63" x14ac:dyDescent="0.25">
      <c r="A1610" s="8" t="s">
        <v>105</v>
      </c>
      <c r="B1610">
        <v>1608</v>
      </c>
      <c r="C1610" t="s">
        <v>112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329.85811749103323</v>
      </c>
      <c r="K1610">
        <v>0</v>
      </c>
      <c r="L1610">
        <v>0</v>
      </c>
      <c r="M1610">
        <v>329.85811749103323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f t="shared" si="542"/>
        <v>1</v>
      </c>
      <c r="W1610" t="s">
        <v>21</v>
      </c>
      <c r="X1610" t="s">
        <v>54</v>
      </c>
      <c r="Y1610" t="s">
        <v>41</v>
      </c>
      <c r="Z1610">
        <v>947</v>
      </c>
      <c r="AA1610">
        <v>802</v>
      </c>
      <c r="AB1610">
        <v>747.29226977020448</v>
      </c>
      <c r="AC1610">
        <v>924.88410651672541</v>
      </c>
      <c r="AD1610">
        <v>0</v>
      </c>
      <c r="AE1610">
        <v>0</v>
      </c>
      <c r="AF1610">
        <v>0</v>
      </c>
      <c r="AG1610">
        <v>431.44939311515401</v>
      </c>
      <c r="AH1610">
        <v>659.71623498206645</v>
      </c>
      <c r="AI1610">
        <v>2000000</v>
      </c>
      <c r="AJ1610">
        <f t="shared" si="543"/>
        <v>0.69240000000000002</v>
      </c>
      <c r="AK1610">
        <f t="shared" si="544"/>
        <v>0.69240000000000013</v>
      </c>
      <c r="AL1610">
        <v>0.61098660000000005</v>
      </c>
      <c r="AM1610">
        <v>0.50541740000000002</v>
      </c>
      <c r="AN1610">
        <f t="shared" si="545"/>
        <v>571.33101878349373</v>
      </c>
      <c r="AO1610">
        <f t="shared" si="546"/>
        <v>571.33101878349373</v>
      </c>
      <c r="AP1610">
        <f t="shared" si="547"/>
        <v>1142.6620375669875</v>
      </c>
      <c r="AQ1610">
        <f t="shared" si="548"/>
        <v>1063.7604654325021</v>
      </c>
      <c r="AR1610">
        <v>210000</v>
      </c>
      <c r="AS1610">
        <v>0.3</v>
      </c>
      <c r="AT1610">
        <f t="shared" si="549"/>
        <v>658.2800247096734</v>
      </c>
      <c r="AU1610">
        <f t="shared" si="550"/>
        <v>749.37301152550367</v>
      </c>
      <c r="AV1610">
        <f t="shared" si="551"/>
        <v>748.15658982744969</v>
      </c>
      <c r="AW1610">
        <f t="shared" si="540"/>
        <v>408.24794075120917</v>
      </c>
      <c r="AX1610">
        <f t="shared" si="552"/>
        <v>807.98407536805428</v>
      </c>
      <c r="AY1610">
        <f t="shared" si="553"/>
        <v>2309.1329100504349</v>
      </c>
      <c r="AZ1610">
        <f t="shared" si="554"/>
        <v>1986.4286678159285</v>
      </c>
      <c r="BA1610">
        <f t="shared" si="555"/>
        <v>814.10413069857191</v>
      </c>
      <c r="BB1610">
        <f t="shared" si="556"/>
        <v>769.51640268636515</v>
      </c>
      <c r="BC1610">
        <f t="shared" si="541"/>
        <v>898.28874825704293</v>
      </c>
      <c r="BD1610">
        <v>2000000</v>
      </c>
      <c r="BE1610">
        <v>0.69240000000000002</v>
      </c>
      <c r="BF1610">
        <v>1.79616877431297</v>
      </c>
      <c r="BG1610">
        <v>1063.7604654325</v>
      </c>
      <c r="BH1610">
        <v>0.88642180390206904</v>
      </c>
      <c r="BI1610">
        <v>1142.66203756698</v>
      </c>
      <c r="BJ1610">
        <v>531.88023271625104</v>
      </c>
      <c r="BK1610">
        <v>531.88023271625104</v>
      </c>
    </row>
    <row r="1611" spans="1:63" x14ac:dyDescent="0.25">
      <c r="A1611" s="8" t="s">
        <v>105</v>
      </c>
      <c r="B1611">
        <v>1609</v>
      </c>
      <c r="C1611" t="s">
        <v>112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286.04330790325145</v>
      </c>
      <c r="K1611">
        <v>0</v>
      </c>
      <c r="L1611">
        <v>0</v>
      </c>
      <c r="M1611">
        <v>286.04330790325145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f t="shared" si="542"/>
        <v>1</v>
      </c>
      <c r="W1611" t="s">
        <v>21</v>
      </c>
      <c r="X1611" t="s">
        <v>54</v>
      </c>
      <c r="Y1611" t="s">
        <v>41</v>
      </c>
      <c r="Z1611">
        <v>945</v>
      </c>
      <c r="AA1611">
        <v>857</v>
      </c>
      <c r="AB1611">
        <v>648.1409953874097</v>
      </c>
      <c r="AC1611">
        <v>801.94744197846524</v>
      </c>
      <c r="AD1611">
        <v>0</v>
      </c>
      <c r="AE1611">
        <v>0</v>
      </c>
      <c r="AF1611">
        <v>0</v>
      </c>
      <c r="AG1611">
        <v>374.20437815975299</v>
      </c>
      <c r="AH1611">
        <v>572.08661580650289</v>
      </c>
      <c r="AI1611">
        <v>2000000</v>
      </c>
      <c r="AJ1611">
        <f t="shared" si="543"/>
        <v>0.69280000000000008</v>
      </c>
      <c r="AK1611">
        <f t="shared" si="544"/>
        <v>0.69280000000000008</v>
      </c>
      <c r="AL1611">
        <v>0.61494625000000003</v>
      </c>
      <c r="AM1611">
        <v>0.5085537</v>
      </c>
      <c r="AN1611">
        <f t="shared" si="545"/>
        <v>495.44154245349966</v>
      </c>
      <c r="AO1611">
        <f t="shared" si="546"/>
        <v>495.44154245349966</v>
      </c>
      <c r="AP1611">
        <f t="shared" si="547"/>
        <v>990.88308490699933</v>
      </c>
      <c r="AQ1611">
        <f t="shared" si="548"/>
        <v>922.46195019677396</v>
      </c>
      <c r="AR1611">
        <v>210000</v>
      </c>
      <c r="AS1611">
        <v>0.3</v>
      </c>
      <c r="AT1611">
        <f t="shared" si="549"/>
        <v>570.6829274397254</v>
      </c>
      <c r="AU1611">
        <f t="shared" si="550"/>
        <v>648.42319723942808</v>
      </c>
      <c r="AV1611">
        <f t="shared" si="551"/>
        <v>647.00129180206591</v>
      </c>
      <c r="AW1611">
        <f t="shared" si="540"/>
        <v>353.92252719789479</v>
      </c>
      <c r="AX1611">
        <f t="shared" si="552"/>
        <v>700.6601487007847</v>
      </c>
      <c r="AY1611">
        <f t="shared" si="553"/>
        <v>1587.4566869503128</v>
      </c>
      <c r="AZ1611">
        <f t="shared" si="554"/>
        <v>1174.3423311513654</v>
      </c>
      <c r="BA1611">
        <f t="shared" si="555"/>
        <v>607.19016347854006</v>
      </c>
      <c r="BB1611">
        <f t="shared" si="556"/>
        <v>557.74014322939172</v>
      </c>
      <c r="BC1611">
        <f t="shared" si="541"/>
        <v>683.24148143975947</v>
      </c>
      <c r="BD1611">
        <v>2000000</v>
      </c>
      <c r="BE1611">
        <v>0.69279999999999997</v>
      </c>
      <c r="BF1611">
        <v>1.35069214216005</v>
      </c>
      <c r="BG1611">
        <v>922.46195019677396</v>
      </c>
      <c r="BH1611">
        <v>0.66680436492346296</v>
      </c>
      <c r="BI1611">
        <v>990.88308490699899</v>
      </c>
      <c r="BJ1611">
        <v>461.23097509838698</v>
      </c>
      <c r="BK1611">
        <v>461.23097509838698</v>
      </c>
    </row>
    <row r="1612" spans="1:63" x14ac:dyDescent="0.25">
      <c r="A1612" s="8" t="s">
        <v>105</v>
      </c>
      <c r="B1612">
        <v>1610</v>
      </c>
      <c r="C1612" t="s">
        <v>112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122.31936215496249</v>
      </c>
      <c r="K1612">
        <v>0</v>
      </c>
      <c r="L1612">
        <v>0</v>
      </c>
      <c r="M1612">
        <v>122.31936215496249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f t="shared" si="542"/>
        <v>1</v>
      </c>
      <c r="W1612" t="s">
        <v>21</v>
      </c>
      <c r="X1612" t="s">
        <v>55</v>
      </c>
      <c r="Y1612" t="s">
        <v>41</v>
      </c>
      <c r="Z1612">
        <v>432.4</v>
      </c>
      <c r="AA1612">
        <v>256.39999999999998</v>
      </c>
      <c r="AB1612">
        <v>289.77210010627317</v>
      </c>
      <c r="AC1612">
        <v>333.94226449590315</v>
      </c>
      <c r="AD1612">
        <v>0</v>
      </c>
      <c r="AE1612">
        <v>0</v>
      </c>
      <c r="AF1612">
        <v>0</v>
      </c>
      <c r="AG1612">
        <v>167.3</v>
      </c>
      <c r="AH1612">
        <v>244.63872430992498</v>
      </c>
      <c r="AI1612">
        <v>1000000</v>
      </c>
      <c r="AJ1612">
        <f t="shared" si="543"/>
        <v>0.79532000000000003</v>
      </c>
      <c r="AK1612">
        <f t="shared" si="544"/>
        <v>0.79531999999999992</v>
      </c>
      <c r="AL1612">
        <v>0.61045530000000003</v>
      </c>
      <c r="AM1612">
        <v>0.46662500000000001</v>
      </c>
      <c r="AN1612">
        <f t="shared" si="545"/>
        <v>211.86335000181273</v>
      </c>
      <c r="AO1612">
        <f t="shared" si="546"/>
        <v>211.86335000181273</v>
      </c>
      <c r="AP1612">
        <f t="shared" si="547"/>
        <v>423.72670000362547</v>
      </c>
      <c r="AQ1612">
        <f t="shared" si="548"/>
        <v>394.46809012031201</v>
      </c>
      <c r="AR1612">
        <v>210000</v>
      </c>
      <c r="AS1612">
        <v>0.3</v>
      </c>
      <c r="AT1612">
        <f t="shared" si="549"/>
        <v>227.29856883709567</v>
      </c>
      <c r="AU1612">
        <f t="shared" si="550"/>
        <v>285.45901025194576</v>
      </c>
      <c r="AV1612">
        <f t="shared" si="551"/>
        <v>277.53673474584173</v>
      </c>
      <c r="AW1612">
        <f t="shared" si="540"/>
        <v>140.96458829108082</v>
      </c>
      <c r="AX1612">
        <f t="shared" si="552"/>
        <v>299.62002294236146</v>
      </c>
      <c r="AY1612">
        <f t="shared" si="553"/>
        <v>618.92565982069834</v>
      </c>
      <c r="AZ1612">
        <f t="shared" si="554"/>
        <v>1219.7092269552338</v>
      </c>
      <c r="BA1612">
        <f t="shared" si="555"/>
        <v>376.1577367028508</v>
      </c>
      <c r="BB1612">
        <f t="shared" si="556"/>
        <v>396.87972699636055</v>
      </c>
      <c r="BC1612">
        <f t="shared" si="541"/>
        <v>278.79373228839029</v>
      </c>
      <c r="BD1612">
        <v>0</v>
      </c>
      <c r="BE1612">
        <v>7.4176605365401505E-17</v>
      </c>
      <c r="BF1612">
        <v>0.24699218114788399</v>
      </c>
      <c r="BG1612">
        <v>394.46809012031298</v>
      </c>
      <c r="BH1612">
        <v>0.133282333333333</v>
      </c>
      <c r="BI1612">
        <v>423.72670000362501</v>
      </c>
      <c r="BJ1612">
        <v>197.23404506015601</v>
      </c>
      <c r="BK1612">
        <v>197.23404506015601</v>
      </c>
    </row>
    <row r="1613" spans="1:63" x14ac:dyDescent="0.25">
      <c r="A1613" s="8" t="s">
        <v>105</v>
      </c>
      <c r="B1613">
        <v>1611</v>
      </c>
      <c r="C1613" t="s">
        <v>112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109.08576708619489</v>
      </c>
      <c r="K1613">
        <v>0</v>
      </c>
      <c r="L1613">
        <v>0</v>
      </c>
      <c r="M1613">
        <v>109.08576708619489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f t="shared" si="542"/>
        <v>1</v>
      </c>
      <c r="W1613" t="s">
        <v>21</v>
      </c>
      <c r="X1613" t="s">
        <v>55</v>
      </c>
      <c r="Y1613" t="s">
        <v>41</v>
      </c>
      <c r="Z1613">
        <v>432.4</v>
      </c>
      <c r="AA1613">
        <v>256.39999999999998</v>
      </c>
      <c r="AB1613">
        <v>258.42198048927645</v>
      </c>
      <c r="AC1613">
        <v>297.81342416490583</v>
      </c>
      <c r="AD1613">
        <v>0</v>
      </c>
      <c r="AE1613">
        <v>0</v>
      </c>
      <c r="AF1613">
        <v>0</v>
      </c>
      <c r="AG1613">
        <v>149.19999999999999</v>
      </c>
      <c r="AH1613">
        <v>218.17153417238978</v>
      </c>
      <c r="AI1613">
        <v>1000000</v>
      </c>
      <c r="AJ1613">
        <f t="shared" si="543"/>
        <v>0.79532000000000003</v>
      </c>
      <c r="AK1613">
        <f t="shared" si="544"/>
        <v>0.79531999999999992</v>
      </c>
      <c r="AL1613">
        <v>0.60858710000000005</v>
      </c>
      <c r="AM1613">
        <v>0.48937459999999999</v>
      </c>
      <c r="AN1613">
        <f t="shared" si="545"/>
        <v>188.94209097591431</v>
      </c>
      <c r="AO1613">
        <f t="shared" si="546"/>
        <v>188.94209097591431</v>
      </c>
      <c r="AP1613">
        <f t="shared" si="547"/>
        <v>377.88418195182862</v>
      </c>
      <c r="AQ1613">
        <f t="shared" si="548"/>
        <v>351.79102836790599</v>
      </c>
      <c r="AR1613">
        <v>210000</v>
      </c>
      <c r="AS1613">
        <v>0.3</v>
      </c>
      <c r="AT1613">
        <f t="shared" si="549"/>
        <v>202.70739073816341</v>
      </c>
      <c r="AU1613">
        <f t="shared" si="550"/>
        <v>250.59264830767782</v>
      </c>
      <c r="AV1613">
        <f t="shared" si="551"/>
        <v>247.83106368491022</v>
      </c>
      <c r="AW1613">
        <f t="shared" si="540"/>
        <v>125.71378704739541</v>
      </c>
      <c r="AX1613">
        <f t="shared" si="552"/>
        <v>267.20446756126921</v>
      </c>
      <c r="AY1613">
        <f t="shared" si="553"/>
        <v>482.20932460535374</v>
      </c>
      <c r="AZ1613">
        <f t="shared" si="554"/>
        <v>718.14784696227923</v>
      </c>
      <c r="BA1613">
        <f t="shared" si="555"/>
        <v>279.50104019662211</v>
      </c>
      <c r="BB1613">
        <f t="shared" si="556"/>
        <v>267.95670280277375</v>
      </c>
      <c r="BC1613">
        <f t="shared" si="541"/>
        <v>233.53147671158646</v>
      </c>
      <c r="BD1613">
        <v>0</v>
      </c>
      <c r="BE1613">
        <v>2.9084841311982903E-17</v>
      </c>
      <c r="BF1613">
        <v>0.19643956768277601</v>
      </c>
      <c r="BG1613">
        <v>351.79102836790599</v>
      </c>
      <c r="BH1613">
        <v>0.106003047619047</v>
      </c>
      <c r="BI1613">
        <v>377.884181951828</v>
      </c>
      <c r="BJ1613">
        <v>175.895514183953</v>
      </c>
      <c r="BK1613">
        <v>175.895514183953</v>
      </c>
    </row>
    <row r="1614" spans="1:63" x14ac:dyDescent="0.25">
      <c r="A1614" s="8" t="s">
        <v>105</v>
      </c>
      <c r="B1614">
        <v>1612</v>
      </c>
      <c r="C1614" t="s">
        <v>112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205.5</v>
      </c>
      <c r="K1614">
        <v>0</v>
      </c>
      <c r="L1614">
        <v>0</v>
      </c>
      <c r="M1614">
        <v>205.5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f t="shared" si="542"/>
        <v>1</v>
      </c>
      <c r="W1614" t="s">
        <v>21</v>
      </c>
      <c r="X1614" t="s">
        <v>56</v>
      </c>
      <c r="Y1614" t="s">
        <v>45</v>
      </c>
      <c r="Z1614">
        <v>635</v>
      </c>
      <c r="AA1614">
        <v>425</v>
      </c>
      <c r="AB1614">
        <v>318</v>
      </c>
      <c r="AC1614">
        <v>400</v>
      </c>
      <c r="AD1614">
        <v>0</v>
      </c>
      <c r="AE1614">
        <v>0</v>
      </c>
      <c r="AF1614">
        <v>0</v>
      </c>
      <c r="AG1614">
        <v>225</v>
      </c>
      <c r="AH1614">
        <v>411</v>
      </c>
      <c r="AI1614">
        <v>200000</v>
      </c>
      <c r="AJ1614">
        <f t="shared" si="543"/>
        <v>0.42</v>
      </c>
      <c r="AK1614">
        <f t="shared" si="544"/>
        <v>0.66902676550963069</v>
      </c>
      <c r="AL1614">
        <v>1.2048855000000001</v>
      </c>
      <c r="AM1614">
        <v>1.0739198000000001</v>
      </c>
      <c r="AN1614">
        <f t="shared" si="545"/>
        <v>355.93644095540429</v>
      </c>
      <c r="AO1614">
        <f t="shared" si="546"/>
        <v>355.93644095540429</v>
      </c>
      <c r="AP1614">
        <f t="shared" si="547"/>
        <v>711.87288191080859</v>
      </c>
      <c r="AQ1614">
        <f t="shared" si="548"/>
        <v>660.16375241298999</v>
      </c>
      <c r="AR1614">
        <v>180000</v>
      </c>
      <c r="AS1614">
        <v>0.28999999999999998</v>
      </c>
      <c r="AT1614">
        <f t="shared" si="549"/>
        <v>493.42264463529011</v>
      </c>
      <c r="AU1614">
        <f t="shared" si="550"/>
        <v>313.59534118336074</v>
      </c>
      <c r="AV1614">
        <f t="shared" si="551"/>
        <v>308.81314078714604</v>
      </c>
      <c r="AW1614">
        <f t="shared" si="540"/>
        <v>307.19152059447981</v>
      </c>
      <c r="AX1614">
        <f t="shared" si="552"/>
        <v>503.37014214194312</v>
      </c>
      <c r="AY1614">
        <f t="shared" si="553"/>
        <v>1263.9070153560137</v>
      </c>
      <c r="AZ1614">
        <f t="shared" si="554"/>
        <v>2190.3445101687689</v>
      </c>
      <c r="BA1614">
        <f t="shared" si="555"/>
        <v>651.3719635720538</v>
      </c>
      <c r="BB1614">
        <f t="shared" si="556"/>
        <v>700.61383871459839</v>
      </c>
      <c r="BC1614">
        <f t="shared" si="541"/>
        <v>519.00432371123259</v>
      </c>
      <c r="BD1614">
        <v>0</v>
      </c>
      <c r="BE1614">
        <v>8.5024429251701204E-17</v>
      </c>
      <c r="BF1614">
        <v>0.80706699999999998</v>
      </c>
      <c r="BG1614">
        <v>660.16375241298999</v>
      </c>
      <c r="BH1614">
        <v>0.187266666666666</v>
      </c>
      <c r="BI1614">
        <v>711.87288191080802</v>
      </c>
      <c r="BJ1614">
        <v>330.081876206495</v>
      </c>
      <c r="BK1614">
        <v>330.081876206495</v>
      </c>
    </row>
    <row r="1615" spans="1:63" x14ac:dyDescent="0.25">
      <c r="A1615" s="8" t="s">
        <v>105</v>
      </c>
      <c r="B1615">
        <v>1613</v>
      </c>
      <c r="C1615" t="s">
        <v>112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276.73207758404845</v>
      </c>
      <c r="K1615">
        <v>0</v>
      </c>
      <c r="L1615">
        <v>0</v>
      </c>
      <c r="M1615">
        <v>276.73207758404845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f t="shared" si="542"/>
        <v>1</v>
      </c>
      <c r="W1615" t="s">
        <v>21</v>
      </c>
      <c r="X1615" t="s">
        <v>57</v>
      </c>
      <c r="Y1615" t="s">
        <v>41</v>
      </c>
      <c r="Z1615">
        <v>843.9</v>
      </c>
      <c r="AA1615">
        <v>731.5</v>
      </c>
      <c r="AB1615">
        <v>632.51043333174357</v>
      </c>
      <c r="AC1615">
        <v>771.71560413650639</v>
      </c>
      <c r="AD1615">
        <v>0</v>
      </c>
      <c r="AE1615">
        <v>0</v>
      </c>
      <c r="AF1615">
        <v>0</v>
      </c>
      <c r="AG1615">
        <v>365.18006894932898</v>
      </c>
      <c r="AH1615">
        <v>553.46415516809691</v>
      </c>
      <c r="AI1615">
        <v>200000</v>
      </c>
      <c r="AJ1615">
        <f t="shared" si="543"/>
        <v>0.71301999999999999</v>
      </c>
      <c r="AK1615">
        <f t="shared" si="544"/>
        <v>0.71301999999999999</v>
      </c>
      <c r="AL1615">
        <v>0.60075420000000002</v>
      </c>
      <c r="AM1615">
        <v>0.48897703999999997</v>
      </c>
      <c r="AN1615">
        <f t="shared" si="545"/>
        <v>479.31401845966434</v>
      </c>
      <c r="AO1615">
        <f t="shared" si="546"/>
        <v>479.31401845966434</v>
      </c>
      <c r="AP1615">
        <f t="shared" si="547"/>
        <v>958.62803691932868</v>
      </c>
      <c r="AQ1615">
        <f t="shared" si="548"/>
        <v>888.99506934758199</v>
      </c>
      <c r="AR1615">
        <v>210000</v>
      </c>
      <c r="AS1615">
        <v>0.28999999999999998</v>
      </c>
      <c r="AT1615">
        <f t="shared" si="549"/>
        <v>542.32415060900621</v>
      </c>
      <c r="AU1615">
        <f t="shared" si="550"/>
        <v>633.43578714105797</v>
      </c>
      <c r="AV1615">
        <f t="shared" si="551"/>
        <v>632.12809409221222</v>
      </c>
      <c r="AW1615">
        <f t="shared" si="540"/>
        <v>337.63626840399604</v>
      </c>
      <c r="AX1615">
        <f t="shared" si="552"/>
        <v>677.85238554120531</v>
      </c>
      <c r="AY1615">
        <f t="shared" si="553"/>
        <v>1739.6034422126959</v>
      </c>
      <c r="AZ1615">
        <f t="shared" si="554"/>
        <v>1390.3159975891253</v>
      </c>
      <c r="BA1615">
        <f t="shared" si="555"/>
        <v>634.50532392772004</v>
      </c>
      <c r="BB1615">
        <f t="shared" si="556"/>
        <v>587.64058688894636</v>
      </c>
      <c r="BC1615">
        <f t="shared" si="541"/>
        <v>707.57429219243329</v>
      </c>
      <c r="BD1615">
        <v>0</v>
      </c>
      <c r="BE1615">
        <v>6.8479313866950706E-17</v>
      </c>
      <c r="BF1615">
        <v>1.2544638624195401</v>
      </c>
      <c r="BG1615">
        <v>888.99506934758199</v>
      </c>
      <c r="BH1615">
        <v>0.63503087027541205</v>
      </c>
      <c r="BI1615">
        <v>958.628036919328</v>
      </c>
      <c r="BJ1615">
        <v>444.49753467379099</v>
      </c>
      <c r="BK1615">
        <v>444.49753467379099</v>
      </c>
    </row>
    <row r="1616" spans="1:63" x14ac:dyDescent="0.25">
      <c r="A1616" s="8" t="s">
        <v>105</v>
      </c>
      <c r="B1616">
        <v>1614</v>
      </c>
      <c r="C1616" t="s">
        <v>112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207.23566878980893</v>
      </c>
      <c r="K1616">
        <v>0</v>
      </c>
      <c r="L1616">
        <v>0</v>
      </c>
      <c r="M1616">
        <v>207.23566878980893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f t="shared" si="542"/>
        <v>1</v>
      </c>
      <c r="W1616" t="s">
        <v>21</v>
      </c>
      <c r="X1616" t="s">
        <v>56</v>
      </c>
      <c r="Y1616" t="s">
        <v>45</v>
      </c>
      <c r="Z1616">
        <v>815</v>
      </c>
      <c r="AA1616">
        <v>516</v>
      </c>
      <c r="AB1616">
        <v>275</v>
      </c>
      <c r="AC1616">
        <v>392</v>
      </c>
      <c r="AD1616">
        <v>0</v>
      </c>
      <c r="AE1616">
        <v>0</v>
      </c>
      <c r="AF1616">
        <v>0</v>
      </c>
      <c r="AG1616">
        <v>249</v>
      </c>
      <c r="AH1616">
        <v>414.47133757961785</v>
      </c>
      <c r="AI1616">
        <v>1500000</v>
      </c>
      <c r="AJ1616">
        <f t="shared" si="543"/>
        <v>0.42</v>
      </c>
      <c r="AK1616">
        <f t="shared" si="544"/>
        <v>0.48857796429681366</v>
      </c>
      <c r="AL1616">
        <v>1.2961963000000001</v>
      </c>
      <c r="AM1616">
        <v>1.2144611000000001</v>
      </c>
      <c r="AN1616">
        <f t="shared" si="545"/>
        <v>358.9427074844649</v>
      </c>
      <c r="AO1616">
        <f t="shared" si="546"/>
        <v>358.9427074844649</v>
      </c>
      <c r="AP1616">
        <f t="shared" si="547"/>
        <v>717.88541496892981</v>
      </c>
      <c r="AQ1616">
        <f t="shared" si="548"/>
        <v>665.73954619024596</v>
      </c>
      <c r="AR1616">
        <v>180000</v>
      </c>
      <c r="AS1616">
        <v>0.28999999999999998</v>
      </c>
      <c r="AT1616">
        <f t="shared" si="549"/>
        <v>497.59013020452721</v>
      </c>
      <c r="AU1616">
        <f t="shared" si="550"/>
        <v>286.88981864861677</v>
      </c>
      <c r="AV1616">
        <f t="shared" si="551"/>
        <v>292.32177254786018</v>
      </c>
      <c r="AW1616">
        <f t="shared" si="540"/>
        <v>309.78608378080509</v>
      </c>
      <c r="AX1616">
        <f t="shared" si="552"/>
        <v>507.62164503944894</v>
      </c>
      <c r="AY1616">
        <f t="shared" si="553"/>
        <v>923.95885510758092</v>
      </c>
      <c r="AZ1616">
        <f t="shared" si="554"/>
        <v>1179.2794469805574</v>
      </c>
      <c r="BA1616">
        <f t="shared" si="555"/>
        <v>499.63859091673532</v>
      </c>
      <c r="BB1616">
        <f t="shared" si="556"/>
        <v>468.68788937237417</v>
      </c>
      <c r="BC1616">
        <f t="shared" si="541"/>
        <v>445.32189128418503</v>
      </c>
      <c r="BD1616">
        <v>0</v>
      </c>
      <c r="BE1616">
        <v>3.5152663523151802E-17</v>
      </c>
      <c r="BF1616">
        <v>0.82075767289184598</v>
      </c>
      <c r="BG1616">
        <v>665.73954619024698</v>
      </c>
      <c r="BH1616">
        <v>0.140046296296296</v>
      </c>
      <c r="BI1616">
        <v>717.88541496892901</v>
      </c>
      <c r="BJ1616">
        <v>332.86977309512298</v>
      </c>
      <c r="BK1616">
        <v>332.86977309512298</v>
      </c>
    </row>
    <row r="1617" spans="1:63" x14ac:dyDescent="0.25">
      <c r="A1617" s="8" t="s">
        <v>105</v>
      </c>
      <c r="B1617">
        <v>1615</v>
      </c>
      <c r="C1617" t="s">
        <v>112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175</v>
      </c>
      <c r="K1617">
        <v>0</v>
      </c>
      <c r="L1617">
        <v>0</v>
      </c>
      <c r="M1617">
        <v>175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f t="shared" si="542"/>
        <v>1</v>
      </c>
      <c r="W1617" t="s">
        <v>21</v>
      </c>
      <c r="X1617" t="s">
        <v>58</v>
      </c>
      <c r="Y1617" t="s">
        <v>41</v>
      </c>
      <c r="Z1617">
        <v>710</v>
      </c>
      <c r="AA1617">
        <v>550</v>
      </c>
      <c r="AB1617">
        <v>343</v>
      </c>
      <c r="AC1617">
        <v>530</v>
      </c>
      <c r="AD1617">
        <v>0</v>
      </c>
      <c r="AE1617">
        <v>0</v>
      </c>
      <c r="AF1617">
        <v>0</v>
      </c>
      <c r="AG1617">
        <v>204</v>
      </c>
      <c r="AH1617">
        <v>350</v>
      </c>
      <c r="AI1617">
        <v>1500000</v>
      </c>
      <c r="AJ1617">
        <f t="shared" si="543"/>
        <v>0.73980000000000001</v>
      </c>
      <c r="AK1617">
        <f t="shared" si="544"/>
        <v>0.3722162167222508</v>
      </c>
      <c r="AL1617">
        <v>0.83313530000000002</v>
      </c>
      <c r="AM1617">
        <v>0.71616590000000002</v>
      </c>
      <c r="AN1617">
        <f t="shared" si="545"/>
        <v>303.10889132455355</v>
      </c>
      <c r="AO1617">
        <f t="shared" si="546"/>
        <v>303.10889132455355</v>
      </c>
      <c r="AP1617">
        <f t="shared" si="547"/>
        <v>606.21778264910711</v>
      </c>
      <c r="AQ1617">
        <f t="shared" si="548"/>
        <v>560</v>
      </c>
      <c r="AR1617">
        <v>210000</v>
      </c>
      <c r="AS1617">
        <v>0.28000000000000003</v>
      </c>
      <c r="AT1617">
        <f t="shared" si="549"/>
        <v>335.340522138631</v>
      </c>
      <c r="AU1617">
        <f t="shared" si="550"/>
        <v>340.8792842002573</v>
      </c>
      <c r="AV1617">
        <f t="shared" si="551"/>
        <v>340.27493207411163</v>
      </c>
      <c r="AW1617">
        <f t="shared" si="540"/>
        <v>209.58782633664458</v>
      </c>
      <c r="AX1617">
        <f t="shared" si="552"/>
        <v>428.66070498705619</v>
      </c>
      <c r="AY1617">
        <f t="shared" si="553"/>
        <v>754.70391535484475</v>
      </c>
      <c r="AZ1617">
        <f t="shared" si="554"/>
        <v>675.23650860855776</v>
      </c>
      <c r="BA1617">
        <f t="shared" si="555"/>
        <v>363.25065529970857</v>
      </c>
      <c r="BB1617">
        <f t="shared" si="556"/>
        <v>333.91054868455524</v>
      </c>
      <c r="BC1617">
        <f t="shared" si="541"/>
        <v>370.66454513119646</v>
      </c>
      <c r="BD1617">
        <v>0</v>
      </c>
      <c r="BE1617">
        <v>6.0993255521737601E-17</v>
      </c>
      <c r="BF1617">
        <v>0.49777777777777699</v>
      </c>
      <c r="BG1617">
        <v>560</v>
      </c>
      <c r="BH1617">
        <v>0.18674444444444399</v>
      </c>
      <c r="BI1617">
        <v>606.21778264910699</v>
      </c>
      <c r="BJ1617">
        <v>280</v>
      </c>
      <c r="BK1617">
        <v>280</v>
      </c>
    </row>
    <row r="1618" spans="1:63" x14ac:dyDescent="0.25">
      <c r="A1618" s="8" t="s">
        <v>105</v>
      </c>
      <c r="B1618">
        <v>1616</v>
      </c>
      <c r="C1618" t="s">
        <v>112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159.39445995113076</v>
      </c>
      <c r="K1618">
        <v>0</v>
      </c>
      <c r="L1618">
        <v>0</v>
      </c>
      <c r="M1618">
        <v>159.39445995113076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f t="shared" si="542"/>
        <v>1</v>
      </c>
      <c r="W1618" t="s">
        <v>21</v>
      </c>
      <c r="X1618" t="s">
        <v>59</v>
      </c>
      <c r="Y1618" t="s">
        <v>45</v>
      </c>
      <c r="Z1618">
        <v>353.0394</v>
      </c>
      <c r="AA1618">
        <v>235</v>
      </c>
      <c r="AB1618">
        <v>322.72670498886123</v>
      </c>
      <c r="AC1618">
        <v>482.42777246702866</v>
      </c>
      <c r="AD1618">
        <v>0</v>
      </c>
      <c r="AE1618">
        <v>0</v>
      </c>
      <c r="AF1618">
        <v>0</v>
      </c>
      <c r="AG1618">
        <v>186.32634999999999</v>
      </c>
      <c r="AH1618">
        <v>318.78891990226151</v>
      </c>
      <c r="AI1618">
        <v>5000000</v>
      </c>
      <c r="AJ1618">
        <f t="shared" si="543"/>
        <v>0.42</v>
      </c>
      <c r="AK1618">
        <f t="shared" si="544"/>
        <v>0.41999999999999993</v>
      </c>
      <c r="AL1618">
        <v>0.76758979999999999</v>
      </c>
      <c r="AM1618">
        <v>0.69084619999999997</v>
      </c>
      <c r="AN1618">
        <f t="shared" si="545"/>
        <v>276.07930308036111</v>
      </c>
      <c r="AO1618">
        <f t="shared" si="546"/>
        <v>276.07930308036111</v>
      </c>
      <c r="AP1618">
        <f t="shared" si="547"/>
        <v>552.15860616072223</v>
      </c>
      <c r="AQ1618">
        <f t="shared" si="548"/>
        <v>516.00494540790999</v>
      </c>
      <c r="AR1618">
        <v>180000</v>
      </c>
      <c r="AS1618">
        <v>0.31</v>
      </c>
      <c r="AT1618">
        <f t="shared" si="549"/>
        <v>385.67480246746356</v>
      </c>
      <c r="AU1618">
        <f t="shared" si="550"/>
        <v>319.66010321453302</v>
      </c>
      <c r="AV1618">
        <f t="shared" si="551"/>
        <v>324.3368477610997</v>
      </c>
      <c r="AW1618">
        <f t="shared" si="540"/>
        <v>238.27068869451975</v>
      </c>
      <c r="AX1618">
        <f t="shared" si="552"/>
        <v>390.43509470675889</v>
      </c>
      <c r="AY1618">
        <f t="shared" si="553"/>
        <v>2256.8403634237743</v>
      </c>
      <c r="AZ1618">
        <f t="shared" si="554"/>
        <v>-1579.3509470442202</v>
      </c>
      <c r="BA1618" t="e">
        <f t="shared" si="555"/>
        <v>#NUM!</v>
      </c>
      <c r="BB1618">
        <f t="shared" si="556"/>
        <v>-305.10588808329777</v>
      </c>
      <c r="BC1618">
        <f t="shared" si="541"/>
        <v>710.69293833773997</v>
      </c>
      <c r="BD1618">
        <v>0</v>
      </c>
      <c r="BE1618">
        <v>2.8434806757397002E-17</v>
      </c>
      <c r="BF1618">
        <v>0.49307611793596301</v>
      </c>
      <c r="BG1618">
        <v>516.00494540790999</v>
      </c>
      <c r="BH1618">
        <v>0.19287504835734701</v>
      </c>
      <c r="BI1618">
        <v>552.158606160722</v>
      </c>
      <c r="BJ1618">
        <v>258.00247270395499</v>
      </c>
      <c r="BK1618">
        <v>258.00247270395499</v>
      </c>
    </row>
    <row r="1619" spans="1:63" x14ac:dyDescent="0.25">
      <c r="A1619" s="8" t="s">
        <v>105</v>
      </c>
      <c r="B1619">
        <v>1617</v>
      </c>
      <c r="C1619" t="s">
        <v>112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188.75659731054958</v>
      </c>
      <c r="K1619">
        <v>0</v>
      </c>
      <c r="L1619">
        <v>0</v>
      </c>
      <c r="M1619">
        <v>188.75659731054958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f t="shared" si="542"/>
        <v>1</v>
      </c>
      <c r="W1619" t="s">
        <v>21</v>
      </c>
      <c r="X1619" t="s">
        <v>60</v>
      </c>
      <c r="Y1619" t="s">
        <v>45</v>
      </c>
      <c r="Z1619">
        <v>514.84912499999996</v>
      </c>
      <c r="AA1619">
        <v>343</v>
      </c>
      <c r="AB1619">
        <v>382.17636117101989</v>
      </c>
      <c r="AC1619">
        <v>571.29604634253394</v>
      </c>
      <c r="AD1619">
        <v>0</v>
      </c>
      <c r="AE1619">
        <v>0</v>
      </c>
      <c r="AF1619">
        <v>0</v>
      </c>
      <c r="AG1619">
        <v>220.64962499999999</v>
      </c>
      <c r="AH1619">
        <v>377.51319462109916</v>
      </c>
      <c r="AI1619">
        <v>5000000</v>
      </c>
      <c r="AJ1619">
        <f t="shared" si="543"/>
        <v>0.42</v>
      </c>
      <c r="AK1619">
        <f t="shared" si="544"/>
        <v>0.41999999999999993</v>
      </c>
      <c r="AL1619">
        <v>0.77484375000000005</v>
      </c>
      <c r="AM1619">
        <v>0.66911240000000005</v>
      </c>
      <c r="AN1619">
        <f t="shared" si="545"/>
        <v>326.93601680569077</v>
      </c>
      <c r="AO1619">
        <f t="shared" si="546"/>
        <v>326.93601680569077</v>
      </c>
      <c r="AP1619">
        <f t="shared" si="547"/>
        <v>653.87203361138154</v>
      </c>
      <c r="AQ1619">
        <f t="shared" si="548"/>
        <v>611.05848798304999</v>
      </c>
      <c r="AR1619">
        <v>180000</v>
      </c>
      <c r="AS1619">
        <v>0.31</v>
      </c>
      <c r="AT1619">
        <f t="shared" si="549"/>
        <v>456.72016081673218</v>
      </c>
      <c r="AU1619">
        <f t="shared" si="550"/>
        <v>384.29070331705128</v>
      </c>
      <c r="AV1619">
        <f t="shared" si="551"/>
        <v>382.15676513716596</v>
      </c>
      <c r="AW1619">
        <f t="shared" si="540"/>
        <v>282.16265766456291</v>
      </c>
      <c r="AX1619">
        <f t="shared" si="552"/>
        <v>462.35734899484601</v>
      </c>
      <c r="AY1619">
        <f t="shared" si="553"/>
        <v>1464.5592524795488</v>
      </c>
      <c r="AZ1619">
        <f t="shared" si="554"/>
        <v>6980.7750921999195</v>
      </c>
      <c r="BA1619">
        <f t="shared" si="555"/>
        <v>1080.9699054750351</v>
      </c>
      <c r="BB1619">
        <f t="shared" si="556"/>
        <v>1872.6921503512963</v>
      </c>
      <c r="BC1619">
        <f t="shared" si="541"/>
        <v>547.85344028206373</v>
      </c>
      <c r="BD1619">
        <v>0</v>
      </c>
      <c r="BE1619">
        <v>3.7800654386779498E-17</v>
      </c>
      <c r="BF1619">
        <v>0.69146754765950502</v>
      </c>
      <c r="BG1619">
        <v>611.05848798305101</v>
      </c>
      <c r="BH1619">
        <v>0.27047920562578098</v>
      </c>
      <c r="BI1619">
        <v>653.87203361138097</v>
      </c>
      <c r="BJ1619">
        <v>305.52924399152499</v>
      </c>
      <c r="BK1619">
        <v>305.52924399152499</v>
      </c>
    </row>
    <row r="1620" spans="1:63" x14ac:dyDescent="0.25">
      <c r="A1620" s="8" t="s">
        <v>105</v>
      </c>
      <c r="B1620">
        <v>1618</v>
      </c>
      <c r="C1620" t="s">
        <v>112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197.14041141115084</v>
      </c>
      <c r="K1620">
        <v>0</v>
      </c>
      <c r="L1620">
        <v>0</v>
      </c>
      <c r="M1620">
        <v>197.14041141115084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f t="shared" si="542"/>
        <v>1</v>
      </c>
      <c r="W1620" t="s">
        <v>21</v>
      </c>
      <c r="X1620" t="s">
        <v>61</v>
      </c>
      <c r="Y1620" t="s">
        <v>45</v>
      </c>
      <c r="Z1620">
        <v>554.08000000000004</v>
      </c>
      <c r="AA1620">
        <v>358</v>
      </c>
      <c r="AB1620">
        <v>399.15110860424772</v>
      </c>
      <c r="AC1620">
        <v>596.67073478886243</v>
      </c>
      <c r="AD1620">
        <v>0</v>
      </c>
      <c r="AE1620">
        <v>0</v>
      </c>
      <c r="AF1620">
        <v>0</v>
      </c>
      <c r="AG1620">
        <v>230.45</v>
      </c>
      <c r="AH1620">
        <v>394.28082282230167</v>
      </c>
      <c r="AI1620">
        <v>5000000</v>
      </c>
      <c r="AJ1620">
        <f t="shared" si="543"/>
        <v>0.42</v>
      </c>
      <c r="AK1620">
        <f t="shared" si="544"/>
        <v>0.41999999999999993</v>
      </c>
      <c r="AL1620">
        <v>0.77477490000000004</v>
      </c>
      <c r="AM1620">
        <v>0.6766141</v>
      </c>
      <c r="AN1620">
        <f t="shared" si="545"/>
        <v>341.45720878914449</v>
      </c>
      <c r="AO1620">
        <f t="shared" si="546"/>
        <v>341.45720878914449</v>
      </c>
      <c r="AP1620">
        <f t="shared" si="547"/>
        <v>682.91441757828898</v>
      </c>
      <c r="AQ1620">
        <f t="shared" si="548"/>
        <v>638.19926526362406</v>
      </c>
      <c r="AR1620">
        <v>180000</v>
      </c>
      <c r="AS1620">
        <v>0.31</v>
      </c>
      <c r="AT1620">
        <f t="shared" si="549"/>
        <v>477.00584607934928</v>
      </c>
      <c r="AU1620">
        <f t="shared" si="550"/>
        <v>399.27779664987463</v>
      </c>
      <c r="AV1620">
        <f t="shared" si="551"/>
        <v>399.14969043219071</v>
      </c>
      <c r="AW1620">
        <f t="shared" si="540"/>
        <v>294.69519587354159</v>
      </c>
      <c r="AX1620">
        <f t="shared" si="552"/>
        <v>482.89341563966974</v>
      </c>
      <c r="AY1620">
        <f t="shared" si="553"/>
        <v>1438.1696051422659</v>
      </c>
      <c r="AZ1620">
        <f t="shared" si="554"/>
        <v>7389.422932829958</v>
      </c>
      <c r="BA1620">
        <f t="shared" si="555"/>
        <v>1136.4081588075821</v>
      </c>
      <c r="BB1620">
        <f t="shared" si="556"/>
        <v>1980.4472851587007</v>
      </c>
      <c r="BC1620">
        <f t="shared" si="541"/>
        <v>550.53861268163348</v>
      </c>
      <c r="BD1620">
        <v>0</v>
      </c>
      <c r="BE1620">
        <v>8.6457728774481897E-17</v>
      </c>
      <c r="BF1620">
        <v>0.75425611515375801</v>
      </c>
      <c r="BG1620">
        <v>638.19926526362406</v>
      </c>
      <c r="BH1620">
        <v>0.29504001388888801</v>
      </c>
      <c r="BI1620">
        <v>682.91441757828898</v>
      </c>
      <c r="BJ1620">
        <v>319.09963263181203</v>
      </c>
      <c r="BK1620">
        <v>319.09963263181203</v>
      </c>
    </row>
    <row r="1621" spans="1:63" x14ac:dyDescent="0.25">
      <c r="A1621" s="8" t="s">
        <v>105</v>
      </c>
      <c r="B1621">
        <v>1619</v>
      </c>
      <c r="C1621" t="s">
        <v>112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234.90034961765201</v>
      </c>
      <c r="K1621">
        <v>0</v>
      </c>
      <c r="L1621">
        <v>0</v>
      </c>
      <c r="M1621">
        <v>234.90034961765201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f t="shared" si="542"/>
        <v>1</v>
      </c>
      <c r="W1621" t="s">
        <v>21</v>
      </c>
      <c r="X1621" t="s">
        <v>62</v>
      </c>
      <c r="Y1621" t="s">
        <v>45</v>
      </c>
      <c r="Z1621">
        <v>710.98</v>
      </c>
      <c r="AA1621">
        <v>593</v>
      </c>
      <c r="AB1621">
        <v>475.60383125033792</v>
      </c>
      <c r="AC1621">
        <v>710.95602979246576</v>
      </c>
      <c r="AD1621">
        <v>0</v>
      </c>
      <c r="AE1621">
        <v>0</v>
      </c>
      <c r="AF1621">
        <v>0</v>
      </c>
      <c r="AG1621">
        <v>274.58999999999997</v>
      </c>
      <c r="AH1621">
        <v>469.80069923530402</v>
      </c>
      <c r="AI1621">
        <v>5000000</v>
      </c>
      <c r="AJ1621">
        <f t="shared" si="543"/>
        <v>0.42</v>
      </c>
      <c r="AK1621">
        <f t="shared" si="544"/>
        <v>0.41999999999999993</v>
      </c>
      <c r="AL1621">
        <v>0.78788996</v>
      </c>
      <c r="AM1621">
        <v>0.67708725000000003</v>
      </c>
      <c r="AN1621">
        <f t="shared" si="545"/>
        <v>406.85934025346575</v>
      </c>
      <c r="AO1621">
        <f t="shared" si="546"/>
        <v>406.85934025346575</v>
      </c>
      <c r="AP1621">
        <f t="shared" si="547"/>
        <v>813.71868050693149</v>
      </c>
      <c r="AQ1621">
        <f t="shared" si="548"/>
        <v>760.438864173306</v>
      </c>
      <c r="AR1621">
        <v>180000</v>
      </c>
      <c r="AS1621">
        <v>0.31</v>
      </c>
      <c r="AT1621">
        <f t="shared" si="549"/>
        <v>568.37073237113657</v>
      </c>
      <c r="AU1621">
        <f t="shared" si="550"/>
        <v>475.59878072060087</v>
      </c>
      <c r="AV1621">
        <f t="shared" si="551"/>
        <v>471.29819333647561</v>
      </c>
      <c r="AW1621">
        <f t="shared" si="540"/>
        <v>351.14061113003163</v>
      </c>
      <c r="AX1621">
        <f t="shared" si="552"/>
        <v>575.38599696462097</v>
      </c>
      <c r="AY1621">
        <f t="shared" si="553"/>
        <v>1495.4701757649248</v>
      </c>
      <c r="AZ1621">
        <f t="shared" si="554"/>
        <v>1296.1573742074229</v>
      </c>
      <c r="BA1621">
        <f t="shared" si="555"/>
        <v>559.2537507727825</v>
      </c>
      <c r="BB1621">
        <f t="shared" si="556"/>
        <v>522.68282194438564</v>
      </c>
      <c r="BC1621">
        <f t="shared" si="541"/>
        <v>604.96986936963458</v>
      </c>
      <c r="BD1621">
        <v>0</v>
      </c>
      <c r="BE1621">
        <v>7.4945543624204004E-17</v>
      </c>
      <c r="BF1621">
        <v>1.07086530767627</v>
      </c>
      <c r="BG1621">
        <v>760.438864173306</v>
      </c>
      <c r="BH1621">
        <v>0.41888704499999901</v>
      </c>
      <c r="BI1621">
        <v>813.71868050693104</v>
      </c>
      <c r="BJ1621">
        <v>380.219432086653</v>
      </c>
      <c r="BK1621">
        <v>380.219432086653</v>
      </c>
    </row>
    <row r="1622" spans="1:63" x14ac:dyDescent="0.25">
      <c r="A1622" s="8" t="s">
        <v>105</v>
      </c>
      <c r="B1622">
        <v>1620</v>
      </c>
      <c r="C1622" t="s">
        <v>112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167.78107567832075</v>
      </c>
      <c r="K1622">
        <v>0</v>
      </c>
      <c r="L1622">
        <v>0</v>
      </c>
      <c r="M1622">
        <v>167.78107567832075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f t="shared" si="542"/>
        <v>1</v>
      </c>
      <c r="W1622" t="s">
        <v>21</v>
      </c>
      <c r="X1622" t="s">
        <v>63</v>
      </c>
      <c r="Y1622" t="s">
        <v>45</v>
      </c>
      <c r="Z1622">
        <v>426.59</v>
      </c>
      <c r="AA1622">
        <v>289</v>
      </c>
      <c r="AB1622">
        <v>339.70712488848386</v>
      </c>
      <c r="AC1622">
        <v>507.81094039548532</v>
      </c>
      <c r="AD1622">
        <v>0</v>
      </c>
      <c r="AE1622">
        <v>0</v>
      </c>
      <c r="AF1622">
        <v>0</v>
      </c>
      <c r="AG1622">
        <v>196.13</v>
      </c>
      <c r="AH1622">
        <v>335.56215135664149</v>
      </c>
      <c r="AI1622">
        <v>5000000</v>
      </c>
      <c r="AJ1622">
        <f t="shared" si="543"/>
        <v>0.42</v>
      </c>
      <c r="AK1622">
        <f t="shared" si="544"/>
        <v>0.41999999999999993</v>
      </c>
      <c r="AL1622">
        <v>0.77303900000000003</v>
      </c>
      <c r="AM1622">
        <v>0.67591230000000002</v>
      </c>
      <c r="AN1622">
        <f t="shared" si="545"/>
        <v>290.60534762341035</v>
      </c>
      <c r="AO1622">
        <f t="shared" si="546"/>
        <v>290.60534762341035</v>
      </c>
      <c r="AP1622">
        <f t="shared" si="547"/>
        <v>581.21069524682071</v>
      </c>
      <c r="AQ1622">
        <f t="shared" si="548"/>
        <v>538.99262532208195</v>
      </c>
      <c r="AR1622">
        <v>180000</v>
      </c>
      <c r="AS1622">
        <v>0.28999999999999998</v>
      </c>
      <c r="AT1622">
        <f t="shared" si="549"/>
        <v>402.85636049124366</v>
      </c>
      <c r="AU1622">
        <f t="shared" si="550"/>
        <v>337.37503787984906</v>
      </c>
      <c r="AV1622">
        <f t="shared" si="551"/>
        <v>340.1149097014785</v>
      </c>
      <c r="AW1622">
        <f t="shared" si="540"/>
        <v>250.80741491289959</v>
      </c>
      <c r="AX1622">
        <f t="shared" si="552"/>
        <v>410.97802390717482</v>
      </c>
      <c r="AY1622">
        <f t="shared" si="553"/>
        <v>1532.6788697654117</v>
      </c>
      <c r="AZ1622">
        <f t="shared" si="554"/>
        <v>-52315.737874113212</v>
      </c>
      <c r="BA1622" t="e">
        <f t="shared" si="555"/>
        <v>#NUM!</v>
      </c>
      <c r="BB1622">
        <f t="shared" si="556"/>
        <v>-12970.460520705918</v>
      </c>
      <c r="BC1622">
        <f>AN1622/(1-((AO1622/Z1622)^2))</f>
        <v>542.24753191253762</v>
      </c>
      <c r="BD1622">
        <v>0</v>
      </c>
      <c r="BE1622">
        <v>9.3928762606308602E-17</v>
      </c>
      <c r="BF1622">
        <v>0.53798712991035502</v>
      </c>
      <c r="BG1622">
        <v>538.99262532208297</v>
      </c>
      <c r="BH1622">
        <v>0.21370542722222199</v>
      </c>
      <c r="BI1622">
        <v>581.21069524682002</v>
      </c>
      <c r="BJ1622">
        <v>269.49631266104097</v>
      </c>
      <c r="BK1622">
        <v>269.49631266104097</v>
      </c>
    </row>
    <row r="1623" spans="1:63" x14ac:dyDescent="0.25">
      <c r="A1623" s="8" t="s">
        <v>105</v>
      </c>
      <c r="B1623">
        <v>1621</v>
      </c>
      <c r="C1623" t="s">
        <v>112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209.73276053665373</v>
      </c>
      <c r="K1623">
        <v>0</v>
      </c>
      <c r="L1623">
        <v>0</v>
      </c>
      <c r="M1623">
        <v>209.73276053665373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f t="shared" si="542"/>
        <v>1</v>
      </c>
      <c r="W1623" t="s">
        <v>21</v>
      </c>
      <c r="X1623" t="s">
        <v>56</v>
      </c>
      <c r="Y1623" t="s">
        <v>45</v>
      </c>
      <c r="Z1623">
        <v>671.76</v>
      </c>
      <c r="AA1623">
        <v>417</v>
      </c>
      <c r="AB1623">
        <v>424.64689649166161</v>
      </c>
      <c r="AC1623">
        <v>634.78309415571891</v>
      </c>
      <c r="AD1623">
        <v>0</v>
      </c>
      <c r="AE1623">
        <v>0</v>
      </c>
      <c r="AF1623">
        <v>0</v>
      </c>
      <c r="AG1623">
        <v>245.17</v>
      </c>
      <c r="AH1623">
        <v>419.46552107330746</v>
      </c>
      <c r="AI1623">
        <v>5000000</v>
      </c>
      <c r="AJ1623">
        <f t="shared" si="543"/>
        <v>0.42</v>
      </c>
      <c r="AK1623">
        <f t="shared" si="544"/>
        <v>0.41999999999999971</v>
      </c>
      <c r="AL1623">
        <v>0.77196865999999997</v>
      </c>
      <c r="AM1623">
        <v>0.67532592999999996</v>
      </c>
      <c r="AN1623">
        <f t="shared" si="545"/>
        <v>363.26779726116104</v>
      </c>
      <c r="AO1623">
        <f t="shared" si="546"/>
        <v>363.26779726116104</v>
      </c>
      <c r="AP1623">
        <f t="shared" si="547"/>
        <v>726.53559452232207</v>
      </c>
      <c r="AQ1623">
        <f t="shared" si="548"/>
        <v>673.76139269981604</v>
      </c>
      <c r="AR1623">
        <v>180000</v>
      </c>
      <c r="AS1623">
        <v>0.28999999999999998</v>
      </c>
      <c r="AT1623">
        <f t="shared" si="549"/>
        <v>503.58585581827504</v>
      </c>
      <c r="AU1623">
        <f t="shared" si="550"/>
        <v>421.90314232244265</v>
      </c>
      <c r="AV1623">
        <f t="shared" si="551"/>
        <v>425.4721851920732</v>
      </c>
      <c r="AW1623">
        <f t="shared" si="540"/>
        <v>313.51885950234845</v>
      </c>
      <c r="AX1623">
        <f t="shared" si="552"/>
        <v>513.73824566013377</v>
      </c>
      <c r="AY1623">
        <f t="shared" si="553"/>
        <v>1218.8063901681116</v>
      </c>
      <c r="AZ1623">
        <f t="shared" si="554"/>
        <v>2819.2157353789021</v>
      </c>
      <c r="BA1623">
        <f t="shared" si="555"/>
        <v>739.81612242512722</v>
      </c>
      <c r="BB1623">
        <f t="shared" si="556"/>
        <v>856.60532183216105</v>
      </c>
      <c r="BC1623">
        <f t="shared" ref="BC1623:BC1686" si="557">AN1623/(1-((AO1623/Z1623)^2))</f>
        <v>513.40367812330658</v>
      </c>
      <c r="BD1623">
        <v>0</v>
      </c>
      <c r="BE1623">
        <v>4.32162950820155E-17</v>
      </c>
      <c r="BF1623">
        <v>0.84065632276443902</v>
      </c>
      <c r="BG1623">
        <v>673.76139269981695</v>
      </c>
      <c r="BH1623">
        <v>0.333935160555555</v>
      </c>
      <c r="BI1623">
        <v>726.53559452232196</v>
      </c>
      <c r="BJ1623">
        <v>336.88069634990802</v>
      </c>
      <c r="BK1623">
        <v>336.88069634990802</v>
      </c>
    </row>
    <row r="1624" spans="1:63" x14ac:dyDescent="0.25">
      <c r="A1624" s="8" t="s">
        <v>105</v>
      </c>
      <c r="B1624">
        <v>1622</v>
      </c>
      <c r="C1624" t="s">
        <v>112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251.67589080998297</v>
      </c>
      <c r="K1624">
        <v>0</v>
      </c>
      <c r="L1624">
        <v>0</v>
      </c>
      <c r="M1624">
        <v>251.67589080998297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f t="shared" si="542"/>
        <v>1</v>
      </c>
      <c r="W1624" t="s">
        <v>21</v>
      </c>
      <c r="X1624" t="s">
        <v>64</v>
      </c>
      <c r="Y1624" t="s">
        <v>45</v>
      </c>
      <c r="Z1624">
        <v>720.79</v>
      </c>
      <c r="AA1624">
        <v>485</v>
      </c>
      <c r="AB1624">
        <v>509.56934758676363</v>
      </c>
      <c r="AC1624">
        <v>761.72935636746945</v>
      </c>
      <c r="AD1624">
        <v>0</v>
      </c>
      <c r="AE1624">
        <v>0</v>
      </c>
      <c r="AF1624">
        <v>0</v>
      </c>
      <c r="AG1624">
        <v>294.2</v>
      </c>
      <c r="AH1624">
        <v>503.35178161996595</v>
      </c>
      <c r="AI1624">
        <v>5000000</v>
      </c>
      <c r="AJ1624">
        <f t="shared" si="543"/>
        <v>0.42</v>
      </c>
      <c r="AK1624">
        <f t="shared" si="544"/>
        <v>0.41999999999999993</v>
      </c>
      <c r="AL1624">
        <v>0.77043669999999997</v>
      </c>
      <c r="AM1624">
        <v>0.66620009999999996</v>
      </c>
      <c r="AN1624">
        <f t="shared" si="545"/>
        <v>435.91542992304761</v>
      </c>
      <c r="AO1624">
        <f t="shared" si="546"/>
        <v>435.91542992304761</v>
      </c>
      <c r="AP1624">
        <f t="shared" si="547"/>
        <v>871.83085984609522</v>
      </c>
      <c r="AQ1624">
        <f t="shared" si="548"/>
        <v>808.50267868126605</v>
      </c>
      <c r="AR1624">
        <v>180000</v>
      </c>
      <c r="AS1624">
        <v>0.28999999999999998</v>
      </c>
      <c r="AT1624">
        <f t="shared" si="549"/>
        <v>604.29481087301281</v>
      </c>
      <c r="AU1624">
        <f t="shared" si="550"/>
        <v>509.48951383086421</v>
      </c>
      <c r="AV1624">
        <f t="shared" si="551"/>
        <v>511.10211843681361</v>
      </c>
      <c r="AW1624">
        <f t="shared" si="540"/>
        <v>376.21751627683193</v>
      </c>
      <c r="AX1624">
        <f t="shared" si="552"/>
        <v>616.47751304487247</v>
      </c>
      <c r="AY1624">
        <f t="shared" si="553"/>
        <v>1769.9921219469466</v>
      </c>
      <c r="AZ1624">
        <f t="shared" si="554"/>
        <v>4307.23918292909</v>
      </c>
      <c r="BA1624">
        <f t="shared" si="555"/>
        <v>994.40113173086559</v>
      </c>
      <c r="BB1624">
        <f t="shared" si="556"/>
        <v>1254.7665398396798</v>
      </c>
      <c r="BC1624">
        <f t="shared" si="557"/>
        <v>687.29516745596629</v>
      </c>
      <c r="BD1624">
        <v>0</v>
      </c>
      <c r="BE1624">
        <v>7.7280734698505397E-17</v>
      </c>
      <c r="BF1624">
        <v>1.2105121878421901</v>
      </c>
      <c r="BG1624">
        <v>808.50267868126696</v>
      </c>
      <c r="BH1624">
        <v>0.48085355555555498</v>
      </c>
      <c r="BI1624">
        <v>871.830859846095</v>
      </c>
      <c r="BJ1624">
        <v>404.25133934063302</v>
      </c>
      <c r="BK1624">
        <v>404.25133934063302</v>
      </c>
    </row>
    <row r="1625" spans="1:63" x14ac:dyDescent="0.25">
      <c r="A1625" s="8" t="s">
        <v>105</v>
      </c>
      <c r="B1625">
        <v>1623</v>
      </c>
      <c r="C1625" t="s">
        <v>112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224.43835616438355</v>
      </c>
      <c r="K1625">
        <v>0</v>
      </c>
      <c r="L1625">
        <v>0</v>
      </c>
      <c r="M1625">
        <v>224.43835616438355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f t="shared" si="542"/>
        <v>1</v>
      </c>
      <c r="W1625" t="s">
        <v>21</v>
      </c>
      <c r="X1625" t="s">
        <v>58</v>
      </c>
      <c r="Y1625" t="s">
        <v>41</v>
      </c>
      <c r="Z1625">
        <v>795</v>
      </c>
      <c r="AA1625">
        <v>530</v>
      </c>
      <c r="AB1625">
        <v>410</v>
      </c>
      <c r="AC1625">
        <v>640</v>
      </c>
      <c r="AD1625">
        <v>0</v>
      </c>
      <c r="AE1625">
        <v>0</v>
      </c>
      <c r="AF1625">
        <v>0</v>
      </c>
      <c r="AG1625">
        <v>256</v>
      </c>
      <c r="AH1625">
        <v>448.8767123287671</v>
      </c>
      <c r="AI1625">
        <v>1500000</v>
      </c>
      <c r="AJ1625">
        <f t="shared" si="543"/>
        <v>0.7228</v>
      </c>
      <c r="AK1625">
        <f t="shared" si="544"/>
        <v>0.35755200461808356</v>
      </c>
      <c r="AL1625">
        <v>0.91720784</v>
      </c>
      <c r="AM1625">
        <v>0.80647694999999997</v>
      </c>
      <c r="AN1625">
        <f t="shared" si="545"/>
        <v>388.73863604395183</v>
      </c>
      <c r="AO1625">
        <f t="shared" si="546"/>
        <v>388.73863604395183</v>
      </c>
      <c r="AP1625">
        <f t="shared" si="547"/>
        <v>777.47727208790366</v>
      </c>
      <c r="AQ1625">
        <f t="shared" si="548"/>
        <v>718.20273972602604</v>
      </c>
      <c r="AR1625">
        <v>210000</v>
      </c>
      <c r="AS1625">
        <v>0.28000000000000003</v>
      </c>
      <c r="AT1625">
        <f t="shared" si="549"/>
        <v>435.17363588039814</v>
      </c>
      <c r="AU1625">
        <f t="shared" si="550"/>
        <v>410.65139712863385</v>
      </c>
      <c r="AV1625">
        <f t="shared" si="551"/>
        <v>411.69977542821266</v>
      </c>
      <c r="AW1625">
        <f t="shared" si="540"/>
        <v>271.98352242524925</v>
      </c>
      <c r="AX1625">
        <f t="shared" si="552"/>
        <v>549.75945131177514</v>
      </c>
      <c r="AY1625">
        <f t="shared" si="553"/>
        <v>1132.6820210696608</v>
      </c>
      <c r="AZ1625">
        <f t="shared" si="554"/>
        <v>1458.5125849938609</v>
      </c>
      <c r="BA1625">
        <f t="shared" si="555"/>
        <v>571.90762696765137</v>
      </c>
      <c r="BB1625">
        <f t="shared" si="556"/>
        <v>547.07169026771123</v>
      </c>
      <c r="BC1625">
        <f t="shared" si="557"/>
        <v>510.89378414122012</v>
      </c>
      <c r="BD1625">
        <v>0</v>
      </c>
      <c r="BE1625">
        <v>7.40963290831646E-17</v>
      </c>
      <c r="BF1625">
        <v>0.81875424658725604</v>
      </c>
      <c r="BG1625">
        <v>718.20273972602695</v>
      </c>
      <c r="BH1625">
        <v>0.26682539682539602</v>
      </c>
      <c r="BI1625">
        <v>777.47727208790297</v>
      </c>
      <c r="BJ1625">
        <v>359.10136986301302</v>
      </c>
      <c r="BK1625">
        <v>359.10136986301302</v>
      </c>
    </row>
    <row r="1626" spans="1:63" x14ac:dyDescent="0.25">
      <c r="A1626" s="8" t="s">
        <v>105</v>
      </c>
      <c r="B1626">
        <v>1624</v>
      </c>
      <c r="C1626" t="s">
        <v>112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75.394999999999996</v>
      </c>
      <c r="K1626">
        <v>0</v>
      </c>
      <c r="L1626">
        <v>0</v>
      </c>
      <c r="M1626">
        <v>75.394999999999996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f t="shared" si="542"/>
        <v>1</v>
      </c>
      <c r="W1626" t="s">
        <v>21</v>
      </c>
      <c r="X1626" t="s">
        <v>65</v>
      </c>
      <c r="Y1626" t="s">
        <v>50</v>
      </c>
      <c r="Z1626">
        <v>545</v>
      </c>
      <c r="AA1626">
        <v>395</v>
      </c>
      <c r="AB1626">
        <v>180.96082277427874</v>
      </c>
      <c r="AC1626">
        <v>260.75183290964503</v>
      </c>
      <c r="AD1626">
        <v>0</v>
      </c>
      <c r="AE1626">
        <v>0</v>
      </c>
      <c r="AF1626">
        <v>0</v>
      </c>
      <c r="AG1626">
        <v>104.477779741506</v>
      </c>
      <c r="AH1626">
        <v>150.79</v>
      </c>
      <c r="AI1626">
        <v>1000000</v>
      </c>
      <c r="AJ1626">
        <f t="shared" si="543"/>
        <v>0.47299999999999998</v>
      </c>
      <c r="AK1626">
        <f t="shared" si="544"/>
        <v>0.47299999999999998</v>
      </c>
      <c r="AL1626">
        <v>0.50483120000000004</v>
      </c>
      <c r="AM1626">
        <v>0.41154491999999998</v>
      </c>
      <c r="AN1626">
        <f t="shared" si="545"/>
        <v>130.58797063665548</v>
      </c>
      <c r="AO1626">
        <f t="shared" si="546"/>
        <v>130.58797063665548</v>
      </c>
      <c r="AP1626">
        <f t="shared" si="547"/>
        <v>261.17594127331097</v>
      </c>
      <c r="AQ1626">
        <f t="shared" si="548"/>
        <v>245.93104746249401</v>
      </c>
      <c r="AR1626">
        <v>73500</v>
      </c>
      <c r="AS1626">
        <v>0.33</v>
      </c>
      <c r="AT1626">
        <f t="shared" si="549"/>
        <v>177.18468122578915</v>
      </c>
      <c r="AU1626">
        <f t="shared" si="550"/>
        <v>184.89535211796402</v>
      </c>
      <c r="AV1626">
        <f t="shared" si="551"/>
        <v>184.0618719664142</v>
      </c>
      <c r="AW1626">
        <f t="shared" si="540"/>
        <v>108.63889841363506</v>
      </c>
      <c r="AX1626">
        <f t="shared" si="552"/>
        <v>184.67927915713767</v>
      </c>
      <c r="AY1626">
        <f t="shared" si="553"/>
        <v>212.88875761525074</v>
      </c>
      <c r="AZ1626">
        <f t="shared" si="554"/>
        <v>195.08283539776718</v>
      </c>
      <c r="BA1626">
        <f t="shared" si="555"/>
        <v>138.36841158884297</v>
      </c>
      <c r="BB1626">
        <f t="shared" si="556"/>
        <v>132.1668422736154</v>
      </c>
      <c r="BC1626">
        <f t="shared" si="557"/>
        <v>138.54214775381632</v>
      </c>
      <c r="BD1626">
        <v>0</v>
      </c>
      <c r="BE1626">
        <v>1.0059671578020299E-16</v>
      </c>
      <c r="BF1626">
        <v>0.27429514787301501</v>
      </c>
      <c r="BG1626">
        <v>245.931047462495</v>
      </c>
      <c r="BH1626">
        <v>0.14851165251312401</v>
      </c>
      <c r="BI1626">
        <v>261.17594127331</v>
      </c>
      <c r="BJ1626">
        <v>122.965523731247</v>
      </c>
      <c r="BK1626">
        <v>122.965523731247</v>
      </c>
    </row>
    <row r="1627" spans="1:63" x14ac:dyDescent="0.25">
      <c r="A1627" s="8" t="s">
        <v>105</v>
      </c>
      <c r="B1627">
        <v>1625</v>
      </c>
      <c r="C1627" t="s">
        <v>112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70.947128159853165</v>
      </c>
      <c r="K1627">
        <v>0</v>
      </c>
      <c r="L1627">
        <v>0</v>
      </c>
      <c r="M1627">
        <v>70.947128159853165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f t="shared" si="542"/>
        <v>1</v>
      </c>
      <c r="W1627" t="s">
        <v>21</v>
      </c>
      <c r="X1627" t="s">
        <v>66</v>
      </c>
      <c r="Y1627" t="s">
        <v>50</v>
      </c>
      <c r="Z1627">
        <v>290</v>
      </c>
      <c r="AA1627">
        <v>230</v>
      </c>
      <c r="AB1627">
        <v>146.72308520666027</v>
      </c>
      <c r="AC1627">
        <v>211.4176583155579</v>
      </c>
      <c r="AD1627">
        <v>0</v>
      </c>
      <c r="AE1627">
        <v>0</v>
      </c>
      <c r="AF1627">
        <v>0</v>
      </c>
      <c r="AG1627">
        <v>84.710612740397707</v>
      </c>
      <c r="AH1627">
        <v>141.89425631970633</v>
      </c>
      <c r="AI1627">
        <v>1000000</v>
      </c>
      <c r="AJ1627">
        <f t="shared" si="543"/>
        <v>0.47299999999999998</v>
      </c>
      <c r="AK1627">
        <f t="shared" si="544"/>
        <v>0.47299999999999998</v>
      </c>
      <c r="AL1627">
        <v>0.7062349</v>
      </c>
      <c r="AM1627">
        <v>0.62276299999999996</v>
      </c>
      <c r="AN1627">
        <f t="shared" si="545"/>
        <v>122.88403062396631</v>
      </c>
      <c r="AO1627">
        <f t="shared" si="546"/>
        <v>122.88403062396631</v>
      </c>
      <c r="AP1627">
        <f t="shared" si="547"/>
        <v>245.76806124793262</v>
      </c>
      <c r="AQ1627">
        <f t="shared" si="548"/>
        <v>231.42252858688801</v>
      </c>
      <c r="AR1627">
        <v>72000</v>
      </c>
      <c r="AS1627">
        <v>0.33</v>
      </c>
      <c r="AT1627">
        <f t="shared" si="549"/>
        <v>166.7318029960706</v>
      </c>
      <c r="AU1627">
        <f t="shared" si="550"/>
        <v>150.29180187260658</v>
      </c>
      <c r="AV1627">
        <f t="shared" si="551"/>
        <v>150.63557676631663</v>
      </c>
      <c r="AW1627">
        <f t="shared" si="540"/>
        <v>102.22982756014902</v>
      </c>
      <c r="AX1627">
        <f t="shared" si="552"/>
        <v>173.78426270748389</v>
      </c>
      <c r="AY1627">
        <f t="shared" si="553"/>
        <v>303.60266617714603</v>
      </c>
      <c r="AZ1627">
        <f t="shared" si="554"/>
        <v>263.85726804462769</v>
      </c>
      <c r="BA1627">
        <f t="shared" si="555"/>
        <v>145.37180070883394</v>
      </c>
      <c r="BB1627">
        <f t="shared" si="556"/>
        <v>133.78534844877734</v>
      </c>
      <c r="BC1627">
        <f t="shared" si="557"/>
        <v>149.77709586564882</v>
      </c>
      <c r="BD1627">
        <v>0</v>
      </c>
      <c r="BE1627">
        <v>1.16220041243868E-16</v>
      </c>
      <c r="BF1627">
        <v>0.24794623489606399</v>
      </c>
      <c r="BG1627">
        <v>231.422528586889</v>
      </c>
      <c r="BH1627">
        <v>9.9665109872967006E-2</v>
      </c>
      <c r="BI1627">
        <v>245.768061247932</v>
      </c>
      <c r="BJ1627">
        <v>115.711264293444</v>
      </c>
      <c r="BK1627">
        <v>115.711264293444</v>
      </c>
    </row>
    <row r="1628" spans="1:63" x14ac:dyDescent="0.25">
      <c r="A1628" s="8" t="s">
        <v>105</v>
      </c>
      <c r="B1628">
        <v>1626</v>
      </c>
      <c r="C1628" t="s">
        <v>112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266</v>
      </c>
      <c r="K1628">
        <v>0</v>
      </c>
      <c r="L1628">
        <v>0</v>
      </c>
      <c r="M1628">
        <v>266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f t="shared" si="542"/>
        <v>1</v>
      </c>
      <c r="W1628" t="s">
        <v>21</v>
      </c>
      <c r="X1628" t="s">
        <v>67</v>
      </c>
      <c r="Y1628" t="s">
        <v>41</v>
      </c>
      <c r="Z1628">
        <v>1028</v>
      </c>
      <c r="AA1628">
        <v>940</v>
      </c>
      <c r="AB1628">
        <v>516</v>
      </c>
      <c r="AC1628">
        <v>832</v>
      </c>
      <c r="AD1628">
        <v>0</v>
      </c>
      <c r="AE1628">
        <v>0</v>
      </c>
      <c r="AF1628">
        <v>0</v>
      </c>
      <c r="AG1628">
        <v>303</v>
      </c>
      <c r="AH1628">
        <v>532</v>
      </c>
      <c r="AI1628">
        <v>10000000</v>
      </c>
      <c r="AJ1628">
        <f t="shared" si="543"/>
        <v>0.67620000000000002</v>
      </c>
      <c r="AK1628">
        <f t="shared" si="544"/>
        <v>0.31078753728216202</v>
      </c>
      <c r="AL1628">
        <v>0.83829450000000005</v>
      </c>
      <c r="AM1628">
        <v>0.73329239999999996</v>
      </c>
      <c r="AN1628">
        <f t="shared" si="545"/>
        <v>460.72551481332135</v>
      </c>
      <c r="AO1628">
        <f t="shared" si="546"/>
        <v>460.72551481332135</v>
      </c>
      <c r="AP1628">
        <f t="shared" si="547"/>
        <v>921.45102962664271</v>
      </c>
      <c r="AQ1628">
        <f t="shared" si="548"/>
        <v>857.82422441896404</v>
      </c>
      <c r="AR1628">
        <v>210000</v>
      </c>
      <c r="AS1628">
        <v>0.3</v>
      </c>
      <c r="AT1628">
        <f t="shared" si="549"/>
        <v>536.83623667412974</v>
      </c>
      <c r="AU1628">
        <f t="shared" si="550"/>
        <v>516.00664962533176</v>
      </c>
      <c r="AV1628">
        <f t="shared" si="551"/>
        <v>515.37158487615966</v>
      </c>
      <c r="AW1628">
        <f t="shared" si="540"/>
        <v>332.93170066872642</v>
      </c>
      <c r="AX1628">
        <f t="shared" si="552"/>
        <v>651.56427158032534</v>
      </c>
      <c r="AY1628">
        <f t="shared" si="553"/>
        <v>1209.1039649040101</v>
      </c>
      <c r="AZ1628">
        <f t="shared" si="554"/>
        <v>903.61994495875467</v>
      </c>
      <c r="BA1628">
        <f t="shared" si="555"/>
        <v>528.5687011795884</v>
      </c>
      <c r="BB1628">
        <f t="shared" si="556"/>
        <v>488.94283235834911</v>
      </c>
      <c r="BC1628">
        <f t="shared" si="557"/>
        <v>576.52827471176511</v>
      </c>
      <c r="BD1628">
        <v>0</v>
      </c>
      <c r="BE1628">
        <v>7.2954354810216903E-17</v>
      </c>
      <c r="BF1628">
        <v>1.1680355555555499</v>
      </c>
      <c r="BG1628">
        <v>857.82422441896495</v>
      </c>
      <c r="BH1628">
        <v>0.42262857142857102</v>
      </c>
      <c r="BI1628">
        <v>921.45102962664203</v>
      </c>
      <c r="BJ1628">
        <v>428.91211220948202</v>
      </c>
      <c r="BK1628">
        <v>428.91211220948202</v>
      </c>
    </row>
    <row r="1629" spans="1:63" x14ac:dyDescent="0.25">
      <c r="A1629" s="8" t="s">
        <v>105</v>
      </c>
      <c r="B1629">
        <v>1627</v>
      </c>
      <c r="C1629" t="s">
        <v>112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63.552156098128364</v>
      </c>
      <c r="K1629">
        <v>0</v>
      </c>
      <c r="L1629">
        <v>0</v>
      </c>
      <c r="M1629">
        <v>63.552156098128364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f t="shared" si="542"/>
        <v>1</v>
      </c>
      <c r="W1629" t="s">
        <v>21</v>
      </c>
      <c r="X1629" t="s">
        <v>68</v>
      </c>
      <c r="Y1629" t="s">
        <v>69</v>
      </c>
      <c r="Z1629">
        <v>320</v>
      </c>
      <c r="AA1629">
        <v>113</v>
      </c>
      <c r="AB1629">
        <v>141.46120156603271</v>
      </c>
      <c r="AC1629">
        <v>180.17594606727761</v>
      </c>
      <c r="AD1629">
        <v>0</v>
      </c>
      <c r="AE1629">
        <v>0</v>
      </c>
      <c r="AF1629">
        <v>0</v>
      </c>
      <c r="AG1629">
        <v>81.672662804036904</v>
      </c>
      <c r="AH1629">
        <v>127.10431219625673</v>
      </c>
      <c r="AI1629">
        <v>10000000</v>
      </c>
      <c r="AJ1629">
        <f t="shared" si="543"/>
        <v>0.45</v>
      </c>
      <c r="AK1629">
        <f t="shared" si="544"/>
        <v>0.65099999999999991</v>
      </c>
      <c r="AL1629">
        <v>0.57787794000000003</v>
      </c>
      <c r="AM1629">
        <v>0.53819039999999996</v>
      </c>
      <c r="AN1629">
        <f t="shared" si="545"/>
        <v>110.07556329250659</v>
      </c>
      <c r="AO1629">
        <f t="shared" si="546"/>
        <v>110.07556329250659</v>
      </c>
      <c r="AP1629">
        <f t="shared" si="547"/>
        <v>220.15112658501317</v>
      </c>
      <c r="AQ1629">
        <f t="shared" si="548"/>
        <v>208.078726830514</v>
      </c>
      <c r="AR1629">
        <v>97000</v>
      </c>
      <c r="AS1629">
        <v>0.34</v>
      </c>
      <c r="AT1629">
        <f t="shared" si="549"/>
        <v>152.3225437915664</v>
      </c>
      <c r="AU1629">
        <f t="shared" si="550"/>
        <v>143.29011396931764</v>
      </c>
      <c r="AV1629">
        <f t="shared" si="551"/>
        <v>147.48991266387165</v>
      </c>
      <c r="AW1629">
        <f t="shared" si="540"/>
        <v>93.045802689773325</v>
      </c>
      <c r="AX1629">
        <f t="shared" si="552"/>
        <v>155.67035449412083</v>
      </c>
      <c r="AY1629">
        <f t="shared" si="553"/>
        <v>225.51357350420781</v>
      </c>
      <c r="AZ1629">
        <f t="shared" si="554"/>
        <v>4253.3109436704208</v>
      </c>
      <c r="BA1629">
        <f t="shared" si="555"/>
        <v>486.99247172196084</v>
      </c>
      <c r="BB1629">
        <f t="shared" si="556"/>
        <v>1105.507853934055</v>
      </c>
      <c r="BC1629">
        <f t="shared" si="557"/>
        <v>124.8484370430396</v>
      </c>
      <c r="BD1629">
        <v>0</v>
      </c>
      <c r="BE1629">
        <v>7.4569083157450695E-17</v>
      </c>
      <c r="BF1629">
        <v>0.148786105015146</v>
      </c>
      <c r="BG1629">
        <v>208.078726830514</v>
      </c>
      <c r="BH1629">
        <v>6.8767256180432001E-2</v>
      </c>
      <c r="BI1629">
        <v>220.151126585013</v>
      </c>
      <c r="BJ1629">
        <v>104.039363415257</v>
      </c>
      <c r="BK1629">
        <v>104.039363415257</v>
      </c>
    </row>
    <row r="1630" spans="1:63" x14ac:dyDescent="0.25">
      <c r="A1630" s="8" t="s">
        <v>105</v>
      </c>
      <c r="B1630">
        <v>1628</v>
      </c>
      <c r="C1630" t="s">
        <v>112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206.95915279878972</v>
      </c>
      <c r="K1630">
        <v>0</v>
      </c>
      <c r="L1630">
        <v>0</v>
      </c>
      <c r="M1630">
        <v>206.95915279878972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f t="shared" si="542"/>
        <v>1</v>
      </c>
      <c r="W1630" t="s">
        <v>21</v>
      </c>
      <c r="X1630" t="s">
        <v>70</v>
      </c>
      <c r="Y1630" t="s">
        <v>41</v>
      </c>
      <c r="Z1630">
        <v>780</v>
      </c>
      <c r="AA1630">
        <v>660</v>
      </c>
      <c r="AB1630">
        <v>361</v>
      </c>
      <c r="AC1630">
        <v>600</v>
      </c>
      <c r="AD1630">
        <v>0</v>
      </c>
      <c r="AE1630">
        <v>0</v>
      </c>
      <c r="AF1630">
        <v>0</v>
      </c>
      <c r="AG1630">
        <v>228</v>
      </c>
      <c r="AH1630">
        <v>413.91830559757943</v>
      </c>
      <c r="AI1630">
        <v>2000000</v>
      </c>
      <c r="AJ1630">
        <f t="shared" si="543"/>
        <v>0.7258</v>
      </c>
      <c r="AK1630">
        <f t="shared" si="544"/>
        <v>0.26703633639129021</v>
      </c>
      <c r="AL1630">
        <v>1.0037788000000001</v>
      </c>
      <c r="AM1630">
        <v>0.89866380000000001</v>
      </c>
      <c r="AN1630">
        <f t="shared" si="545"/>
        <v>358.46376773891438</v>
      </c>
      <c r="AO1630">
        <f t="shared" si="546"/>
        <v>358.46376773891438</v>
      </c>
      <c r="AP1630">
        <f t="shared" si="547"/>
        <v>716.92753547782877</v>
      </c>
      <c r="AQ1630">
        <f t="shared" si="548"/>
        <v>664.851245293734</v>
      </c>
      <c r="AR1630">
        <v>210000</v>
      </c>
      <c r="AS1630">
        <v>0.28999999999999998</v>
      </c>
      <c r="AT1630">
        <f t="shared" si="549"/>
        <v>402.01005498037142</v>
      </c>
      <c r="AU1630">
        <f t="shared" si="550"/>
        <v>356.6150986478392</v>
      </c>
      <c r="AV1630">
        <f t="shared" si="551"/>
        <v>357.52608484978441</v>
      </c>
      <c r="AW1630">
        <f t="shared" si="540"/>
        <v>250.28052811595344</v>
      </c>
      <c r="AX1630">
        <f t="shared" si="552"/>
        <v>506.94432195573188</v>
      </c>
      <c r="AY1630">
        <f t="shared" si="553"/>
        <v>968.12084083241768</v>
      </c>
      <c r="AZ1630">
        <f t="shared" si="554"/>
        <v>784.60251669801005</v>
      </c>
      <c r="BA1630">
        <f t="shared" si="555"/>
        <v>426.92015370762289</v>
      </c>
      <c r="BB1630">
        <f t="shared" si="556"/>
        <v>392.62928566780886</v>
      </c>
      <c r="BC1630">
        <f t="shared" si="557"/>
        <v>454.4439726618233</v>
      </c>
      <c r="BD1630">
        <v>0</v>
      </c>
      <c r="BE1630">
        <v>3.5515480219267903E-17</v>
      </c>
      <c r="BF1630">
        <v>0.70163044185496704</v>
      </c>
      <c r="BG1630">
        <v>664.851245293734</v>
      </c>
      <c r="BH1630">
        <v>0.20685873015872999</v>
      </c>
      <c r="BI1630">
        <v>716.92753547782797</v>
      </c>
      <c r="BJ1630">
        <v>332.425622646867</v>
      </c>
      <c r="BK1630">
        <v>332.425622646867</v>
      </c>
    </row>
    <row r="1631" spans="1:63" x14ac:dyDescent="0.25">
      <c r="A1631" s="8" t="s">
        <v>105</v>
      </c>
      <c r="B1631">
        <v>1629</v>
      </c>
      <c r="C1631" t="s">
        <v>112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213.75</v>
      </c>
      <c r="K1631">
        <v>0</v>
      </c>
      <c r="L1631">
        <v>0</v>
      </c>
      <c r="M1631">
        <v>213.75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f t="shared" si="542"/>
        <v>1</v>
      </c>
      <c r="W1631" t="s">
        <v>21</v>
      </c>
      <c r="X1631" t="s">
        <v>70</v>
      </c>
      <c r="Y1631" t="s">
        <v>41</v>
      </c>
      <c r="Z1631">
        <v>780</v>
      </c>
      <c r="AA1631">
        <v>660</v>
      </c>
      <c r="AB1631">
        <v>340</v>
      </c>
      <c r="AC1631">
        <v>600</v>
      </c>
      <c r="AD1631">
        <v>0</v>
      </c>
      <c r="AE1631">
        <v>0</v>
      </c>
      <c r="AF1631">
        <v>0</v>
      </c>
      <c r="AG1631">
        <v>228</v>
      </c>
      <c r="AH1631">
        <v>427.5</v>
      </c>
      <c r="AI1631">
        <v>2000000</v>
      </c>
      <c r="AJ1631">
        <f t="shared" si="543"/>
        <v>0.7258</v>
      </c>
      <c r="AK1631">
        <f t="shared" si="544"/>
        <v>0.18057224564182084</v>
      </c>
      <c r="AL1631">
        <v>1.0985027999999999</v>
      </c>
      <c r="AM1631">
        <v>0.99477214000000003</v>
      </c>
      <c r="AN1631">
        <f t="shared" si="545"/>
        <v>370.2258601178475</v>
      </c>
      <c r="AO1631">
        <f t="shared" si="546"/>
        <v>370.2258601178475</v>
      </c>
      <c r="AP1631">
        <f t="shared" si="547"/>
        <v>740.45172023569501</v>
      </c>
      <c r="AQ1631">
        <f t="shared" si="548"/>
        <v>686.66667677993405</v>
      </c>
      <c r="AR1631">
        <v>210000</v>
      </c>
      <c r="AS1631">
        <v>0.28999999999999998</v>
      </c>
      <c r="AT1631">
        <f t="shared" si="549"/>
        <v>415.20100990941449</v>
      </c>
      <c r="AU1631">
        <f t="shared" si="550"/>
        <v>344.5797241978417</v>
      </c>
      <c r="AV1631">
        <f t="shared" si="551"/>
        <v>345.7916112719397</v>
      </c>
      <c r="AW1631">
        <f t="shared" si="540"/>
        <v>258.49285794475827</v>
      </c>
      <c r="AX1631">
        <f t="shared" si="552"/>
        <v>523.57843251990437</v>
      </c>
      <c r="AY1631">
        <f t="shared" si="553"/>
        <v>1039.2148184714385</v>
      </c>
      <c r="AZ1631">
        <f t="shared" si="554"/>
        <v>843.23973069906469</v>
      </c>
      <c r="BA1631">
        <f t="shared" si="555"/>
        <v>447.21323737502655</v>
      </c>
      <c r="BB1631">
        <f t="shared" si="556"/>
        <v>410.91133425805776</v>
      </c>
      <c r="BC1631">
        <f t="shared" si="557"/>
        <v>477.89037241216562</v>
      </c>
      <c r="BD1631">
        <v>0</v>
      </c>
      <c r="BE1631">
        <v>3.8353295888393503E-17</v>
      </c>
      <c r="BF1631">
        <v>0.74843035714285699</v>
      </c>
      <c r="BG1631">
        <v>686.66667677993496</v>
      </c>
      <c r="BH1631">
        <v>0.18349206349206301</v>
      </c>
      <c r="BI1631">
        <v>740.45172023569501</v>
      </c>
      <c r="BJ1631">
        <v>343.33333838996703</v>
      </c>
      <c r="BK1631">
        <v>343.33333838996703</v>
      </c>
    </row>
    <row r="1632" spans="1:63" x14ac:dyDescent="0.25">
      <c r="A1632" s="8" t="s">
        <v>105</v>
      </c>
      <c r="B1632">
        <v>1630</v>
      </c>
      <c r="C1632" t="s">
        <v>112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137.04108678756418</v>
      </c>
      <c r="K1632">
        <v>0</v>
      </c>
      <c r="L1632">
        <v>0</v>
      </c>
      <c r="M1632">
        <v>137.04108678756418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f t="shared" si="542"/>
        <v>1</v>
      </c>
      <c r="W1632" t="s">
        <v>21</v>
      </c>
      <c r="X1632" t="s">
        <v>71</v>
      </c>
      <c r="Y1632" t="s">
        <v>41</v>
      </c>
      <c r="Z1632">
        <v>520</v>
      </c>
      <c r="AA1632">
        <v>350</v>
      </c>
      <c r="AB1632">
        <v>322.16145020781119</v>
      </c>
      <c r="AC1632">
        <v>375.80489843021172</v>
      </c>
      <c r="AD1632">
        <v>0</v>
      </c>
      <c r="AE1632">
        <v>0</v>
      </c>
      <c r="AF1632">
        <v>0</v>
      </c>
      <c r="AG1632">
        <v>186</v>
      </c>
      <c r="AH1632">
        <v>274.08217357512837</v>
      </c>
      <c r="AI1632">
        <v>1000000</v>
      </c>
      <c r="AJ1632">
        <f t="shared" si="543"/>
        <v>0.77780000000000005</v>
      </c>
      <c r="AK1632">
        <f t="shared" si="544"/>
        <v>0.77780000000000005</v>
      </c>
      <c r="AL1632">
        <v>0.61968990000000002</v>
      </c>
      <c r="AM1632">
        <v>0.50573610000000002</v>
      </c>
      <c r="AN1632">
        <f t="shared" si="545"/>
        <v>237.36212504051716</v>
      </c>
      <c r="AO1632">
        <f t="shared" si="546"/>
        <v>237.36212504051716</v>
      </c>
      <c r="AP1632">
        <f t="shared" si="547"/>
        <v>474.72425008103431</v>
      </c>
      <c r="AQ1632">
        <f t="shared" si="548"/>
        <v>441.94422551531602</v>
      </c>
      <c r="AR1632">
        <v>210000</v>
      </c>
      <c r="AS1632">
        <v>0.3</v>
      </c>
      <c r="AT1632">
        <f t="shared" si="549"/>
        <v>257.76641599183944</v>
      </c>
      <c r="AU1632">
        <f t="shared" si="550"/>
        <v>311.26173057907278</v>
      </c>
      <c r="AV1632">
        <f t="shared" si="551"/>
        <v>308.95566953336117</v>
      </c>
      <c r="AW1632">
        <f t="shared" si="540"/>
        <v>159.85994496779708</v>
      </c>
      <c r="AX1632">
        <f t="shared" si="552"/>
        <v>335.68073642599779</v>
      </c>
      <c r="AY1632">
        <f t="shared" si="553"/>
        <v>636.04031643172209</v>
      </c>
      <c r="AZ1632">
        <f t="shared" si="554"/>
        <v>737.55602894732056</v>
      </c>
      <c r="BA1632">
        <f t="shared" si="555"/>
        <v>322.98642716061175</v>
      </c>
      <c r="BB1632">
        <f t="shared" si="556"/>
        <v>301.04170190430028</v>
      </c>
      <c r="BC1632">
        <f t="shared" si="557"/>
        <v>299.83627022625899</v>
      </c>
      <c r="BD1632">
        <v>0</v>
      </c>
      <c r="BE1632">
        <v>3.3906060686001202E-17</v>
      </c>
      <c r="BF1632">
        <v>0.31002333089894202</v>
      </c>
      <c r="BG1632">
        <v>441.94422551531699</v>
      </c>
      <c r="BH1632">
        <v>0.164742857142857</v>
      </c>
      <c r="BI1632">
        <v>474.72425008103397</v>
      </c>
      <c r="BJ1632">
        <v>220.97211275765801</v>
      </c>
      <c r="BK1632">
        <v>220.97211275765801</v>
      </c>
    </row>
    <row r="1633" spans="1:63" x14ac:dyDescent="0.25">
      <c r="A1633" s="8" t="s">
        <v>105</v>
      </c>
      <c r="B1633">
        <v>1631</v>
      </c>
      <c r="C1633" t="s">
        <v>112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75.865772199009115</v>
      </c>
      <c r="K1633">
        <v>0</v>
      </c>
      <c r="L1633">
        <v>0</v>
      </c>
      <c r="M1633">
        <v>75.865772199009115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f t="shared" si="542"/>
        <v>1</v>
      </c>
      <c r="W1633" t="s">
        <v>21</v>
      </c>
      <c r="X1633" t="s">
        <v>72</v>
      </c>
      <c r="Y1633" t="s">
        <v>69</v>
      </c>
      <c r="Z1633">
        <v>300</v>
      </c>
      <c r="AA1633">
        <v>200</v>
      </c>
      <c r="AB1633">
        <v>184.161859976312</v>
      </c>
      <c r="AC1633">
        <v>234.56281286606136</v>
      </c>
      <c r="AD1633">
        <v>0</v>
      </c>
      <c r="AE1633">
        <v>0</v>
      </c>
      <c r="AF1633">
        <v>0</v>
      </c>
      <c r="AG1633">
        <v>97.497237097830407</v>
      </c>
      <c r="AH1633">
        <v>151.73154439801823</v>
      </c>
      <c r="AI1633">
        <v>100000</v>
      </c>
      <c r="AJ1633">
        <f t="shared" si="543"/>
        <v>0.45</v>
      </c>
      <c r="AK1633">
        <f t="shared" si="544"/>
        <v>0.65099999999999991</v>
      </c>
      <c r="AL1633">
        <v>0.58886459999999996</v>
      </c>
      <c r="AM1633">
        <v>0.48945411999999999</v>
      </c>
      <c r="AN1633">
        <f t="shared" si="545"/>
        <v>131.40337200413023</v>
      </c>
      <c r="AO1633">
        <f t="shared" si="546"/>
        <v>131.40337200413023</v>
      </c>
      <c r="AP1633">
        <f t="shared" si="547"/>
        <v>262.80674400826047</v>
      </c>
      <c r="AQ1633">
        <f t="shared" si="548"/>
        <v>248.39524350376001</v>
      </c>
      <c r="AR1633">
        <v>120000</v>
      </c>
      <c r="AS1633">
        <v>0.34</v>
      </c>
      <c r="AT1633">
        <f t="shared" si="549"/>
        <v>181.83596147739286</v>
      </c>
      <c r="AU1633">
        <f t="shared" si="550"/>
        <v>176.93058102563435</v>
      </c>
      <c r="AV1633">
        <f t="shared" si="551"/>
        <v>174.73125558643409</v>
      </c>
      <c r="AW1633">
        <f t="shared" si="540"/>
        <v>111.07399188843858</v>
      </c>
      <c r="AX1633">
        <f t="shared" si="552"/>
        <v>185.83243082979806</v>
      </c>
      <c r="AY1633">
        <f t="shared" si="553"/>
        <v>336.23363912523587</v>
      </c>
      <c r="AZ1633">
        <f t="shared" si="554"/>
        <v>383.11904197985388</v>
      </c>
      <c r="BA1633">
        <f t="shared" si="555"/>
        <v>174.30372176632969</v>
      </c>
      <c r="BB1633">
        <f t="shared" si="556"/>
        <v>161.4966566652877</v>
      </c>
      <c r="BC1633">
        <f t="shared" si="557"/>
        <v>162.59852430808849</v>
      </c>
      <c r="BD1633">
        <v>0</v>
      </c>
      <c r="BE1633">
        <v>1.06923198128755E-16</v>
      </c>
      <c r="BF1633">
        <v>0.171389436098035</v>
      </c>
      <c r="BG1633">
        <v>248.39524350376101</v>
      </c>
      <c r="BH1633">
        <v>9.4209974083152001E-2</v>
      </c>
      <c r="BI1633">
        <v>262.80674400826001</v>
      </c>
      <c r="BJ1633">
        <v>124.19762175188001</v>
      </c>
      <c r="BK1633">
        <v>124.19762175188001</v>
      </c>
    </row>
    <row r="1634" spans="1:63" x14ac:dyDescent="0.25">
      <c r="A1634" s="8" t="s">
        <v>105</v>
      </c>
      <c r="B1634">
        <v>1632</v>
      </c>
      <c r="C1634" t="s">
        <v>112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188.78994405801279</v>
      </c>
      <c r="K1634">
        <v>0</v>
      </c>
      <c r="L1634">
        <v>0</v>
      </c>
      <c r="M1634">
        <v>188.78994405801279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f t="shared" si="542"/>
        <v>1</v>
      </c>
      <c r="W1634" t="s">
        <v>21</v>
      </c>
      <c r="X1634" t="s">
        <v>73</v>
      </c>
      <c r="Y1634" t="s">
        <v>41</v>
      </c>
      <c r="Z1634">
        <v>416</v>
      </c>
      <c r="AA1634">
        <v>277.33333333333331</v>
      </c>
      <c r="AB1634">
        <v>312.969921029673</v>
      </c>
      <c r="AC1634">
        <v>359.85707154897335</v>
      </c>
      <c r="AD1634">
        <v>0</v>
      </c>
      <c r="AE1634">
        <v>0</v>
      </c>
      <c r="AF1634">
        <v>0</v>
      </c>
      <c r="AG1634">
        <v>258.58675414045399</v>
      </c>
      <c r="AH1634">
        <v>377.57988811602559</v>
      </c>
      <c r="AI1634">
        <v>200000</v>
      </c>
      <c r="AJ1634">
        <f t="shared" si="543"/>
        <v>0.79859999999999998</v>
      </c>
      <c r="AK1634">
        <f t="shared" si="544"/>
        <v>0.79859999999999987</v>
      </c>
      <c r="AL1634">
        <v>1.074379</v>
      </c>
      <c r="AM1634">
        <v>0.95622649999999998</v>
      </c>
      <c r="AN1634">
        <f t="shared" si="545"/>
        <v>326.99377506656418</v>
      </c>
      <c r="AO1634">
        <f t="shared" si="546"/>
        <v>326.99377506656418</v>
      </c>
      <c r="AP1634">
        <f t="shared" si="547"/>
        <v>653.98755013312837</v>
      </c>
      <c r="AQ1634">
        <f t="shared" si="548"/>
        <v>608.829275713024</v>
      </c>
      <c r="AR1634">
        <v>200000</v>
      </c>
      <c r="AS1634">
        <v>0.3</v>
      </c>
      <c r="AT1634">
        <f t="shared" si="549"/>
        <v>350.02009060576643</v>
      </c>
      <c r="AU1634">
        <f t="shared" si="550"/>
        <v>313.79257878407384</v>
      </c>
      <c r="AV1634">
        <f t="shared" si="551"/>
        <v>310.5626151308079</v>
      </c>
      <c r="AW1634">
        <f t="shared" si="540"/>
        <v>217.07324519588499</v>
      </c>
      <c r="AX1634">
        <f t="shared" si="552"/>
        <v>462.43903151071225</v>
      </c>
      <c r="AY1634">
        <f t="shared" si="553"/>
        <v>2729.6331188258946</v>
      </c>
      <c r="AZ1634">
        <f t="shared" si="554"/>
        <v>-1826.1270027684172</v>
      </c>
      <c r="BA1634" t="e">
        <f t="shared" si="555"/>
        <v>#NUM!</v>
      </c>
      <c r="BB1634">
        <f t="shared" si="556"/>
        <v>-350.61311809429873</v>
      </c>
      <c r="BC1634">
        <f t="shared" si="557"/>
        <v>855.69814346381634</v>
      </c>
      <c r="BD1634">
        <v>0</v>
      </c>
      <c r="BE1634">
        <v>9.0107359877495503E-17</v>
      </c>
      <c r="BF1634">
        <v>0.61778847827541095</v>
      </c>
      <c r="BG1634">
        <v>608.82927571302503</v>
      </c>
      <c r="BH1634">
        <v>0.16325028578219899</v>
      </c>
      <c r="BI1634">
        <v>653.98755013312802</v>
      </c>
      <c r="BJ1634">
        <v>304.414637856512</v>
      </c>
      <c r="BK1634">
        <v>304.414637856512</v>
      </c>
    </row>
    <row r="1635" spans="1:63" x14ac:dyDescent="0.25">
      <c r="A1635" s="8" t="s">
        <v>105</v>
      </c>
      <c r="B1635">
        <v>1633</v>
      </c>
      <c r="C1635" t="s">
        <v>112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134.16665767959401</v>
      </c>
      <c r="K1635">
        <v>0</v>
      </c>
      <c r="L1635">
        <v>0</v>
      </c>
      <c r="M1635">
        <v>134.16665767959401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f t="shared" si="542"/>
        <v>1</v>
      </c>
      <c r="W1635" t="s">
        <v>21</v>
      </c>
      <c r="X1635" t="s">
        <v>74</v>
      </c>
      <c r="Y1635" t="s">
        <v>45</v>
      </c>
      <c r="Z1635">
        <v>498</v>
      </c>
      <c r="AA1635">
        <v>367.66</v>
      </c>
      <c r="AB1635">
        <v>185.692970010241</v>
      </c>
      <c r="AC1635">
        <v>236.62659926044699</v>
      </c>
      <c r="AD1635">
        <v>0</v>
      </c>
      <c r="AE1635">
        <v>0</v>
      </c>
      <c r="AF1635">
        <v>0</v>
      </c>
      <c r="AG1635">
        <v>185.563013926466</v>
      </c>
      <c r="AH1635">
        <v>268.33331535918802</v>
      </c>
      <c r="AI1635">
        <v>500000</v>
      </c>
      <c r="AJ1635">
        <f t="shared" si="543"/>
        <v>0.42</v>
      </c>
      <c r="AK1635">
        <f t="shared" si="544"/>
        <v>0.65030694202603057</v>
      </c>
      <c r="AL1635">
        <v>1.2467668999999999</v>
      </c>
      <c r="AM1635">
        <v>1.1827862</v>
      </c>
      <c r="AN1635">
        <f t="shared" si="545"/>
        <v>232.38346778275792</v>
      </c>
      <c r="AO1635">
        <f t="shared" si="546"/>
        <v>232.38346778275792</v>
      </c>
      <c r="AP1635">
        <f t="shared" si="547"/>
        <v>464.76693556551584</v>
      </c>
      <c r="AQ1635">
        <f t="shared" si="548"/>
        <v>427.65293294258998</v>
      </c>
      <c r="AR1635">
        <v>160000</v>
      </c>
      <c r="AS1635">
        <v>0.27</v>
      </c>
      <c r="AT1635">
        <f t="shared" si="549"/>
        <v>319.63833274287913</v>
      </c>
      <c r="AU1635">
        <f t="shared" si="550"/>
        <v>188.38110073607618</v>
      </c>
      <c r="AV1635">
        <f t="shared" si="551"/>
        <v>195.84883360661851</v>
      </c>
      <c r="AW1635">
        <f t="shared" si="540"/>
        <v>200.5589274242021</v>
      </c>
      <c r="AX1635">
        <f t="shared" si="552"/>
        <v>328.63985180966745</v>
      </c>
      <c r="AY1635">
        <f t="shared" si="553"/>
        <v>639.00029729977723</v>
      </c>
      <c r="AZ1635">
        <f t="shared" si="554"/>
        <v>631.58113506193934</v>
      </c>
      <c r="BA1635">
        <f t="shared" ref="BA1635:BA1666" si="558">AN1635/((1-(AO1635/AA1635)^2)^0.5)</f>
        <v>299.8810509124545</v>
      </c>
      <c r="BB1635">
        <f t="shared" si="556"/>
        <v>276.51561312829773</v>
      </c>
      <c r="BC1635">
        <f t="shared" si="557"/>
        <v>297.06937119514214</v>
      </c>
      <c r="BD1635">
        <v>0</v>
      </c>
      <c r="BE1635">
        <v>1.07087999626155E-16</v>
      </c>
      <c r="BF1635">
        <v>0.38101464802999901</v>
      </c>
      <c r="BG1635">
        <v>427.65293294258998</v>
      </c>
      <c r="BH1635">
        <v>7.1837248148383798E-2</v>
      </c>
      <c r="BI1635">
        <v>464.76693556551498</v>
      </c>
      <c r="BJ1635">
        <v>213.82646647129499</v>
      </c>
      <c r="BK1635">
        <v>213.82646647129499</v>
      </c>
    </row>
    <row r="1636" spans="1:63" x14ac:dyDescent="0.25">
      <c r="A1636" s="8" t="s">
        <v>105</v>
      </c>
      <c r="B1636">
        <v>1634</v>
      </c>
      <c r="C1636" t="s">
        <v>112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134.16665767959401</v>
      </c>
      <c r="K1636">
        <v>0</v>
      </c>
      <c r="L1636">
        <v>0</v>
      </c>
      <c r="M1636">
        <v>134.16665767959401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f t="shared" si="542"/>
        <v>1</v>
      </c>
      <c r="W1636" t="s">
        <v>21</v>
      </c>
      <c r="X1636" t="s">
        <v>74</v>
      </c>
      <c r="Y1636" t="s">
        <v>45</v>
      </c>
      <c r="Z1636">
        <v>498</v>
      </c>
      <c r="AA1636">
        <v>367.66</v>
      </c>
      <c r="AB1636">
        <v>321.40456812625024</v>
      </c>
      <c r="AC1636">
        <v>480.45137717136208</v>
      </c>
      <c r="AD1636">
        <v>0</v>
      </c>
      <c r="AE1636">
        <v>0</v>
      </c>
      <c r="AF1636">
        <v>0</v>
      </c>
      <c r="AG1636">
        <v>185.563013926466</v>
      </c>
      <c r="AH1636">
        <v>268.33331535918802</v>
      </c>
      <c r="AI1636">
        <v>500000</v>
      </c>
      <c r="AJ1636">
        <f t="shared" si="543"/>
        <v>0.42</v>
      </c>
      <c r="AK1636">
        <f t="shared" si="544"/>
        <v>0.41999999999999993</v>
      </c>
      <c r="AL1636">
        <v>0.42632383000000001</v>
      </c>
      <c r="AM1636">
        <v>0.32748872000000001</v>
      </c>
      <c r="AN1636">
        <f t="shared" si="545"/>
        <v>232.38346778275792</v>
      </c>
      <c r="AO1636">
        <f t="shared" si="546"/>
        <v>232.38346778275792</v>
      </c>
      <c r="AP1636">
        <f t="shared" si="547"/>
        <v>464.76693556551584</v>
      </c>
      <c r="AQ1636">
        <f t="shared" si="548"/>
        <v>427.65293294258998</v>
      </c>
      <c r="AR1636">
        <v>160000</v>
      </c>
      <c r="AS1636">
        <v>0.27</v>
      </c>
      <c r="AT1636">
        <f t="shared" si="549"/>
        <v>319.63833274287913</v>
      </c>
      <c r="AU1636">
        <f t="shared" si="550"/>
        <v>340.8062313780801</v>
      </c>
      <c r="AV1636">
        <f t="shared" si="551"/>
        <v>345.85890585021298</v>
      </c>
      <c r="AW1636">
        <f t="shared" si="540"/>
        <v>200.5589274242021</v>
      </c>
      <c r="AX1636">
        <f t="shared" si="552"/>
        <v>328.63985180966745</v>
      </c>
      <c r="AY1636">
        <f t="shared" si="553"/>
        <v>639.00029729977723</v>
      </c>
      <c r="AZ1636">
        <f t="shared" si="554"/>
        <v>631.58113506193934</v>
      </c>
      <c r="BA1636">
        <f t="shared" si="558"/>
        <v>299.8810509124545</v>
      </c>
      <c r="BB1636">
        <f t="shared" si="556"/>
        <v>276.51561312829773</v>
      </c>
      <c r="BC1636">
        <f t="shared" si="557"/>
        <v>297.06937119514214</v>
      </c>
      <c r="BD1636">
        <v>0</v>
      </c>
      <c r="BE1636">
        <v>1.07087999626155E-16</v>
      </c>
      <c r="BF1636">
        <v>0.38101464802999901</v>
      </c>
      <c r="BG1636">
        <v>427.65293294258998</v>
      </c>
      <c r="BH1636">
        <v>0.215210200859211</v>
      </c>
      <c r="BI1636">
        <v>464.76693556551498</v>
      </c>
      <c r="BJ1636">
        <v>213.82646647129499</v>
      </c>
      <c r="BK1636">
        <v>213.82646647129499</v>
      </c>
    </row>
    <row r="1637" spans="1:63" x14ac:dyDescent="0.25">
      <c r="A1637" s="8" t="s">
        <v>105</v>
      </c>
      <c r="B1637">
        <v>1635</v>
      </c>
      <c r="C1637" t="s">
        <v>112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109.45</v>
      </c>
      <c r="K1637">
        <v>0</v>
      </c>
      <c r="L1637">
        <v>0</v>
      </c>
      <c r="M1637">
        <v>109.45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f t="shared" si="542"/>
        <v>1</v>
      </c>
      <c r="W1637" t="s">
        <v>21</v>
      </c>
      <c r="X1637" t="s">
        <v>75</v>
      </c>
      <c r="Y1637" t="s">
        <v>50</v>
      </c>
      <c r="Z1637">
        <v>498</v>
      </c>
      <c r="AA1637">
        <v>332</v>
      </c>
      <c r="AB1637">
        <v>207.2597269400531</v>
      </c>
      <c r="AC1637">
        <v>298.64670628394686</v>
      </c>
      <c r="AD1637">
        <v>0</v>
      </c>
      <c r="AE1637">
        <v>0</v>
      </c>
      <c r="AF1637">
        <v>0</v>
      </c>
      <c r="AG1637">
        <v>119.661459141008</v>
      </c>
      <c r="AH1637">
        <v>218.9</v>
      </c>
      <c r="AI1637">
        <v>2000000</v>
      </c>
      <c r="AJ1637">
        <f t="shared" si="543"/>
        <v>0.47299999999999998</v>
      </c>
      <c r="AK1637">
        <f t="shared" si="544"/>
        <v>0.47299999999999975</v>
      </c>
      <c r="AL1637">
        <v>0.83268770000000003</v>
      </c>
      <c r="AM1637">
        <v>0.74368339999999999</v>
      </c>
      <c r="AN1637">
        <f t="shared" si="545"/>
        <v>189.57296088841363</v>
      </c>
      <c r="AO1637">
        <f t="shared" si="546"/>
        <v>189.57296088841363</v>
      </c>
      <c r="AP1637">
        <f t="shared" si="547"/>
        <v>379.14592177682727</v>
      </c>
      <c r="AQ1637">
        <f t="shared" si="548"/>
        <v>357.01509575926798</v>
      </c>
      <c r="AR1637">
        <v>73100</v>
      </c>
      <c r="AS1637">
        <v>0.33</v>
      </c>
      <c r="AT1637">
        <f t="shared" si="549"/>
        <v>257.21683613187406</v>
      </c>
      <c r="AU1637">
        <f t="shared" si="550"/>
        <v>213.21392704017288</v>
      </c>
      <c r="AV1637">
        <f t="shared" si="551"/>
        <v>212.88370215408119</v>
      </c>
      <c r="AW1637">
        <f t="shared" si="540"/>
        <v>157.70976101031042</v>
      </c>
      <c r="AX1637">
        <f t="shared" si="552"/>
        <v>268.09665234761889</v>
      </c>
      <c r="AY1637">
        <f t="shared" si="553"/>
        <v>422.6128889279131</v>
      </c>
      <c r="AZ1637">
        <f t="shared" si="554"/>
        <v>441.89799498424969</v>
      </c>
      <c r="BA1637">
        <f t="shared" si="558"/>
        <v>230.91955908383687</v>
      </c>
      <c r="BB1637">
        <f t="shared" si="556"/>
        <v>212.12263393827629</v>
      </c>
      <c r="BC1637">
        <f t="shared" si="557"/>
        <v>221.69905635513197</v>
      </c>
      <c r="BD1637">
        <v>0</v>
      </c>
      <c r="BE1637">
        <v>3.3486244910564702E-17</v>
      </c>
      <c r="BF1637">
        <v>0.581211940720474</v>
      </c>
      <c r="BG1637">
        <v>357.015095759269</v>
      </c>
      <c r="BH1637">
        <v>0.195880503471342</v>
      </c>
      <c r="BI1637">
        <v>379.14592177682698</v>
      </c>
      <c r="BJ1637">
        <v>178.50754787963399</v>
      </c>
      <c r="BK1637">
        <v>178.50754787963399</v>
      </c>
    </row>
    <row r="1638" spans="1:63" x14ac:dyDescent="0.25">
      <c r="A1638" s="8" t="s">
        <v>105</v>
      </c>
      <c r="B1638">
        <v>1636</v>
      </c>
      <c r="C1638" t="s">
        <v>112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312.99410257114641</v>
      </c>
      <c r="K1638">
        <v>0</v>
      </c>
      <c r="L1638">
        <v>0</v>
      </c>
      <c r="M1638">
        <v>312.99410257114641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f t="shared" si="542"/>
        <v>1</v>
      </c>
      <c r="W1638" t="s">
        <v>21</v>
      </c>
      <c r="X1638" t="s">
        <v>76</v>
      </c>
      <c r="Y1638" t="s">
        <v>41</v>
      </c>
      <c r="Z1638">
        <v>1014</v>
      </c>
      <c r="AA1638">
        <v>912</v>
      </c>
      <c r="AB1638">
        <v>705.03728458150374</v>
      </c>
      <c r="AC1638">
        <v>880.72984434039154</v>
      </c>
      <c r="AD1638">
        <v>0</v>
      </c>
      <c r="AE1638">
        <v>0</v>
      </c>
      <c r="AF1638">
        <v>0</v>
      </c>
      <c r="AG1638">
        <v>407.05346604185399</v>
      </c>
      <c r="AH1638">
        <v>625.98820514229283</v>
      </c>
      <c r="AI1638">
        <v>200000</v>
      </c>
      <c r="AJ1638">
        <f t="shared" si="543"/>
        <v>0.67900000000000005</v>
      </c>
      <c r="AK1638">
        <f t="shared" si="544"/>
        <v>0.67900000000000016</v>
      </c>
      <c r="AL1638">
        <v>0.61934420000000001</v>
      </c>
      <c r="AM1638">
        <v>0.51636404000000002</v>
      </c>
      <c r="AN1638">
        <f t="shared" si="545"/>
        <v>542.1216881226502</v>
      </c>
      <c r="AO1638">
        <f t="shared" si="546"/>
        <v>542.1216881226502</v>
      </c>
      <c r="AP1638">
        <f t="shared" si="547"/>
        <v>1084.2433762453004</v>
      </c>
      <c r="AQ1638">
        <f t="shared" si="548"/>
        <v>1005.485942756712</v>
      </c>
      <c r="AR1638">
        <v>212000</v>
      </c>
      <c r="AS1638">
        <v>0.28999999999999998</v>
      </c>
      <c r="AT1638">
        <f t="shared" si="549"/>
        <v>628.02457204530867</v>
      </c>
      <c r="AU1638">
        <f t="shared" si="550"/>
        <v>702.96700088906539</v>
      </c>
      <c r="AV1638">
        <f t="shared" si="551"/>
        <v>705.80640612649597</v>
      </c>
      <c r="AW1638">
        <f t="shared" si="540"/>
        <v>390.99102028423158</v>
      </c>
      <c r="AX1638">
        <f t="shared" si="552"/>
        <v>766.67584379964921</v>
      </c>
      <c r="AY1638">
        <f t="shared" si="553"/>
        <v>1787.764547035569</v>
      </c>
      <c r="AZ1638">
        <f t="shared" si="554"/>
        <v>1336.6963233351273</v>
      </c>
      <c r="BA1638">
        <f t="shared" si="558"/>
        <v>674.15818384134388</v>
      </c>
      <c r="BB1638">
        <f t="shared" si="556"/>
        <v>619.46536294291673</v>
      </c>
      <c r="BC1638">
        <f t="shared" si="557"/>
        <v>759.10022348593691</v>
      </c>
      <c r="BD1638">
        <v>0</v>
      </c>
      <c r="BE1638">
        <v>4.4094994645563698E-17</v>
      </c>
      <c r="BF1638">
        <v>1.58962575641722</v>
      </c>
      <c r="BG1638">
        <v>1005.48594275671</v>
      </c>
      <c r="BH1638">
        <v>0.78156851045606901</v>
      </c>
      <c r="BI1638">
        <v>1084.2433762452999</v>
      </c>
      <c r="BJ1638">
        <v>502.742971378356</v>
      </c>
      <c r="BK1638">
        <v>502.742971378356</v>
      </c>
    </row>
    <row r="1639" spans="1:63" x14ac:dyDescent="0.25">
      <c r="A1639" s="8" t="s">
        <v>105</v>
      </c>
      <c r="B1639">
        <v>1637</v>
      </c>
      <c r="C1639" t="s">
        <v>112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264.00359881944235</v>
      </c>
      <c r="K1639">
        <v>0</v>
      </c>
      <c r="L1639">
        <v>0</v>
      </c>
      <c r="M1639">
        <v>264.00359881944235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f t="shared" si="542"/>
        <v>1</v>
      </c>
      <c r="W1639" t="s">
        <v>21</v>
      </c>
      <c r="X1639" t="s">
        <v>77</v>
      </c>
      <c r="Y1639" t="s">
        <v>41</v>
      </c>
      <c r="Z1639">
        <v>850</v>
      </c>
      <c r="AA1639">
        <v>807</v>
      </c>
      <c r="AB1639">
        <v>419.58501179157702</v>
      </c>
      <c r="AC1639">
        <v>718.25476919906396</v>
      </c>
      <c r="AD1639">
        <v>0</v>
      </c>
      <c r="AE1639">
        <v>0</v>
      </c>
      <c r="AF1639">
        <v>0</v>
      </c>
      <c r="AG1639">
        <v>286.225562166212</v>
      </c>
      <c r="AH1639">
        <v>528.00719763888469</v>
      </c>
      <c r="AI1639">
        <v>100000</v>
      </c>
      <c r="AJ1639">
        <f t="shared" si="543"/>
        <v>0.71179999999999999</v>
      </c>
      <c r="AK1639">
        <f t="shared" si="544"/>
        <v>0.22446747633701936</v>
      </c>
      <c r="AL1639">
        <v>1.1220207</v>
      </c>
      <c r="AM1639">
        <v>1.0081013000000001</v>
      </c>
      <c r="AN1639">
        <f t="shared" si="545"/>
        <v>457.26764653630505</v>
      </c>
      <c r="AO1639">
        <f t="shared" si="546"/>
        <v>457.26764653630505</v>
      </c>
      <c r="AP1639">
        <f t="shared" si="547"/>
        <v>914.5352930726101</v>
      </c>
      <c r="AQ1639">
        <f t="shared" si="548"/>
        <v>848.10514086217404</v>
      </c>
      <c r="AR1639">
        <v>212000</v>
      </c>
      <c r="AS1639">
        <v>0.28999999999999998</v>
      </c>
      <c r="AT1639">
        <f t="shared" si="549"/>
        <v>517.81728679918876</v>
      </c>
      <c r="AU1639">
        <f t="shared" si="550"/>
        <v>421.67802173979879</v>
      </c>
      <c r="AV1639">
        <f t="shared" si="551"/>
        <v>420.18310270833115</v>
      </c>
      <c r="AW1639">
        <f t="shared" si="540"/>
        <v>322.37896142672048</v>
      </c>
      <c r="AX1639">
        <f t="shared" si="552"/>
        <v>646.67410736606917</v>
      </c>
      <c r="AY1639">
        <f t="shared" si="553"/>
        <v>1522.0829016318103</v>
      </c>
      <c r="AZ1639">
        <f t="shared" si="554"/>
        <v>1055.1354116944885</v>
      </c>
      <c r="BA1639">
        <f t="shared" si="558"/>
        <v>554.95349629998714</v>
      </c>
      <c r="BB1639">
        <f t="shared" si="556"/>
        <v>509.82168072648074</v>
      </c>
      <c r="BC1639">
        <f t="shared" si="557"/>
        <v>643.49789823096239</v>
      </c>
      <c r="BD1639">
        <v>0</v>
      </c>
      <c r="BE1639">
        <v>1.2217367256190601E-16</v>
      </c>
      <c r="BF1639">
        <v>1.13094705968057</v>
      </c>
      <c r="BG1639">
        <v>848.10514086217404</v>
      </c>
      <c r="BH1639">
        <v>0.27681066371090801</v>
      </c>
      <c r="BI1639">
        <v>914.53529307260999</v>
      </c>
      <c r="BJ1639">
        <v>424.05257043108702</v>
      </c>
      <c r="BK1639">
        <v>424.05257043108702</v>
      </c>
    </row>
    <row r="1640" spans="1:63" x14ac:dyDescent="0.25">
      <c r="A1640" s="8" t="s">
        <v>105</v>
      </c>
      <c r="B1640">
        <v>1638</v>
      </c>
      <c r="C1640" t="s">
        <v>112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233.86542392186246</v>
      </c>
      <c r="K1640">
        <v>0</v>
      </c>
      <c r="L1640">
        <v>0</v>
      </c>
      <c r="M1640">
        <v>233.86542392186246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f t="shared" si="542"/>
        <v>1</v>
      </c>
      <c r="W1640" t="s">
        <v>21</v>
      </c>
      <c r="X1640" t="s">
        <v>78</v>
      </c>
      <c r="Y1640" t="s">
        <v>41</v>
      </c>
      <c r="Z1640">
        <v>1076</v>
      </c>
      <c r="AA1640">
        <v>971</v>
      </c>
      <c r="AB1640">
        <v>465.77691615861801</v>
      </c>
      <c r="AC1640">
        <v>586.86925971496908</v>
      </c>
      <c r="AD1640">
        <v>0</v>
      </c>
      <c r="AE1640">
        <v>0</v>
      </c>
      <c r="AF1640">
        <v>0</v>
      </c>
      <c r="AG1640">
        <v>302.54324471120299</v>
      </c>
      <c r="AH1640">
        <v>467.73084784372492</v>
      </c>
      <c r="AI1640">
        <v>500000</v>
      </c>
      <c r="AJ1640">
        <f t="shared" si="543"/>
        <v>0.66660000000000008</v>
      </c>
      <c r="AK1640">
        <f t="shared" si="544"/>
        <v>0.66660000000000041</v>
      </c>
      <c r="AL1640">
        <v>0.80760860000000001</v>
      </c>
      <c r="AM1640">
        <v>0.69062120000000005</v>
      </c>
      <c r="AN1640">
        <f t="shared" si="545"/>
        <v>405.06679636629974</v>
      </c>
      <c r="AO1640">
        <f t="shared" si="546"/>
        <v>405.06679636629974</v>
      </c>
      <c r="AP1640">
        <f t="shared" si="547"/>
        <v>810.13359273259948</v>
      </c>
      <c r="AQ1640">
        <f t="shared" si="548"/>
        <v>751.28698693874003</v>
      </c>
      <c r="AR1640">
        <v>215000</v>
      </c>
      <c r="AS1640">
        <v>0.28999999999999998</v>
      </c>
      <c r="AT1640">
        <f t="shared" si="549"/>
        <v>473.30301541616041</v>
      </c>
      <c r="AU1640">
        <f t="shared" si="550"/>
        <v>465.4876570435236</v>
      </c>
      <c r="AV1640">
        <f t="shared" si="551"/>
        <v>462.85208827628151</v>
      </c>
      <c r="AW1640">
        <f t="shared" si="540"/>
        <v>294.66558656850987</v>
      </c>
      <c r="AX1640">
        <f t="shared" si="552"/>
        <v>572.8509570882419</v>
      </c>
      <c r="AY1640">
        <f t="shared" si="553"/>
        <v>894.1739343938201</v>
      </c>
      <c r="AZ1640">
        <f t="shared" si="554"/>
        <v>694.99343163871504</v>
      </c>
      <c r="BA1640">
        <f t="shared" si="558"/>
        <v>445.70091917867944</v>
      </c>
      <c r="BB1640">
        <f t="shared" si="556"/>
        <v>417.717429395561</v>
      </c>
      <c r="BC1640">
        <f t="shared" si="557"/>
        <v>471.95137644289531</v>
      </c>
      <c r="BD1640">
        <v>0</v>
      </c>
      <c r="BE1640">
        <v>4.0159212578440799E-17</v>
      </c>
      <c r="BF1640">
        <v>0.87508858409843804</v>
      </c>
      <c r="BG1640">
        <v>751.28698693874105</v>
      </c>
      <c r="BH1640">
        <v>0.336353698645321</v>
      </c>
      <c r="BI1640">
        <v>810.13359273259903</v>
      </c>
      <c r="BJ1640">
        <v>375.64349346937001</v>
      </c>
      <c r="BK1640">
        <v>375.64349346937001</v>
      </c>
    </row>
    <row r="1641" spans="1:63" x14ac:dyDescent="0.25">
      <c r="A1641" s="8" t="s">
        <v>105</v>
      </c>
      <c r="B1641">
        <v>1639</v>
      </c>
      <c r="C1641" t="s">
        <v>112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238.01123212085557</v>
      </c>
      <c r="K1641">
        <v>0</v>
      </c>
      <c r="L1641">
        <v>0</v>
      </c>
      <c r="M1641">
        <v>238.01123212085557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f t="shared" si="542"/>
        <v>1</v>
      </c>
      <c r="W1641" t="s">
        <v>21</v>
      </c>
      <c r="X1641" t="s">
        <v>78</v>
      </c>
      <c r="Y1641" t="s">
        <v>41</v>
      </c>
      <c r="Z1641">
        <v>1076</v>
      </c>
      <c r="AA1641">
        <v>971</v>
      </c>
      <c r="AB1641">
        <v>477.143360545093</v>
      </c>
      <c r="AC1641">
        <v>601.19074403775664</v>
      </c>
      <c r="AD1641">
        <v>0</v>
      </c>
      <c r="AE1641">
        <v>0</v>
      </c>
      <c r="AF1641">
        <v>0</v>
      </c>
      <c r="AG1641">
        <v>307.90652690760299</v>
      </c>
      <c r="AH1641">
        <v>476.02246424171113</v>
      </c>
      <c r="AI1641">
        <v>500000</v>
      </c>
      <c r="AJ1641">
        <f t="shared" si="543"/>
        <v>0.66660000000000008</v>
      </c>
      <c r="AK1641">
        <f t="shared" si="544"/>
        <v>0.66660000000000019</v>
      </c>
      <c r="AL1641">
        <v>0.78656749999999998</v>
      </c>
      <c r="AM1641">
        <v>0.67836887000000001</v>
      </c>
      <c r="AN1641">
        <f t="shared" si="545"/>
        <v>412.24754680539138</v>
      </c>
      <c r="AO1641">
        <f t="shared" si="546"/>
        <v>412.24754680539138</v>
      </c>
      <c r="AP1641">
        <f t="shared" si="547"/>
        <v>824.49509361078276</v>
      </c>
      <c r="AQ1641">
        <f t="shared" si="548"/>
        <v>764.60529495543994</v>
      </c>
      <c r="AR1641">
        <v>215000</v>
      </c>
      <c r="AS1641">
        <v>0.28999999999999998</v>
      </c>
      <c r="AT1641">
        <f t="shared" si="549"/>
        <v>481.6934114354371</v>
      </c>
      <c r="AU1641">
        <f t="shared" si="550"/>
        <v>477.77995282025546</v>
      </c>
      <c r="AV1641">
        <f t="shared" si="551"/>
        <v>477.97773231530249</v>
      </c>
      <c r="AW1641">
        <f t="shared" ref="AW1641:AW1704" si="559">((SUM(J1641:L1641)+SUM(M1641:O1641))^(1-AJ1641))*(SUM(J1641:L1641)^AJ1641)</f>
        <v>299.88921896474221</v>
      </c>
      <c r="AX1641">
        <f t="shared" si="552"/>
        <v>583.00607174722177</v>
      </c>
      <c r="AY1641">
        <f t="shared" si="553"/>
        <v>924.33014334906261</v>
      </c>
      <c r="AZ1641">
        <f t="shared" si="554"/>
        <v>716.40377712778775</v>
      </c>
      <c r="BA1641">
        <f t="shared" si="558"/>
        <v>455.32095078281429</v>
      </c>
      <c r="BB1641">
        <f t="shared" si="556"/>
        <v>426.09143899617368</v>
      </c>
      <c r="BC1641">
        <f t="shared" si="557"/>
        <v>483.17149848265501</v>
      </c>
      <c r="BD1641">
        <v>0</v>
      </c>
      <c r="BE1641">
        <v>7.8502045541698305E-17</v>
      </c>
      <c r="BF1641">
        <v>0.90638954585100395</v>
      </c>
      <c r="BG1641">
        <v>764.60529495544097</v>
      </c>
      <c r="BH1641">
        <v>0.35297021164692099</v>
      </c>
      <c r="BI1641">
        <v>824.49509361078196</v>
      </c>
      <c r="BJ1641">
        <v>382.30264747771997</v>
      </c>
      <c r="BK1641">
        <v>382.30264747771997</v>
      </c>
    </row>
    <row r="1642" spans="1:63" x14ac:dyDescent="0.25">
      <c r="A1642" s="8" t="s">
        <v>106</v>
      </c>
      <c r="B1642">
        <v>1640</v>
      </c>
      <c r="C1642" t="s">
        <v>112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312.80538272071044</v>
      </c>
      <c r="L1642">
        <v>0</v>
      </c>
      <c r="M1642">
        <v>0</v>
      </c>
      <c r="N1642">
        <v>312.80538272071044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f t="shared" si="542"/>
        <v>1</v>
      </c>
      <c r="W1642" t="s">
        <v>21</v>
      </c>
      <c r="X1642" t="s">
        <v>40</v>
      </c>
      <c r="Y1642" t="s">
        <v>41</v>
      </c>
      <c r="Z1642">
        <v>1100</v>
      </c>
      <c r="AA1642">
        <v>980</v>
      </c>
      <c r="AB1642">
        <v>488.232162837619</v>
      </c>
      <c r="AC1642">
        <v>617.21252448473797</v>
      </c>
      <c r="AD1642">
        <v>0</v>
      </c>
      <c r="AE1642">
        <v>0</v>
      </c>
      <c r="AF1642">
        <v>0</v>
      </c>
      <c r="AG1642">
        <v>403.840393115479</v>
      </c>
      <c r="AH1642">
        <v>625.61076544142088</v>
      </c>
      <c r="AI1642">
        <v>200000</v>
      </c>
      <c r="AJ1642">
        <f t="shared" si="543"/>
        <v>0.66180000000000005</v>
      </c>
      <c r="AK1642">
        <f t="shared" si="544"/>
        <v>0.66179999999999994</v>
      </c>
      <c r="AL1642">
        <v>1.1510415000000001</v>
      </c>
      <c r="AM1642">
        <v>1.0343084</v>
      </c>
      <c r="AN1642">
        <f t="shared" si="545"/>
        <v>541.79481575329828</v>
      </c>
      <c r="AO1642">
        <f t="shared" si="546"/>
        <v>541.79481575329828</v>
      </c>
      <c r="AP1642">
        <f t="shared" si="547"/>
        <v>1083.5896315065966</v>
      </c>
      <c r="AQ1642">
        <f t="shared" si="548"/>
        <v>1000.977224706272</v>
      </c>
      <c r="AR1642">
        <v>212000</v>
      </c>
      <c r="AS1642">
        <v>0.28000000000000003</v>
      </c>
      <c r="AT1642">
        <f t="shared" si="549"/>
        <v>632.70686247084018</v>
      </c>
      <c r="AU1642">
        <f t="shared" si="550"/>
        <v>488.72701165954913</v>
      </c>
      <c r="AV1642">
        <f t="shared" si="551"/>
        <v>487.94045070873568</v>
      </c>
      <c r="AW1642">
        <f t="shared" si="559"/>
        <v>395.44178904427594</v>
      </c>
      <c r="AX1642">
        <f t="shared" si="552"/>
        <v>766.2135764617467</v>
      </c>
      <c r="AY1642">
        <f t="shared" si="553"/>
        <v>1593.5285891444757</v>
      </c>
      <c r="AZ1642">
        <f t="shared" si="554"/>
        <v>1211.667361605909</v>
      </c>
      <c r="BA1642">
        <f t="shared" si="558"/>
        <v>650.19573298731859</v>
      </c>
      <c r="BB1642">
        <f t="shared" si="556"/>
        <v>597.62425885078608</v>
      </c>
      <c r="BC1642">
        <f t="shared" si="557"/>
        <v>715.33169761832721</v>
      </c>
      <c r="BD1642">
        <v>0</v>
      </c>
      <c r="BE1642">
        <v>3.3708666606842201E-17</v>
      </c>
      <c r="BF1642">
        <v>1.5754015792148901</v>
      </c>
      <c r="BG1642">
        <v>1000.97722470627</v>
      </c>
      <c r="BH1642">
        <v>0.37479661136650799</v>
      </c>
      <c r="BI1642">
        <v>1083.58963150659</v>
      </c>
      <c r="BJ1642">
        <v>500.48861235313598</v>
      </c>
      <c r="BK1642">
        <v>500.48861235313598</v>
      </c>
    </row>
    <row r="1643" spans="1:63" x14ac:dyDescent="0.25">
      <c r="A1643" s="8" t="s">
        <v>106</v>
      </c>
      <c r="B1643">
        <v>1641</v>
      </c>
      <c r="C1643" t="s">
        <v>112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215.15908633122899</v>
      </c>
      <c r="L1643">
        <v>0</v>
      </c>
      <c r="M1643">
        <v>0</v>
      </c>
      <c r="N1643">
        <v>215.15908633122899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f t="shared" si="542"/>
        <v>1</v>
      </c>
      <c r="W1643" t="s">
        <v>21</v>
      </c>
      <c r="X1643" t="s">
        <v>42</v>
      </c>
      <c r="Y1643" t="s">
        <v>41</v>
      </c>
      <c r="Z1643">
        <v>706.1</v>
      </c>
      <c r="AA1643">
        <v>539</v>
      </c>
      <c r="AB1643">
        <v>342.09130391707498</v>
      </c>
      <c r="AC1643">
        <v>540.52331464941096</v>
      </c>
      <c r="AD1643">
        <v>0</v>
      </c>
      <c r="AE1643">
        <v>0</v>
      </c>
      <c r="AF1643">
        <v>0</v>
      </c>
      <c r="AG1643">
        <v>230.021350091551</v>
      </c>
      <c r="AH1643">
        <v>430.31817266245798</v>
      </c>
      <c r="AI1643">
        <v>100000</v>
      </c>
      <c r="AJ1643">
        <f t="shared" si="543"/>
        <v>0.74058000000000002</v>
      </c>
      <c r="AK1643">
        <f t="shared" si="544"/>
        <v>0.34002458299564819</v>
      </c>
      <c r="AL1643">
        <v>1.1301346999999999</v>
      </c>
      <c r="AM1643">
        <v>1.0251527</v>
      </c>
      <c r="AN1643">
        <f t="shared" si="545"/>
        <v>372.66646923578696</v>
      </c>
      <c r="AO1643">
        <f t="shared" si="546"/>
        <v>372.66646923578696</v>
      </c>
      <c r="AP1643">
        <f t="shared" si="547"/>
        <v>745.33293847157393</v>
      </c>
      <c r="AQ1643">
        <f t="shared" si="548"/>
        <v>691.19333235121405</v>
      </c>
      <c r="AR1643">
        <v>212000</v>
      </c>
      <c r="AS1643">
        <v>0.28999999999999998</v>
      </c>
      <c r="AT1643">
        <f t="shared" si="549"/>
        <v>413.67830552619495</v>
      </c>
      <c r="AU1643">
        <f t="shared" si="550"/>
        <v>339.62357343052128</v>
      </c>
      <c r="AV1643">
        <f t="shared" si="551"/>
        <v>340.52254500633455</v>
      </c>
      <c r="AW1643">
        <f t="shared" si="559"/>
        <v>257.54486360363342</v>
      </c>
      <c r="AX1643">
        <f t="shared" si="552"/>
        <v>527.02997503494578</v>
      </c>
      <c r="AY1643">
        <f t="shared" si="553"/>
        <v>1205.6978501791552</v>
      </c>
      <c r="AZ1643">
        <f t="shared" si="554"/>
        <v>1207.6171653136464</v>
      </c>
      <c r="BA1643">
        <f t="shared" si="558"/>
        <v>515.82357821856135</v>
      </c>
      <c r="BB1643">
        <f t="shared" si="556"/>
        <v>483.05461878846967</v>
      </c>
      <c r="BC1643">
        <f t="shared" si="557"/>
        <v>516.55435987383157</v>
      </c>
      <c r="BD1643">
        <v>0</v>
      </c>
      <c r="BE1643">
        <v>7.5506576144383203E-17</v>
      </c>
      <c r="BF1643">
        <v>0.75117645076537198</v>
      </c>
      <c r="BG1643">
        <v>691.19333235121496</v>
      </c>
      <c r="BH1643">
        <v>0.184003868263655</v>
      </c>
      <c r="BI1643">
        <v>745.33293847157302</v>
      </c>
      <c r="BJ1643">
        <v>345.59666617560703</v>
      </c>
      <c r="BK1643">
        <v>345.59666617560703</v>
      </c>
    </row>
    <row r="1644" spans="1:63" x14ac:dyDescent="0.25">
      <c r="A1644" s="8" t="s">
        <v>106</v>
      </c>
      <c r="B1644">
        <v>1642</v>
      </c>
      <c r="C1644" t="s">
        <v>112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287.08737257975753</v>
      </c>
      <c r="L1644">
        <v>0</v>
      </c>
      <c r="M1644">
        <v>0</v>
      </c>
      <c r="N1644">
        <v>287.08737257975753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f t="shared" si="542"/>
        <v>1</v>
      </c>
      <c r="W1644" t="s">
        <v>21</v>
      </c>
      <c r="X1644" t="s">
        <v>43</v>
      </c>
      <c r="Y1644" t="s">
        <v>41</v>
      </c>
      <c r="Z1644">
        <v>902.2</v>
      </c>
      <c r="AA1644">
        <v>706</v>
      </c>
      <c r="AB1644">
        <v>430.67955980380901</v>
      </c>
      <c r="AC1644">
        <v>683.68285859404</v>
      </c>
      <c r="AD1644">
        <v>0</v>
      </c>
      <c r="AE1644">
        <v>0</v>
      </c>
      <c r="AF1644">
        <v>0</v>
      </c>
      <c r="AG1644">
        <v>318.64892360058599</v>
      </c>
      <c r="AH1644">
        <v>574.17474515951506</v>
      </c>
      <c r="AI1644">
        <v>200000</v>
      </c>
      <c r="AJ1644">
        <f t="shared" si="543"/>
        <v>0.70135999999999998</v>
      </c>
      <c r="AK1644">
        <f t="shared" si="544"/>
        <v>0.33328760011754577</v>
      </c>
      <c r="AL1644">
        <v>1.2130962999999999</v>
      </c>
      <c r="AM1644">
        <v>1.1098460999999999</v>
      </c>
      <c r="AN1644">
        <f t="shared" si="545"/>
        <v>497.24991551959619</v>
      </c>
      <c r="AO1644">
        <f t="shared" si="546"/>
        <v>497.24991551959619</v>
      </c>
      <c r="AP1644">
        <f t="shared" si="547"/>
        <v>994.49983103919237</v>
      </c>
      <c r="AQ1644">
        <f t="shared" si="548"/>
        <v>925.82895760792803</v>
      </c>
      <c r="AR1644">
        <v>210000</v>
      </c>
      <c r="AS1644">
        <v>0.3</v>
      </c>
      <c r="AT1644">
        <f t="shared" si="549"/>
        <v>569.37758041716097</v>
      </c>
      <c r="AU1644">
        <f t="shared" si="550"/>
        <v>428.97678854477101</v>
      </c>
      <c r="AV1644">
        <f t="shared" si="551"/>
        <v>428.96942599271597</v>
      </c>
      <c r="AW1644">
        <f t="shared" si="559"/>
        <v>353.11298534044136</v>
      </c>
      <c r="AX1644">
        <f t="shared" si="552"/>
        <v>703.21757441668865</v>
      </c>
      <c r="AY1644">
        <f t="shared" si="553"/>
        <v>1718.4250082548128</v>
      </c>
      <c r="AZ1644">
        <f t="shared" si="554"/>
        <v>1681.7163989688831</v>
      </c>
      <c r="BA1644">
        <f t="shared" si="558"/>
        <v>700.46778919711824</v>
      </c>
      <c r="BB1644">
        <f t="shared" si="556"/>
        <v>659.55448437348798</v>
      </c>
      <c r="BC1644">
        <f t="shared" si="557"/>
        <v>714.20273568242635</v>
      </c>
      <c r="BD1644">
        <v>0</v>
      </c>
      <c r="BE1644">
        <v>3.7806472399912902E-17</v>
      </c>
      <c r="BF1644">
        <v>1.3605702519767999</v>
      </c>
      <c r="BG1644">
        <v>925.82895760792906</v>
      </c>
      <c r="BH1644">
        <v>0.29442044957587699</v>
      </c>
      <c r="BI1644">
        <v>994.49983103919203</v>
      </c>
      <c r="BJ1644">
        <v>462.91447880396402</v>
      </c>
      <c r="BK1644">
        <v>462.91447880396402</v>
      </c>
    </row>
    <row r="1645" spans="1:63" x14ac:dyDescent="0.25">
      <c r="A1645" s="8" t="s">
        <v>106</v>
      </c>
      <c r="B1645">
        <v>1643</v>
      </c>
      <c r="C1645" t="s">
        <v>112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195.04453808523496</v>
      </c>
      <c r="L1645">
        <v>0</v>
      </c>
      <c r="M1645">
        <v>0</v>
      </c>
      <c r="N1645">
        <v>195.04453808523496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f t="shared" si="542"/>
        <v>1</v>
      </c>
      <c r="W1645" t="s">
        <v>21</v>
      </c>
      <c r="X1645" t="s">
        <v>44</v>
      </c>
      <c r="Y1645" t="s">
        <v>45</v>
      </c>
      <c r="Z1645">
        <v>750</v>
      </c>
      <c r="AA1645">
        <v>416</v>
      </c>
      <c r="AB1645">
        <v>394.90758412570398</v>
      </c>
      <c r="AC1645">
        <v>590.32730541054741</v>
      </c>
      <c r="AD1645">
        <v>0</v>
      </c>
      <c r="AE1645">
        <v>0</v>
      </c>
      <c r="AF1645">
        <v>0</v>
      </c>
      <c r="AG1645">
        <v>228</v>
      </c>
      <c r="AH1645">
        <v>390.08907617046992</v>
      </c>
      <c r="AI1645">
        <v>1000000</v>
      </c>
      <c r="AJ1645">
        <f t="shared" si="543"/>
        <v>0.42</v>
      </c>
      <c r="AK1645">
        <f t="shared" si="544"/>
        <v>0.41999999999999971</v>
      </c>
      <c r="AL1645">
        <v>0.80362650000000002</v>
      </c>
      <c r="AM1645">
        <v>0.66412800000000005</v>
      </c>
      <c r="AN1645">
        <f t="shared" si="545"/>
        <v>337.82704970242986</v>
      </c>
      <c r="AO1645">
        <f t="shared" si="546"/>
        <v>337.82704970242986</v>
      </c>
      <c r="AP1645">
        <f t="shared" si="547"/>
        <v>675.65409940485972</v>
      </c>
      <c r="AQ1645">
        <f t="shared" si="548"/>
        <v>622.92230072152802</v>
      </c>
      <c r="AR1645">
        <v>169000</v>
      </c>
      <c r="AS1645">
        <v>0.27500000000000002</v>
      </c>
      <c r="AT1645">
        <f t="shared" si="549"/>
        <v>465.58746659576201</v>
      </c>
      <c r="AU1645">
        <f t="shared" si="550"/>
        <v>393.10759079805314</v>
      </c>
      <c r="AV1645">
        <f t="shared" si="551"/>
        <v>387.08713205513175</v>
      </c>
      <c r="AW1645">
        <f t="shared" si="559"/>
        <v>291.56218120706217</v>
      </c>
      <c r="AX1645">
        <f t="shared" si="552"/>
        <v>477.75959542566596</v>
      </c>
      <c r="AY1645">
        <f t="shared" si="553"/>
        <v>891.60970539710092</v>
      </c>
      <c r="AZ1645">
        <f t="shared" si="554"/>
        <v>1797.7580754116573</v>
      </c>
      <c r="BA1645">
        <f t="shared" si="558"/>
        <v>578.92678187352055</v>
      </c>
      <c r="BB1645">
        <f t="shared" si="556"/>
        <v>597.83401327288243</v>
      </c>
      <c r="BC1645">
        <f t="shared" si="557"/>
        <v>423.81625212246661</v>
      </c>
      <c r="BD1645">
        <v>0</v>
      </c>
      <c r="BE1645">
        <v>8.7224446838349994E-17</v>
      </c>
      <c r="BF1645">
        <v>0.765349492576337</v>
      </c>
      <c r="BG1645">
        <v>622.92230072152904</v>
      </c>
      <c r="BH1645">
        <v>0.30759763313609401</v>
      </c>
      <c r="BI1645">
        <v>675.65409940485904</v>
      </c>
      <c r="BJ1645">
        <v>311.46115036076401</v>
      </c>
      <c r="BK1645">
        <v>311.46115036076401</v>
      </c>
    </row>
    <row r="1646" spans="1:63" x14ac:dyDescent="0.25">
      <c r="A1646" s="8" t="s">
        <v>106</v>
      </c>
      <c r="B1646">
        <v>1644</v>
      </c>
      <c r="C1646" t="s">
        <v>112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410.78796561604588</v>
      </c>
      <c r="L1646">
        <v>0</v>
      </c>
      <c r="M1646">
        <v>0</v>
      </c>
      <c r="N1646">
        <v>410.78796561604588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f t="shared" si="542"/>
        <v>1</v>
      </c>
      <c r="W1646" t="s">
        <v>21</v>
      </c>
      <c r="X1646" t="s">
        <v>46</v>
      </c>
      <c r="Y1646" t="s">
        <v>41</v>
      </c>
      <c r="Z1646">
        <v>2467</v>
      </c>
      <c r="AA1646">
        <v>2115</v>
      </c>
      <c r="AB1646">
        <v>866</v>
      </c>
      <c r="AC1646">
        <v>1060</v>
      </c>
      <c r="AD1646">
        <v>0</v>
      </c>
      <c r="AE1646">
        <v>0</v>
      </c>
      <c r="AF1646">
        <v>0</v>
      </c>
      <c r="AG1646">
        <v>541</v>
      </c>
      <c r="AH1646">
        <v>821.57593123209176</v>
      </c>
      <c r="AI1646">
        <v>10000000</v>
      </c>
      <c r="AJ1646">
        <f t="shared" si="543"/>
        <v>0.38840000000000002</v>
      </c>
      <c r="AK1646">
        <f t="shared" si="544"/>
        <v>0.70837466527616333</v>
      </c>
      <c r="AL1646">
        <v>0.71686430000000001</v>
      </c>
      <c r="AM1646">
        <v>0.61379903999999996</v>
      </c>
      <c r="AN1646">
        <f t="shared" si="545"/>
        <v>711.50562758484853</v>
      </c>
      <c r="AO1646">
        <f t="shared" si="546"/>
        <v>711.50562758484853</v>
      </c>
      <c r="AP1646">
        <f t="shared" si="547"/>
        <v>1423.0112551696971</v>
      </c>
      <c r="AQ1646">
        <f t="shared" si="548"/>
        <v>1324.751383478304</v>
      </c>
      <c r="AR1646">
        <v>210000</v>
      </c>
      <c r="AS1646">
        <v>0.3</v>
      </c>
      <c r="AT1646">
        <f t="shared" si="549"/>
        <v>1012.0788084465728</v>
      </c>
      <c r="AU1646">
        <f t="shared" si="550"/>
        <v>865.69011677142441</v>
      </c>
      <c r="AV1646">
        <f t="shared" si="551"/>
        <v>865.78623746281585</v>
      </c>
      <c r="AW1646">
        <f t="shared" si="559"/>
        <v>627.66463194516575</v>
      </c>
      <c r="AX1646">
        <f t="shared" si="552"/>
        <v>1006.2209082352733</v>
      </c>
      <c r="AY1646">
        <f t="shared" si="553"/>
        <v>1288.2551359167271</v>
      </c>
      <c r="AZ1646">
        <f t="shared" si="554"/>
        <v>1072.2055121264334</v>
      </c>
      <c r="BA1646">
        <f t="shared" si="558"/>
        <v>755.54171239242839</v>
      </c>
      <c r="BB1646">
        <f t="shared" si="556"/>
        <v>720.73662141149532</v>
      </c>
      <c r="BC1646">
        <f t="shared" si="557"/>
        <v>776.05805708561581</v>
      </c>
      <c r="BD1646">
        <v>0</v>
      </c>
      <c r="BE1646">
        <v>3.2345897935630701E-17</v>
      </c>
      <c r="BF1646">
        <v>2.7856606794090202</v>
      </c>
      <c r="BG1646">
        <v>1324.7513834783001</v>
      </c>
      <c r="BH1646">
        <v>1.1904063492063399</v>
      </c>
      <c r="BI1646">
        <v>1423.01125516969</v>
      </c>
      <c r="BJ1646">
        <v>662.37569173915199</v>
      </c>
      <c r="BK1646">
        <v>662.37569173915199</v>
      </c>
    </row>
    <row r="1647" spans="1:63" x14ac:dyDescent="0.25">
      <c r="A1647" s="8" t="s">
        <v>106</v>
      </c>
      <c r="B1647">
        <v>1645</v>
      </c>
      <c r="C1647" t="s">
        <v>112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235.60098852887324</v>
      </c>
      <c r="L1647">
        <v>0</v>
      </c>
      <c r="M1647">
        <v>0</v>
      </c>
      <c r="N1647">
        <v>235.60098852887324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f t="shared" si="542"/>
        <v>1</v>
      </c>
      <c r="W1647" t="s">
        <v>21</v>
      </c>
      <c r="X1647" t="s">
        <v>47</v>
      </c>
      <c r="Y1647" t="s">
        <v>41</v>
      </c>
      <c r="Z1647">
        <v>995</v>
      </c>
      <c r="AA1647">
        <v>900</v>
      </c>
      <c r="AB1647">
        <v>382.2</v>
      </c>
      <c r="AC1647">
        <v>476.18684916954049</v>
      </c>
      <c r="AD1647">
        <v>0</v>
      </c>
      <c r="AE1647">
        <v>0</v>
      </c>
      <c r="AF1647">
        <v>0</v>
      </c>
      <c r="AG1647">
        <v>306.89999999999998</v>
      </c>
      <c r="AH1647">
        <v>471.20197705774649</v>
      </c>
      <c r="AI1647">
        <v>500000</v>
      </c>
      <c r="AJ1647">
        <f t="shared" si="543"/>
        <v>0.68280000000000007</v>
      </c>
      <c r="AK1647">
        <f t="shared" si="544"/>
        <v>0.68280000000000007</v>
      </c>
      <c r="AL1647">
        <v>1.0969175</v>
      </c>
      <c r="AM1647">
        <v>0.98594873999999999</v>
      </c>
      <c r="AN1647">
        <f t="shared" si="545"/>
        <v>408.07288244546072</v>
      </c>
      <c r="AO1647">
        <f t="shared" si="546"/>
        <v>408.07288244546072</v>
      </c>
      <c r="AP1647">
        <f t="shared" si="547"/>
        <v>816.14576489092144</v>
      </c>
      <c r="AQ1647">
        <f t="shared" si="548"/>
        <v>756.86244603129205</v>
      </c>
      <c r="AR1647">
        <v>205000</v>
      </c>
      <c r="AS1647">
        <v>0.28999999999999998</v>
      </c>
      <c r="AT1647">
        <f t="shared" si="549"/>
        <v>471.49129177183733</v>
      </c>
      <c r="AU1647">
        <f t="shared" si="550"/>
        <v>382.13499578319011</v>
      </c>
      <c r="AV1647">
        <f t="shared" si="551"/>
        <v>381.55984270075436</v>
      </c>
      <c r="AW1647">
        <f t="shared" si="559"/>
        <v>293.53765669490627</v>
      </c>
      <c r="AX1647">
        <f t="shared" si="552"/>
        <v>577.10220479105226</v>
      </c>
      <c r="AY1647">
        <f t="shared" si="553"/>
        <v>975.51463937492417</v>
      </c>
      <c r="AZ1647">
        <f t="shared" si="554"/>
        <v>746.5853804251733</v>
      </c>
      <c r="BA1647">
        <f t="shared" si="558"/>
        <v>457.84016774855775</v>
      </c>
      <c r="BB1647">
        <f t="shared" si="556"/>
        <v>426.08120592652631</v>
      </c>
      <c r="BC1647">
        <f t="shared" si="557"/>
        <v>490.59090280892661</v>
      </c>
      <c r="BD1647">
        <v>0</v>
      </c>
      <c r="BE1647">
        <v>4.6914422026248301E-17</v>
      </c>
      <c r="BF1647">
        <v>0.93144839384141898</v>
      </c>
      <c r="BG1647">
        <v>756.86244603129296</v>
      </c>
      <c r="BH1647">
        <v>0.23752331707317001</v>
      </c>
      <c r="BI1647">
        <v>816.14576489092099</v>
      </c>
      <c r="BJ1647">
        <v>378.43122301564603</v>
      </c>
      <c r="BK1647">
        <v>378.43122301564603</v>
      </c>
    </row>
    <row r="1648" spans="1:63" x14ac:dyDescent="0.25">
      <c r="A1648" s="8" t="s">
        <v>106</v>
      </c>
      <c r="B1648">
        <v>1646</v>
      </c>
      <c r="C1648" t="s">
        <v>112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151.84388381635617</v>
      </c>
      <c r="L1648">
        <v>0</v>
      </c>
      <c r="M1648">
        <v>0</v>
      </c>
      <c r="N1648">
        <v>151.84388381635617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f t="shared" si="542"/>
        <v>1</v>
      </c>
      <c r="W1648" t="s">
        <v>21</v>
      </c>
      <c r="X1648" t="s">
        <v>48</v>
      </c>
      <c r="Y1648" t="s">
        <v>45</v>
      </c>
      <c r="Z1648">
        <v>330</v>
      </c>
      <c r="AA1648">
        <v>220</v>
      </c>
      <c r="AB1648">
        <v>196.5</v>
      </c>
      <c r="AC1648">
        <v>293.73787735676541</v>
      </c>
      <c r="AD1648">
        <v>0</v>
      </c>
      <c r="AE1648">
        <v>0</v>
      </c>
      <c r="AF1648">
        <v>0</v>
      </c>
      <c r="AG1648">
        <v>177.5</v>
      </c>
      <c r="AH1648">
        <v>303.68776763271234</v>
      </c>
      <c r="AI1648">
        <v>10000000</v>
      </c>
      <c r="AJ1648">
        <f t="shared" si="543"/>
        <v>0.42</v>
      </c>
      <c r="AK1648">
        <f t="shared" si="544"/>
        <v>0.41999999999999993</v>
      </c>
      <c r="AL1648">
        <v>1.3768119000000001</v>
      </c>
      <c r="AM1648">
        <v>1.2091022</v>
      </c>
      <c r="AN1648">
        <f t="shared" si="545"/>
        <v>263.00132158851449</v>
      </c>
      <c r="AO1648">
        <f t="shared" si="546"/>
        <v>263.00132158851449</v>
      </c>
      <c r="AP1648">
        <f t="shared" si="547"/>
        <v>526.00264317702897</v>
      </c>
      <c r="AQ1648">
        <f t="shared" si="548"/>
        <v>484.95047534241797</v>
      </c>
      <c r="AR1648">
        <v>170000</v>
      </c>
      <c r="AS1648">
        <v>0.27500000000000002</v>
      </c>
      <c r="AT1648">
        <f t="shared" si="549"/>
        <v>362.46392684538506</v>
      </c>
      <c r="AU1648">
        <f t="shared" si="550"/>
        <v>209.75936486307066</v>
      </c>
      <c r="AV1648">
        <f t="shared" si="551"/>
        <v>202.54720107839395</v>
      </c>
      <c r="AW1648">
        <f t="shared" si="559"/>
        <v>226.98371563269109</v>
      </c>
      <c r="AX1648">
        <f t="shared" si="552"/>
        <v>371.94003591252505</v>
      </c>
      <c r="AY1648">
        <f t="shared" si="553"/>
        <v>2327.809069958892</v>
      </c>
      <c r="AZ1648">
        <f t="shared" si="554"/>
        <v>-1345.546802099391</v>
      </c>
      <c r="BA1648" t="e">
        <f t="shared" si="558"/>
        <v>#NUM!</v>
      </c>
      <c r="BB1648">
        <f t="shared" si="556"/>
        <v>-252.30342128359419</v>
      </c>
      <c r="BC1648">
        <f t="shared" si="557"/>
        <v>720.88155463160069</v>
      </c>
      <c r="BD1648">
        <v>0</v>
      </c>
      <c r="BE1648">
        <v>2.43889206912949E-17</v>
      </c>
      <c r="BF1648">
        <v>0.46113130104870098</v>
      </c>
      <c r="BG1648">
        <v>484.95047534241797</v>
      </c>
      <c r="BH1648">
        <v>7.5710294117647001E-2</v>
      </c>
      <c r="BI1648">
        <v>526.00264317702897</v>
      </c>
      <c r="BJ1648">
        <v>242.47523767120899</v>
      </c>
      <c r="BK1648">
        <v>242.47523767120899</v>
      </c>
    </row>
    <row r="1649" spans="1:63" x14ac:dyDescent="0.25">
      <c r="A1649" s="8" t="s">
        <v>106</v>
      </c>
      <c r="B1649">
        <v>1647</v>
      </c>
      <c r="C1649" t="s">
        <v>112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86.826731728027781</v>
      </c>
      <c r="L1649">
        <v>0</v>
      </c>
      <c r="M1649">
        <v>0</v>
      </c>
      <c r="N1649">
        <v>86.826731728027781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f t="shared" si="542"/>
        <v>1</v>
      </c>
      <c r="W1649" t="s">
        <v>21</v>
      </c>
      <c r="X1649" t="s">
        <v>49</v>
      </c>
      <c r="Y1649" t="s">
        <v>50</v>
      </c>
      <c r="Z1649">
        <v>477.1</v>
      </c>
      <c r="AA1649">
        <v>440</v>
      </c>
      <c r="AB1649">
        <v>198.30582411501899</v>
      </c>
      <c r="AC1649">
        <v>258.67365615018798</v>
      </c>
      <c r="AD1649">
        <v>0</v>
      </c>
      <c r="AE1649">
        <v>0</v>
      </c>
      <c r="AF1649">
        <v>0</v>
      </c>
      <c r="AG1649">
        <v>109.976953539688</v>
      </c>
      <c r="AH1649">
        <v>173.65346345605556</v>
      </c>
      <c r="AI1649">
        <v>500000</v>
      </c>
      <c r="AJ1649">
        <f t="shared" si="543"/>
        <v>0.47299999999999998</v>
      </c>
      <c r="AK1649">
        <f t="shared" si="544"/>
        <v>0.6165939147035101</v>
      </c>
      <c r="AL1649">
        <v>0.74730790000000002</v>
      </c>
      <c r="AM1649">
        <v>0.64564109999999997</v>
      </c>
      <c r="AN1649">
        <f t="shared" si="545"/>
        <v>150.38831080809678</v>
      </c>
      <c r="AO1649">
        <f t="shared" si="546"/>
        <v>150.38831080809678</v>
      </c>
      <c r="AP1649">
        <f t="shared" si="547"/>
        <v>300.77662161619355</v>
      </c>
      <c r="AQ1649">
        <f t="shared" si="548"/>
        <v>283.22022788803997</v>
      </c>
      <c r="AR1649">
        <v>73000</v>
      </c>
      <c r="AS1649">
        <v>0.33</v>
      </c>
      <c r="AT1649">
        <f t="shared" si="549"/>
        <v>204.05022591826616</v>
      </c>
      <c r="AU1649">
        <f t="shared" si="550"/>
        <v>181.03682747980852</v>
      </c>
      <c r="AV1649">
        <f t="shared" si="551"/>
        <v>179.17688539485258</v>
      </c>
      <c r="AW1649">
        <f t="shared" si="559"/>
        <v>125.11122074128464</v>
      </c>
      <c r="AX1649">
        <f t="shared" si="552"/>
        <v>212.68118876719078</v>
      </c>
      <c r="AY1649">
        <f t="shared" si="553"/>
        <v>288.83847819361813</v>
      </c>
      <c r="AZ1649">
        <f t="shared" si="554"/>
        <v>228.48130522700097</v>
      </c>
      <c r="BA1649">
        <f t="shared" si="558"/>
        <v>160.02573820704998</v>
      </c>
      <c r="BB1649">
        <f t="shared" si="556"/>
        <v>152.4690969520787</v>
      </c>
      <c r="BC1649">
        <f t="shared" si="557"/>
        <v>166.97928664427815</v>
      </c>
      <c r="BD1649">
        <v>0</v>
      </c>
      <c r="BE1649">
        <v>9.58065926435447E-17</v>
      </c>
      <c r="BF1649">
        <v>0.36627259125549899</v>
      </c>
      <c r="BG1649">
        <v>283.22022788804099</v>
      </c>
      <c r="BH1649">
        <v>0.17956712273030501</v>
      </c>
      <c r="BI1649">
        <v>300.77662161619298</v>
      </c>
      <c r="BJ1649">
        <v>141.61011394401999</v>
      </c>
      <c r="BK1649">
        <v>141.61011394401999</v>
      </c>
    </row>
    <row r="1650" spans="1:63" x14ac:dyDescent="0.25">
      <c r="A1650" s="8" t="s">
        <v>106</v>
      </c>
      <c r="B1650">
        <v>1648</v>
      </c>
      <c r="C1650" t="s">
        <v>112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89.006705696010997</v>
      </c>
      <c r="L1650">
        <v>0</v>
      </c>
      <c r="M1650">
        <v>0</v>
      </c>
      <c r="N1650">
        <v>89.006705696010997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f t="shared" si="542"/>
        <v>1</v>
      </c>
      <c r="W1650" t="s">
        <v>21</v>
      </c>
      <c r="X1650" t="s">
        <v>49</v>
      </c>
      <c r="Y1650" t="s">
        <v>50</v>
      </c>
      <c r="Z1650">
        <v>477.1</v>
      </c>
      <c r="AA1650">
        <v>439.8</v>
      </c>
      <c r="AB1650">
        <v>153.42331698821499</v>
      </c>
      <c r="AC1650">
        <v>238.57047671784599</v>
      </c>
      <c r="AD1650">
        <v>0</v>
      </c>
      <c r="AE1650">
        <v>0</v>
      </c>
      <c r="AF1650">
        <v>0</v>
      </c>
      <c r="AG1650">
        <v>109.100774595164</v>
      </c>
      <c r="AH1650">
        <v>178.01341139202199</v>
      </c>
      <c r="AI1650">
        <v>500000</v>
      </c>
      <c r="AJ1650">
        <f t="shared" si="543"/>
        <v>0.47299999999999998</v>
      </c>
      <c r="AK1650">
        <f t="shared" si="544"/>
        <v>0.36310223814750442</v>
      </c>
      <c r="AL1650">
        <v>0.89153680000000002</v>
      </c>
      <c r="AM1650">
        <v>0.81928489999999998</v>
      </c>
      <c r="AN1650">
        <f t="shared" si="545"/>
        <v>154.16413647982122</v>
      </c>
      <c r="AO1650">
        <f t="shared" si="546"/>
        <v>154.16413647982122</v>
      </c>
      <c r="AP1650">
        <f t="shared" si="547"/>
        <v>308.32827295964245</v>
      </c>
      <c r="AQ1650">
        <f t="shared" si="548"/>
        <v>290.33108777778199</v>
      </c>
      <c r="AR1650">
        <v>73000</v>
      </c>
      <c r="AS1650">
        <v>0.33</v>
      </c>
      <c r="AT1650">
        <f t="shared" si="549"/>
        <v>209.17335069573983</v>
      </c>
      <c r="AU1650">
        <f t="shared" si="550"/>
        <v>164.53724126296657</v>
      </c>
      <c r="AV1650">
        <f t="shared" si="551"/>
        <v>166.20115259768463</v>
      </c>
      <c r="AW1650">
        <f t="shared" si="559"/>
        <v>128.25241008344386</v>
      </c>
      <c r="AX1650">
        <f t="shared" si="552"/>
        <v>218.02101264129999</v>
      </c>
      <c r="AY1650">
        <f t="shared" si="553"/>
        <v>301.35485551300707</v>
      </c>
      <c r="AZ1650">
        <f t="shared" si="554"/>
        <v>237.37000805235209</v>
      </c>
      <c r="BA1650">
        <f t="shared" si="558"/>
        <v>164.60844054511361</v>
      </c>
      <c r="BB1650">
        <f t="shared" si="556"/>
        <v>156.52734883197539</v>
      </c>
      <c r="BC1650">
        <f t="shared" si="557"/>
        <v>172.1372231691206</v>
      </c>
      <c r="BD1650">
        <v>0</v>
      </c>
      <c r="BE1650">
        <v>6.0768432254842305E-17</v>
      </c>
      <c r="BF1650">
        <v>0.38489561885950302</v>
      </c>
      <c r="BG1650">
        <v>290.33108777778301</v>
      </c>
      <c r="BH1650">
        <v>0.10748271322222</v>
      </c>
      <c r="BI1650">
        <v>308.32827295964199</v>
      </c>
      <c r="BJ1650">
        <v>145.16554388889099</v>
      </c>
      <c r="BK1650">
        <v>145.16554388889099</v>
      </c>
    </row>
    <row r="1651" spans="1:63" x14ac:dyDescent="0.25">
      <c r="A1651" s="8" t="s">
        <v>106</v>
      </c>
      <c r="B1651">
        <v>1649</v>
      </c>
      <c r="C1651" t="s">
        <v>112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113.89240580556486</v>
      </c>
      <c r="L1651">
        <v>0</v>
      </c>
      <c r="M1651">
        <v>0</v>
      </c>
      <c r="N1651">
        <v>113.89240580556486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f t="shared" si="542"/>
        <v>1</v>
      </c>
      <c r="W1651" t="s">
        <v>21</v>
      </c>
      <c r="X1651" t="s">
        <v>49</v>
      </c>
      <c r="Y1651" t="s">
        <v>50</v>
      </c>
      <c r="Z1651">
        <v>477.1</v>
      </c>
      <c r="AA1651">
        <v>439.8</v>
      </c>
      <c r="AB1651">
        <v>235.53659739052651</v>
      </c>
      <c r="AC1651">
        <v>339.39169012006994</v>
      </c>
      <c r="AD1651">
        <v>0</v>
      </c>
      <c r="AE1651">
        <v>0</v>
      </c>
      <c r="AF1651">
        <v>0</v>
      </c>
      <c r="AG1651">
        <v>135.987117907429</v>
      </c>
      <c r="AH1651">
        <v>227.78481161112973</v>
      </c>
      <c r="AI1651">
        <v>200000</v>
      </c>
      <c r="AJ1651">
        <f t="shared" si="543"/>
        <v>0.47299999999999998</v>
      </c>
      <c r="AK1651">
        <f t="shared" si="544"/>
        <v>0.47299999999999998</v>
      </c>
      <c r="AL1651">
        <v>0.77168420000000004</v>
      </c>
      <c r="AM1651">
        <v>0.64832500000000004</v>
      </c>
      <c r="AN1651">
        <f t="shared" si="545"/>
        <v>197.26743345149092</v>
      </c>
      <c r="AO1651">
        <f t="shared" si="546"/>
        <v>197.26743345149092</v>
      </c>
      <c r="AP1651">
        <f t="shared" si="547"/>
        <v>394.53486690298183</v>
      </c>
      <c r="AQ1651">
        <f t="shared" si="548"/>
        <v>371.50578496963999</v>
      </c>
      <c r="AR1651">
        <v>73000</v>
      </c>
      <c r="AS1651">
        <v>0.33</v>
      </c>
      <c r="AT1651">
        <f t="shared" si="549"/>
        <v>267.65686871406905</v>
      </c>
      <c r="AU1651">
        <f t="shared" si="550"/>
        <v>237.02835850679199</v>
      </c>
      <c r="AV1651">
        <f t="shared" si="551"/>
        <v>231.09220607697853</v>
      </c>
      <c r="AW1651">
        <f t="shared" si="559"/>
        <v>164.11095569195913</v>
      </c>
      <c r="AX1651">
        <f t="shared" si="552"/>
        <v>278.97827980163044</v>
      </c>
      <c r="AY1651">
        <f t="shared" si="553"/>
        <v>475.39403451522065</v>
      </c>
      <c r="AZ1651">
        <f t="shared" si="554"/>
        <v>357.71780452672999</v>
      </c>
      <c r="BA1651">
        <f t="shared" si="558"/>
        <v>220.71552668346439</v>
      </c>
      <c r="BB1651">
        <f t="shared" si="556"/>
        <v>205.58890934474942</v>
      </c>
      <c r="BC1651">
        <f t="shared" si="557"/>
        <v>237.94653363106332</v>
      </c>
      <c r="BD1651">
        <v>0</v>
      </c>
      <c r="BE1651">
        <v>7.1959802818022002E-17</v>
      </c>
      <c r="BF1651">
        <v>0.63021254915940395</v>
      </c>
      <c r="BG1651">
        <v>371.50578496964101</v>
      </c>
      <c r="BH1651">
        <v>0.25332186625710901</v>
      </c>
      <c r="BI1651">
        <v>394.53486690298098</v>
      </c>
      <c r="BJ1651">
        <v>185.75289248481999</v>
      </c>
      <c r="BK1651">
        <v>185.75289248481999</v>
      </c>
    </row>
    <row r="1652" spans="1:63" x14ac:dyDescent="0.25">
      <c r="A1652" s="8" t="s">
        <v>106</v>
      </c>
      <c r="B1652">
        <v>1650</v>
      </c>
      <c r="C1652" t="s">
        <v>112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165.2704925152135</v>
      </c>
      <c r="L1652">
        <v>0</v>
      </c>
      <c r="M1652">
        <v>0</v>
      </c>
      <c r="N1652">
        <v>165.2704925152135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f t="shared" si="542"/>
        <v>1</v>
      </c>
      <c r="W1652" t="s">
        <v>21</v>
      </c>
      <c r="X1652" t="s">
        <v>51</v>
      </c>
      <c r="Y1652" t="s">
        <v>41</v>
      </c>
      <c r="Z1652">
        <v>560</v>
      </c>
      <c r="AA1652">
        <v>400</v>
      </c>
      <c r="AB1652">
        <v>244.50693662748299</v>
      </c>
      <c r="AC1652">
        <v>385.32154502160398</v>
      </c>
      <c r="AD1652">
        <v>0</v>
      </c>
      <c r="AE1652">
        <v>0</v>
      </c>
      <c r="AF1652">
        <v>0</v>
      </c>
      <c r="AG1652">
        <v>168.99265775664901</v>
      </c>
      <c r="AH1652">
        <v>330.54098503042701</v>
      </c>
      <c r="AI1652">
        <v>750000</v>
      </c>
      <c r="AJ1652">
        <f t="shared" si="543"/>
        <v>0.76980000000000004</v>
      </c>
      <c r="AK1652">
        <f t="shared" si="544"/>
        <v>0.34381253913880627</v>
      </c>
      <c r="AL1652">
        <v>1.0808051999999999</v>
      </c>
      <c r="AM1652">
        <v>0.95971530000000005</v>
      </c>
      <c r="AN1652">
        <f t="shared" si="545"/>
        <v>286.25689002828165</v>
      </c>
      <c r="AO1652">
        <f t="shared" si="546"/>
        <v>286.25689002828165</v>
      </c>
      <c r="AP1652">
        <f t="shared" si="547"/>
        <v>572.51378005656329</v>
      </c>
      <c r="AQ1652">
        <f t="shared" si="548"/>
        <v>532.98132353835797</v>
      </c>
      <c r="AR1652">
        <v>210000</v>
      </c>
      <c r="AS1652">
        <v>0.3</v>
      </c>
      <c r="AT1652">
        <f t="shared" si="549"/>
        <v>312.59289333977591</v>
      </c>
      <c r="AU1652">
        <f t="shared" si="550"/>
        <v>274.03680685416447</v>
      </c>
      <c r="AV1652">
        <f t="shared" si="551"/>
        <v>270.66441378161448</v>
      </c>
      <c r="AW1652">
        <f t="shared" si="559"/>
        <v>193.86188279935959</v>
      </c>
      <c r="AX1652">
        <f t="shared" si="552"/>
        <v>404.82837620073946</v>
      </c>
      <c r="AY1652">
        <f t="shared" si="553"/>
        <v>884.94232979792298</v>
      </c>
      <c r="AZ1652">
        <f t="shared" si="554"/>
        <v>1006.6786114761867</v>
      </c>
      <c r="BA1652">
        <f t="shared" si="558"/>
        <v>409.83593171074256</v>
      </c>
      <c r="BB1652">
        <f t="shared" si="556"/>
        <v>388.03511040639535</v>
      </c>
      <c r="BC1652">
        <f t="shared" si="557"/>
        <v>387.51327807845405</v>
      </c>
      <c r="BD1652">
        <v>0</v>
      </c>
      <c r="BE1652">
        <v>2.8625162698486203E-17</v>
      </c>
      <c r="BF1652">
        <v>0.45090331942968298</v>
      </c>
      <c r="BG1652">
        <v>532.98132353835899</v>
      </c>
      <c r="BH1652">
        <v>9.4894669934850698E-2</v>
      </c>
      <c r="BI1652">
        <v>572.51378005656295</v>
      </c>
      <c r="BJ1652">
        <v>266.49066176917898</v>
      </c>
      <c r="BK1652">
        <v>266.49066176917898</v>
      </c>
    </row>
    <row r="1653" spans="1:63" x14ac:dyDescent="0.25">
      <c r="A1653" s="8" t="s">
        <v>106</v>
      </c>
      <c r="B1653">
        <v>1651</v>
      </c>
      <c r="C1653" t="s">
        <v>112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165.2704925152135</v>
      </c>
      <c r="L1653">
        <v>0</v>
      </c>
      <c r="M1653">
        <v>0</v>
      </c>
      <c r="N1653">
        <v>165.2704925152135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f t="shared" si="542"/>
        <v>1</v>
      </c>
      <c r="W1653" t="s">
        <v>21</v>
      </c>
      <c r="X1653" t="s">
        <v>51</v>
      </c>
      <c r="Y1653" t="s">
        <v>41</v>
      </c>
      <c r="Z1653">
        <v>560</v>
      </c>
      <c r="AA1653">
        <v>400</v>
      </c>
      <c r="AB1653">
        <v>292.7038693406148</v>
      </c>
      <c r="AC1653">
        <v>343.34092159739845</v>
      </c>
      <c r="AD1653">
        <v>0</v>
      </c>
      <c r="AE1653">
        <v>0</v>
      </c>
      <c r="AF1653">
        <v>0</v>
      </c>
      <c r="AG1653">
        <v>168.99265775664901</v>
      </c>
      <c r="AH1653">
        <v>330.54098503042701</v>
      </c>
      <c r="AI1653">
        <v>750000</v>
      </c>
      <c r="AJ1653">
        <f t="shared" si="543"/>
        <v>0.76980000000000004</v>
      </c>
      <c r="AK1653">
        <f t="shared" si="544"/>
        <v>0.76980000000000004</v>
      </c>
      <c r="AL1653">
        <v>1.1520973000000001</v>
      </c>
      <c r="AM1653">
        <v>1.0573583</v>
      </c>
      <c r="AN1653">
        <f t="shared" si="545"/>
        <v>286.25689002828165</v>
      </c>
      <c r="AO1653">
        <f t="shared" si="546"/>
        <v>286.25689002828165</v>
      </c>
      <c r="AP1653">
        <f t="shared" si="547"/>
        <v>572.51378005656329</v>
      </c>
      <c r="AQ1653">
        <f t="shared" si="548"/>
        <v>532.98132353835797</v>
      </c>
      <c r="AR1653">
        <v>210000</v>
      </c>
      <c r="AS1653">
        <v>0.3</v>
      </c>
      <c r="AT1653">
        <f t="shared" si="549"/>
        <v>312.59289333977591</v>
      </c>
      <c r="AU1653">
        <f t="shared" si="550"/>
        <v>256.10344856185179</v>
      </c>
      <c r="AV1653">
        <f t="shared" si="551"/>
        <v>257.61437851286126</v>
      </c>
      <c r="AW1653">
        <f t="shared" si="559"/>
        <v>193.86188279935959</v>
      </c>
      <c r="AX1653">
        <f t="shared" si="552"/>
        <v>404.82837620073946</v>
      </c>
      <c r="AY1653">
        <f t="shared" si="553"/>
        <v>884.94232979792298</v>
      </c>
      <c r="AZ1653">
        <f t="shared" si="554"/>
        <v>1006.6786114761867</v>
      </c>
      <c r="BA1653">
        <f t="shared" si="558"/>
        <v>409.83593171074256</v>
      </c>
      <c r="BB1653">
        <f t="shared" si="556"/>
        <v>388.03511040639535</v>
      </c>
      <c r="BC1653">
        <f t="shared" si="557"/>
        <v>387.51327807845405</v>
      </c>
      <c r="BD1653">
        <v>0</v>
      </c>
      <c r="BE1653">
        <v>2.8625162698486203E-17</v>
      </c>
      <c r="BF1653">
        <v>0.45090331942968298</v>
      </c>
      <c r="BG1653">
        <v>532.98132353835899</v>
      </c>
      <c r="BH1653">
        <v>0.13599294464598</v>
      </c>
      <c r="BI1653">
        <v>572.51378005656295</v>
      </c>
      <c r="BJ1653">
        <v>266.49066176917898</v>
      </c>
      <c r="BK1653">
        <v>266.49066176917898</v>
      </c>
    </row>
    <row r="1654" spans="1:63" x14ac:dyDescent="0.25">
      <c r="A1654" s="8" t="s">
        <v>106</v>
      </c>
      <c r="B1654">
        <v>1652</v>
      </c>
      <c r="C1654" t="s">
        <v>112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144.30000000000001</v>
      </c>
      <c r="L1654">
        <v>0</v>
      </c>
      <c r="M1654">
        <v>0</v>
      </c>
      <c r="N1654">
        <v>144.30000000000001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f t="shared" si="542"/>
        <v>1</v>
      </c>
      <c r="W1654" t="s">
        <v>21</v>
      </c>
      <c r="X1654" t="s">
        <v>52</v>
      </c>
      <c r="Y1654" t="s">
        <v>50</v>
      </c>
      <c r="Z1654">
        <v>507.5</v>
      </c>
      <c r="AA1654">
        <v>470</v>
      </c>
      <c r="AB1654">
        <v>298.9305948071725</v>
      </c>
      <c r="AC1654">
        <v>430.73798689546942</v>
      </c>
      <c r="AD1654">
        <v>0</v>
      </c>
      <c r="AE1654">
        <v>0</v>
      </c>
      <c r="AF1654">
        <v>0</v>
      </c>
      <c r="AG1654">
        <v>172.587659380936</v>
      </c>
      <c r="AH1654">
        <v>288.60000000000002</v>
      </c>
      <c r="AI1654">
        <v>200000</v>
      </c>
      <c r="AJ1654">
        <f t="shared" si="543"/>
        <v>0.47299999999999998</v>
      </c>
      <c r="AK1654">
        <f t="shared" si="544"/>
        <v>0.47299999999999998</v>
      </c>
      <c r="AL1654">
        <v>0.74642379999999997</v>
      </c>
      <c r="AM1654">
        <v>0.6386271</v>
      </c>
      <c r="AN1654">
        <f t="shared" si="545"/>
        <v>249.93493153218898</v>
      </c>
      <c r="AO1654">
        <f t="shared" si="546"/>
        <v>249.93493153218898</v>
      </c>
      <c r="AP1654">
        <f t="shared" si="547"/>
        <v>499.86986306437797</v>
      </c>
      <c r="AQ1654">
        <f t="shared" si="548"/>
        <v>470.69235557846002</v>
      </c>
      <c r="AR1654">
        <v>71700</v>
      </c>
      <c r="AS1654">
        <v>0.33</v>
      </c>
      <c r="AT1654">
        <f t="shared" si="549"/>
        <v>339.11730885179992</v>
      </c>
      <c r="AU1654">
        <f t="shared" si="550"/>
        <v>302.33695303943597</v>
      </c>
      <c r="AV1654">
        <f t="shared" si="551"/>
        <v>297.96208241780801</v>
      </c>
      <c r="AW1654">
        <f t="shared" si="559"/>
        <v>207.92616275731203</v>
      </c>
      <c r="AX1654">
        <f t="shared" si="552"/>
        <v>353.46136988361258</v>
      </c>
      <c r="AY1654">
        <f t="shared" si="553"/>
        <v>734.9965928172619</v>
      </c>
      <c r="AZ1654">
        <f t="shared" si="554"/>
        <v>533.79402118656151</v>
      </c>
      <c r="BA1654">
        <f t="shared" si="558"/>
        <v>295.12271506038564</v>
      </c>
      <c r="BB1654">
        <f t="shared" si="556"/>
        <v>271.65896394580176</v>
      </c>
      <c r="BC1654">
        <f t="shared" si="557"/>
        <v>329.96415124148785</v>
      </c>
      <c r="BD1654">
        <v>0</v>
      </c>
      <c r="BE1654">
        <v>1.05867971922244E-16</v>
      </c>
      <c r="BF1654">
        <v>1.0299920669456</v>
      </c>
      <c r="BG1654">
        <v>470.69235557846002</v>
      </c>
      <c r="BH1654">
        <v>0.41543235942245399</v>
      </c>
      <c r="BI1654">
        <v>499.869863064377</v>
      </c>
      <c r="BJ1654">
        <v>235.34617778923001</v>
      </c>
      <c r="BK1654">
        <v>235.34617778923001</v>
      </c>
    </row>
    <row r="1655" spans="1:63" x14ac:dyDescent="0.25">
      <c r="A1655" s="8" t="s">
        <v>106</v>
      </c>
      <c r="B1655">
        <v>1653</v>
      </c>
      <c r="C1655" t="s">
        <v>112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324.73189780848531</v>
      </c>
      <c r="L1655">
        <v>0</v>
      </c>
      <c r="M1655">
        <v>0</v>
      </c>
      <c r="N1655">
        <v>324.73189780848531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f t="shared" si="542"/>
        <v>1</v>
      </c>
      <c r="W1655" t="s">
        <v>21</v>
      </c>
      <c r="X1655" t="s">
        <v>53</v>
      </c>
      <c r="Y1655" t="s">
        <v>41</v>
      </c>
      <c r="Z1655">
        <v>1220</v>
      </c>
      <c r="AA1655">
        <v>813.33333333333337</v>
      </c>
      <c r="AB1655">
        <v>718.80108514108406</v>
      </c>
      <c r="AC1655">
        <v>923.9357858224314</v>
      </c>
      <c r="AD1655">
        <v>0</v>
      </c>
      <c r="AE1655">
        <v>0</v>
      </c>
      <c r="AF1655">
        <v>0</v>
      </c>
      <c r="AG1655">
        <v>415</v>
      </c>
      <c r="AH1655">
        <v>649.46379561697063</v>
      </c>
      <c r="AI1655">
        <v>1000000</v>
      </c>
      <c r="AJ1655">
        <f t="shared" si="543"/>
        <v>0.63780000000000003</v>
      </c>
      <c r="AK1655">
        <f t="shared" si="544"/>
        <v>0.63779999999999992</v>
      </c>
      <c r="AL1655">
        <v>0.6470342</v>
      </c>
      <c r="AM1655">
        <v>0.53814834</v>
      </c>
      <c r="AN1655">
        <f t="shared" si="545"/>
        <v>562.45214584256121</v>
      </c>
      <c r="AO1655">
        <f t="shared" si="546"/>
        <v>562.45214584256121</v>
      </c>
      <c r="AP1655">
        <f t="shared" si="547"/>
        <v>1124.9042916851224</v>
      </c>
      <c r="AQ1655">
        <f t="shared" si="548"/>
        <v>1043.193324503364</v>
      </c>
      <c r="AR1655">
        <v>210000</v>
      </c>
      <c r="AS1655">
        <v>0.28999999999999998</v>
      </c>
      <c r="AT1655">
        <f t="shared" si="549"/>
        <v>670.45227390728701</v>
      </c>
      <c r="AU1655">
        <f t="shared" si="550"/>
        <v>718.39947593640829</v>
      </c>
      <c r="AV1655">
        <f t="shared" si="551"/>
        <v>718.35459030655306</v>
      </c>
      <c r="AW1655">
        <f t="shared" si="559"/>
        <v>417.40535370004761</v>
      </c>
      <c r="AX1655">
        <f t="shared" si="552"/>
        <v>795.42745283640011</v>
      </c>
      <c r="AY1655">
        <f t="shared" si="553"/>
        <v>1524.6708326277715</v>
      </c>
      <c r="AZ1655">
        <f t="shared" si="554"/>
        <v>1823.4172246790831</v>
      </c>
      <c r="BA1655">
        <f t="shared" si="558"/>
        <v>778.65439748853044</v>
      </c>
      <c r="BB1655">
        <f t="shared" si="556"/>
        <v>729.22709773860413</v>
      </c>
      <c r="BC1655">
        <f t="shared" si="557"/>
        <v>714.26602943390094</v>
      </c>
      <c r="BD1655">
        <v>0</v>
      </c>
      <c r="BE1655">
        <v>3.65401633467953E-17</v>
      </c>
      <c r="BF1655">
        <v>1.7273846226799701</v>
      </c>
      <c r="BG1655">
        <v>1043.1933245033599</v>
      </c>
      <c r="BH1655">
        <v>0.82011904761904697</v>
      </c>
      <c r="BI1655">
        <v>1124.9042916851199</v>
      </c>
      <c r="BJ1655">
        <v>521.59666225168201</v>
      </c>
      <c r="BK1655">
        <v>521.59666225168201</v>
      </c>
    </row>
    <row r="1656" spans="1:63" x14ac:dyDescent="0.25">
      <c r="A1656" s="8" t="s">
        <v>106</v>
      </c>
      <c r="B1656">
        <v>1654</v>
      </c>
      <c r="C1656" t="s">
        <v>112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329.85811749103323</v>
      </c>
      <c r="L1656">
        <v>0</v>
      </c>
      <c r="M1656">
        <v>0</v>
      </c>
      <c r="N1656">
        <v>329.85811749103323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f t="shared" si="542"/>
        <v>1</v>
      </c>
      <c r="W1656" t="s">
        <v>21</v>
      </c>
      <c r="X1656" t="s">
        <v>54</v>
      </c>
      <c r="Y1656" t="s">
        <v>41</v>
      </c>
      <c r="Z1656">
        <v>947</v>
      </c>
      <c r="AA1656">
        <v>802</v>
      </c>
      <c r="AB1656">
        <v>747.29226977020448</v>
      </c>
      <c r="AC1656">
        <v>924.88410651672541</v>
      </c>
      <c r="AD1656">
        <v>0</v>
      </c>
      <c r="AE1656">
        <v>0</v>
      </c>
      <c r="AF1656">
        <v>0</v>
      </c>
      <c r="AG1656">
        <v>431.44939311515401</v>
      </c>
      <c r="AH1656">
        <v>659.71623498206645</v>
      </c>
      <c r="AI1656">
        <v>2000000</v>
      </c>
      <c r="AJ1656">
        <f t="shared" si="543"/>
        <v>0.69240000000000002</v>
      </c>
      <c r="AK1656">
        <f t="shared" si="544"/>
        <v>0.69240000000000013</v>
      </c>
      <c r="AL1656">
        <v>0.61256516000000005</v>
      </c>
      <c r="AM1656">
        <v>0.50898295999999998</v>
      </c>
      <c r="AN1656">
        <f t="shared" si="545"/>
        <v>571.33101878349373</v>
      </c>
      <c r="AO1656">
        <f t="shared" si="546"/>
        <v>571.33101878349373</v>
      </c>
      <c r="AP1656">
        <f t="shared" si="547"/>
        <v>1142.6620375669875</v>
      </c>
      <c r="AQ1656">
        <f t="shared" si="548"/>
        <v>1063.7604654325021</v>
      </c>
      <c r="AR1656">
        <v>210000</v>
      </c>
      <c r="AS1656">
        <v>0.3</v>
      </c>
      <c r="AT1656">
        <f t="shared" si="549"/>
        <v>658.2800247096734</v>
      </c>
      <c r="AU1656">
        <f t="shared" si="550"/>
        <v>747.52325444514076</v>
      </c>
      <c r="AV1656">
        <f t="shared" si="551"/>
        <v>747.33842371952267</v>
      </c>
      <c r="AW1656">
        <f t="shared" si="559"/>
        <v>408.24794075120917</v>
      </c>
      <c r="AX1656">
        <f t="shared" si="552"/>
        <v>807.98407536805428</v>
      </c>
      <c r="AY1656">
        <f t="shared" si="553"/>
        <v>2309.1329100504349</v>
      </c>
      <c r="AZ1656">
        <f t="shared" si="554"/>
        <v>1986.4286678159285</v>
      </c>
      <c r="BA1656">
        <f t="shared" si="558"/>
        <v>814.10413069857191</v>
      </c>
      <c r="BB1656">
        <f t="shared" si="556"/>
        <v>769.51640268636515</v>
      </c>
      <c r="BC1656">
        <f t="shared" si="557"/>
        <v>898.28874825704293</v>
      </c>
      <c r="BD1656">
        <v>2000000</v>
      </c>
      <c r="BE1656">
        <v>0.69240000000000002</v>
      </c>
      <c r="BF1656">
        <v>1.79616877431297</v>
      </c>
      <c r="BG1656">
        <v>1063.7604654325</v>
      </c>
      <c r="BH1656">
        <v>0.88642180390206904</v>
      </c>
      <c r="BI1656">
        <v>1142.66203756698</v>
      </c>
      <c r="BJ1656">
        <v>531.88023271625104</v>
      </c>
      <c r="BK1656">
        <v>531.88023271625104</v>
      </c>
    </row>
    <row r="1657" spans="1:63" x14ac:dyDescent="0.25">
      <c r="A1657" s="8" t="s">
        <v>106</v>
      </c>
      <c r="B1657">
        <v>1655</v>
      </c>
      <c r="C1657" t="s">
        <v>112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286.04330790325145</v>
      </c>
      <c r="L1657">
        <v>0</v>
      </c>
      <c r="M1657">
        <v>0</v>
      </c>
      <c r="N1657">
        <v>286.04330790325145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f t="shared" si="542"/>
        <v>1</v>
      </c>
      <c r="W1657" t="s">
        <v>21</v>
      </c>
      <c r="X1657" t="s">
        <v>54</v>
      </c>
      <c r="Y1657" t="s">
        <v>41</v>
      </c>
      <c r="Z1657">
        <v>945</v>
      </c>
      <c r="AA1657">
        <v>857</v>
      </c>
      <c r="AB1657">
        <v>648.1409953874097</v>
      </c>
      <c r="AC1657">
        <v>801.94744197846524</v>
      </c>
      <c r="AD1657">
        <v>0</v>
      </c>
      <c r="AE1657">
        <v>0</v>
      </c>
      <c r="AF1657">
        <v>0</v>
      </c>
      <c r="AG1657">
        <v>374.20437815975299</v>
      </c>
      <c r="AH1657">
        <v>572.08661580650289</v>
      </c>
      <c r="AI1657">
        <v>2000000</v>
      </c>
      <c r="AJ1657">
        <f t="shared" si="543"/>
        <v>0.69280000000000008</v>
      </c>
      <c r="AK1657">
        <f t="shared" si="544"/>
        <v>0.69280000000000008</v>
      </c>
      <c r="AL1657">
        <v>0.6130485</v>
      </c>
      <c r="AM1657">
        <v>0.50851550000000001</v>
      </c>
      <c r="AN1657">
        <f t="shared" si="545"/>
        <v>495.44154245349966</v>
      </c>
      <c r="AO1657">
        <f t="shared" si="546"/>
        <v>495.44154245349966</v>
      </c>
      <c r="AP1657">
        <f t="shared" si="547"/>
        <v>990.88308490699933</v>
      </c>
      <c r="AQ1657">
        <f t="shared" si="548"/>
        <v>922.46195019677396</v>
      </c>
      <c r="AR1657">
        <v>210000</v>
      </c>
      <c r="AS1657">
        <v>0.3</v>
      </c>
      <c r="AT1657">
        <f t="shared" si="549"/>
        <v>570.6829274397254</v>
      </c>
      <c r="AU1657">
        <f t="shared" si="550"/>
        <v>648.44036656029289</v>
      </c>
      <c r="AV1657">
        <f t="shared" si="551"/>
        <v>647.85293028975718</v>
      </c>
      <c r="AW1657">
        <f t="shared" si="559"/>
        <v>353.92252719789479</v>
      </c>
      <c r="AX1657">
        <f t="shared" si="552"/>
        <v>700.6601487007847</v>
      </c>
      <c r="AY1657">
        <f t="shared" si="553"/>
        <v>1587.4566869503128</v>
      </c>
      <c r="AZ1657">
        <f t="shared" si="554"/>
        <v>1174.3423311513654</v>
      </c>
      <c r="BA1657">
        <f t="shared" si="558"/>
        <v>607.19016347854006</v>
      </c>
      <c r="BB1657">
        <f t="shared" si="556"/>
        <v>557.74014322939172</v>
      </c>
      <c r="BC1657">
        <f t="shared" si="557"/>
        <v>683.24148143975947</v>
      </c>
      <c r="BD1657">
        <v>2000000</v>
      </c>
      <c r="BE1657">
        <v>0.69279999999999997</v>
      </c>
      <c r="BF1657">
        <v>1.35069214216005</v>
      </c>
      <c r="BG1657">
        <v>922.46195019677396</v>
      </c>
      <c r="BH1657">
        <v>0.66680436492346296</v>
      </c>
      <c r="BI1657">
        <v>990.88308490699899</v>
      </c>
      <c r="BJ1657">
        <v>461.23097509838698</v>
      </c>
      <c r="BK1657">
        <v>461.23097509838698</v>
      </c>
    </row>
    <row r="1658" spans="1:63" x14ac:dyDescent="0.25">
      <c r="A1658" s="8" t="s">
        <v>106</v>
      </c>
      <c r="B1658">
        <v>1656</v>
      </c>
      <c r="C1658" t="s">
        <v>112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122.31936215496249</v>
      </c>
      <c r="L1658">
        <v>0</v>
      </c>
      <c r="M1658">
        <v>0</v>
      </c>
      <c r="N1658">
        <v>122.31936215496249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f t="shared" si="542"/>
        <v>1</v>
      </c>
      <c r="W1658" t="s">
        <v>21</v>
      </c>
      <c r="X1658" t="s">
        <v>55</v>
      </c>
      <c r="Y1658" t="s">
        <v>41</v>
      </c>
      <c r="Z1658">
        <v>432.4</v>
      </c>
      <c r="AA1658">
        <v>256.39999999999998</v>
      </c>
      <c r="AB1658">
        <v>289.77210010627317</v>
      </c>
      <c r="AC1658">
        <v>333.94226449590315</v>
      </c>
      <c r="AD1658">
        <v>0</v>
      </c>
      <c r="AE1658">
        <v>0</v>
      </c>
      <c r="AF1658">
        <v>0</v>
      </c>
      <c r="AG1658">
        <v>167.3</v>
      </c>
      <c r="AH1658">
        <v>244.63872430992498</v>
      </c>
      <c r="AI1658">
        <v>1000000</v>
      </c>
      <c r="AJ1658">
        <f t="shared" si="543"/>
        <v>0.79532000000000003</v>
      </c>
      <c r="AK1658">
        <f t="shared" si="544"/>
        <v>0.79531999999999992</v>
      </c>
      <c r="AL1658">
        <v>0.58985860000000001</v>
      </c>
      <c r="AM1658">
        <v>0.46581753999999997</v>
      </c>
      <c r="AN1658">
        <f t="shared" si="545"/>
        <v>211.86335000181273</v>
      </c>
      <c r="AO1658">
        <f t="shared" si="546"/>
        <v>211.86335000181273</v>
      </c>
      <c r="AP1658">
        <f t="shared" si="547"/>
        <v>423.72670000362547</v>
      </c>
      <c r="AQ1658">
        <f t="shared" si="548"/>
        <v>394.46809012031201</v>
      </c>
      <c r="AR1658">
        <v>210000</v>
      </c>
      <c r="AS1658">
        <v>0.3</v>
      </c>
      <c r="AT1658">
        <f t="shared" si="549"/>
        <v>227.29856883709567</v>
      </c>
      <c r="AU1658">
        <f t="shared" si="550"/>
        <v>285.61882313070282</v>
      </c>
      <c r="AV1658">
        <f t="shared" si="551"/>
        <v>281.52741910928273</v>
      </c>
      <c r="AW1658">
        <f t="shared" si="559"/>
        <v>140.96458829108082</v>
      </c>
      <c r="AX1658">
        <f t="shared" si="552"/>
        <v>299.62002294236146</v>
      </c>
      <c r="AY1658">
        <f t="shared" si="553"/>
        <v>618.92565982069834</v>
      </c>
      <c r="AZ1658">
        <f t="shared" si="554"/>
        <v>1219.7092269552338</v>
      </c>
      <c r="BA1658">
        <f t="shared" si="558"/>
        <v>376.1577367028508</v>
      </c>
      <c r="BB1658">
        <f t="shared" si="556"/>
        <v>396.87972699636055</v>
      </c>
      <c r="BC1658">
        <f t="shared" si="557"/>
        <v>278.79373228839029</v>
      </c>
      <c r="BD1658">
        <v>0</v>
      </c>
      <c r="BE1658">
        <v>7.4176605365401505E-17</v>
      </c>
      <c r="BF1658">
        <v>0.24699218114788399</v>
      </c>
      <c r="BG1658">
        <v>394.46809012031298</v>
      </c>
      <c r="BH1658">
        <v>0.133282333333333</v>
      </c>
      <c r="BI1658">
        <v>423.72670000362501</v>
      </c>
      <c r="BJ1658">
        <v>197.23404506015601</v>
      </c>
      <c r="BK1658">
        <v>197.23404506015601</v>
      </c>
    </row>
    <row r="1659" spans="1:63" x14ac:dyDescent="0.25">
      <c r="A1659" s="8" t="s">
        <v>106</v>
      </c>
      <c r="B1659">
        <v>1657</v>
      </c>
      <c r="C1659" t="s">
        <v>112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109.08576708619489</v>
      </c>
      <c r="L1659">
        <v>0</v>
      </c>
      <c r="M1659">
        <v>0</v>
      </c>
      <c r="N1659">
        <v>109.08576708619489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f t="shared" si="542"/>
        <v>1</v>
      </c>
      <c r="W1659" t="s">
        <v>21</v>
      </c>
      <c r="X1659" t="s">
        <v>55</v>
      </c>
      <c r="Y1659" t="s">
        <v>41</v>
      </c>
      <c r="Z1659">
        <v>432.4</v>
      </c>
      <c r="AA1659">
        <v>256.39999999999998</v>
      </c>
      <c r="AB1659">
        <v>258.42198048927645</v>
      </c>
      <c r="AC1659">
        <v>297.81342416490583</v>
      </c>
      <c r="AD1659">
        <v>0</v>
      </c>
      <c r="AE1659">
        <v>0</v>
      </c>
      <c r="AF1659">
        <v>0</v>
      </c>
      <c r="AG1659">
        <v>149.19999999999999</v>
      </c>
      <c r="AH1659">
        <v>218.17153417238978</v>
      </c>
      <c r="AI1659">
        <v>1000000</v>
      </c>
      <c r="AJ1659">
        <f t="shared" si="543"/>
        <v>0.79532000000000003</v>
      </c>
      <c r="AK1659">
        <f t="shared" si="544"/>
        <v>0.79531999999999992</v>
      </c>
      <c r="AL1659">
        <v>0.57665217000000002</v>
      </c>
      <c r="AM1659">
        <v>0.47933515999999998</v>
      </c>
      <c r="AN1659">
        <f t="shared" si="545"/>
        <v>188.94209097591431</v>
      </c>
      <c r="AO1659">
        <f t="shared" si="546"/>
        <v>188.94209097591431</v>
      </c>
      <c r="AP1659">
        <f t="shared" si="547"/>
        <v>377.88418195182862</v>
      </c>
      <c r="AQ1659">
        <f t="shared" si="548"/>
        <v>351.79102836790599</v>
      </c>
      <c r="AR1659">
        <v>210000</v>
      </c>
      <c r="AS1659">
        <v>0.3</v>
      </c>
      <c r="AT1659">
        <f t="shared" si="549"/>
        <v>202.70739073816341</v>
      </c>
      <c r="AU1659">
        <f t="shared" si="550"/>
        <v>252.34255639389659</v>
      </c>
      <c r="AV1659">
        <f t="shared" si="551"/>
        <v>253.37812188964543</v>
      </c>
      <c r="AW1659">
        <f t="shared" si="559"/>
        <v>125.71378704739541</v>
      </c>
      <c r="AX1659">
        <f t="shared" si="552"/>
        <v>267.20446756126921</v>
      </c>
      <c r="AY1659">
        <f t="shared" si="553"/>
        <v>482.20932460535374</v>
      </c>
      <c r="AZ1659">
        <f t="shared" si="554"/>
        <v>718.14784696227923</v>
      </c>
      <c r="BA1659">
        <f t="shared" si="558"/>
        <v>279.50104019662211</v>
      </c>
      <c r="BB1659">
        <f t="shared" si="556"/>
        <v>267.95670280277375</v>
      </c>
      <c r="BC1659">
        <f t="shared" si="557"/>
        <v>233.53147671158646</v>
      </c>
      <c r="BD1659">
        <v>0</v>
      </c>
      <c r="BE1659">
        <v>2.9084841311982903E-17</v>
      </c>
      <c r="BF1659">
        <v>0.19643956768277601</v>
      </c>
      <c r="BG1659">
        <v>351.79102836790599</v>
      </c>
      <c r="BH1659">
        <v>0.106003047619047</v>
      </c>
      <c r="BI1659">
        <v>377.884181951828</v>
      </c>
      <c r="BJ1659">
        <v>175.895514183953</v>
      </c>
      <c r="BK1659">
        <v>175.895514183953</v>
      </c>
    </row>
    <row r="1660" spans="1:63" x14ac:dyDescent="0.25">
      <c r="A1660" s="8" t="s">
        <v>106</v>
      </c>
      <c r="B1660">
        <v>1658</v>
      </c>
      <c r="C1660" t="s">
        <v>112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205.5</v>
      </c>
      <c r="L1660">
        <v>0</v>
      </c>
      <c r="M1660">
        <v>0</v>
      </c>
      <c r="N1660">
        <v>205.5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f t="shared" si="542"/>
        <v>1</v>
      </c>
      <c r="W1660" t="s">
        <v>21</v>
      </c>
      <c r="X1660" t="s">
        <v>56</v>
      </c>
      <c r="Y1660" t="s">
        <v>45</v>
      </c>
      <c r="Z1660">
        <v>635</v>
      </c>
      <c r="AA1660">
        <v>425</v>
      </c>
      <c r="AB1660">
        <v>318</v>
      </c>
      <c r="AC1660">
        <v>400</v>
      </c>
      <c r="AD1660">
        <v>0</v>
      </c>
      <c r="AE1660">
        <v>0</v>
      </c>
      <c r="AF1660">
        <v>0</v>
      </c>
      <c r="AG1660">
        <v>225</v>
      </c>
      <c r="AH1660">
        <v>411</v>
      </c>
      <c r="AI1660">
        <v>200000</v>
      </c>
      <c r="AJ1660">
        <f t="shared" si="543"/>
        <v>0.42</v>
      </c>
      <c r="AK1660">
        <f t="shared" si="544"/>
        <v>0.66902676550963069</v>
      </c>
      <c r="AL1660">
        <v>1.2271015999999999</v>
      </c>
      <c r="AM1660">
        <v>1.1045872999999999</v>
      </c>
      <c r="AN1660">
        <f t="shared" si="545"/>
        <v>355.93644095540429</v>
      </c>
      <c r="AO1660">
        <f t="shared" si="546"/>
        <v>355.93644095540429</v>
      </c>
      <c r="AP1660">
        <f t="shared" si="547"/>
        <v>711.87288191080859</v>
      </c>
      <c r="AQ1660">
        <f t="shared" si="548"/>
        <v>660.16375241298999</v>
      </c>
      <c r="AR1660">
        <v>180000</v>
      </c>
      <c r="AS1660">
        <v>0.28999999999999998</v>
      </c>
      <c r="AT1660">
        <f t="shared" si="549"/>
        <v>493.42264463529011</v>
      </c>
      <c r="AU1660">
        <f t="shared" si="550"/>
        <v>306.99956826573634</v>
      </c>
      <c r="AV1660">
        <f t="shared" si="551"/>
        <v>304.09414608462652</v>
      </c>
      <c r="AW1660">
        <f t="shared" si="559"/>
        <v>307.19152059447981</v>
      </c>
      <c r="AX1660">
        <f t="shared" si="552"/>
        <v>503.37014214194312</v>
      </c>
      <c r="AY1660">
        <f t="shared" si="553"/>
        <v>1263.9070153560137</v>
      </c>
      <c r="AZ1660">
        <f t="shared" si="554"/>
        <v>2190.3445101687689</v>
      </c>
      <c r="BA1660">
        <f t="shared" si="558"/>
        <v>651.3719635720538</v>
      </c>
      <c r="BB1660">
        <f t="shared" si="556"/>
        <v>700.61383871459839</v>
      </c>
      <c r="BC1660">
        <f t="shared" si="557"/>
        <v>519.00432371123259</v>
      </c>
      <c r="BD1660">
        <v>0</v>
      </c>
      <c r="BE1660">
        <v>8.5024429251701204E-17</v>
      </c>
      <c r="BF1660">
        <v>0.80706699999999998</v>
      </c>
      <c r="BG1660">
        <v>660.16375241298999</v>
      </c>
      <c r="BH1660">
        <v>0.187266666666666</v>
      </c>
      <c r="BI1660">
        <v>711.87288191080802</v>
      </c>
      <c r="BJ1660">
        <v>330.081876206495</v>
      </c>
      <c r="BK1660">
        <v>330.081876206495</v>
      </c>
    </row>
    <row r="1661" spans="1:63" x14ac:dyDescent="0.25">
      <c r="A1661" s="8" t="s">
        <v>106</v>
      </c>
      <c r="B1661">
        <v>1659</v>
      </c>
      <c r="C1661" t="s">
        <v>112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276.73207758404845</v>
      </c>
      <c r="L1661">
        <v>0</v>
      </c>
      <c r="M1661">
        <v>0</v>
      </c>
      <c r="N1661">
        <v>276.73207758404845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f t="shared" si="542"/>
        <v>1</v>
      </c>
      <c r="W1661" t="s">
        <v>21</v>
      </c>
      <c r="X1661" t="s">
        <v>57</v>
      </c>
      <c r="Y1661" t="s">
        <v>41</v>
      </c>
      <c r="Z1661">
        <v>843.9</v>
      </c>
      <c r="AA1661">
        <v>731.5</v>
      </c>
      <c r="AB1661">
        <v>632.51043333174357</v>
      </c>
      <c r="AC1661">
        <v>771.71560413650639</v>
      </c>
      <c r="AD1661">
        <v>0</v>
      </c>
      <c r="AE1661">
        <v>0</v>
      </c>
      <c r="AF1661">
        <v>0</v>
      </c>
      <c r="AG1661">
        <v>365.18006894932898</v>
      </c>
      <c r="AH1661">
        <v>553.46415516809691</v>
      </c>
      <c r="AI1661">
        <v>200000</v>
      </c>
      <c r="AJ1661">
        <f t="shared" si="543"/>
        <v>0.71301999999999999</v>
      </c>
      <c r="AK1661">
        <f t="shared" si="544"/>
        <v>0.71301999999999999</v>
      </c>
      <c r="AL1661">
        <v>0.5971841</v>
      </c>
      <c r="AM1661">
        <v>0.49349399999999999</v>
      </c>
      <c r="AN1661">
        <f t="shared" si="545"/>
        <v>479.31401845966434</v>
      </c>
      <c r="AO1661">
        <f t="shared" si="546"/>
        <v>479.31401845966434</v>
      </c>
      <c r="AP1661">
        <f t="shared" si="547"/>
        <v>958.62803691932868</v>
      </c>
      <c r="AQ1661">
        <f t="shared" si="548"/>
        <v>888.99506934758199</v>
      </c>
      <c r="AR1661">
        <v>210000</v>
      </c>
      <c r="AS1661">
        <v>0.28999999999999998</v>
      </c>
      <c r="AT1661">
        <f t="shared" si="549"/>
        <v>542.32415060900621</v>
      </c>
      <c r="AU1661">
        <f t="shared" si="550"/>
        <v>631.45565301349211</v>
      </c>
      <c r="AV1661">
        <f t="shared" si="551"/>
        <v>633.69429834502796</v>
      </c>
      <c r="AW1661">
        <f t="shared" si="559"/>
        <v>337.63626840399604</v>
      </c>
      <c r="AX1661">
        <f t="shared" si="552"/>
        <v>677.85238554120531</v>
      </c>
      <c r="AY1661">
        <f t="shared" si="553"/>
        <v>1739.6034422126959</v>
      </c>
      <c r="AZ1661">
        <f t="shared" si="554"/>
        <v>1390.3159975891253</v>
      </c>
      <c r="BA1661">
        <f t="shared" si="558"/>
        <v>634.50532392772004</v>
      </c>
      <c r="BB1661">
        <f t="shared" si="556"/>
        <v>587.64058688894636</v>
      </c>
      <c r="BC1661">
        <f t="shared" si="557"/>
        <v>707.57429219243329</v>
      </c>
      <c r="BD1661">
        <v>0</v>
      </c>
      <c r="BE1661">
        <v>6.8479313866950706E-17</v>
      </c>
      <c r="BF1661">
        <v>1.2544638624195401</v>
      </c>
      <c r="BG1661">
        <v>888.99506934758199</v>
      </c>
      <c r="BH1661">
        <v>0.63503087027541205</v>
      </c>
      <c r="BI1661">
        <v>958.628036919328</v>
      </c>
      <c r="BJ1661">
        <v>444.49753467379099</v>
      </c>
      <c r="BK1661">
        <v>444.49753467379099</v>
      </c>
    </row>
    <row r="1662" spans="1:63" x14ac:dyDescent="0.25">
      <c r="A1662" s="8" t="s">
        <v>106</v>
      </c>
      <c r="B1662">
        <v>1660</v>
      </c>
      <c r="C1662" t="s">
        <v>112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207.23566878980893</v>
      </c>
      <c r="L1662">
        <v>0</v>
      </c>
      <c r="M1662">
        <v>0</v>
      </c>
      <c r="N1662">
        <v>207.23566878980893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f t="shared" si="542"/>
        <v>1</v>
      </c>
      <c r="W1662" t="s">
        <v>21</v>
      </c>
      <c r="X1662" t="s">
        <v>56</v>
      </c>
      <c r="Y1662" t="s">
        <v>45</v>
      </c>
      <c r="Z1662">
        <v>815</v>
      </c>
      <c r="AA1662">
        <v>516</v>
      </c>
      <c r="AB1662">
        <v>275</v>
      </c>
      <c r="AC1662">
        <v>392</v>
      </c>
      <c r="AD1662">
        <v>0</v>
      </c>
      <c r="AE1662">
        <v>0</v>
      </c>
      <c r="AF1662">
        <v>0</v>
      </c>
      <c r="AG1662">
        <v>249</v>
      </c>
      <c r="AH1662">
        <v>414.47133757961785</v>
      </c>
      <c r="AI1662">
        <v>1500000</v>
      </c>
      <c r="AJ1662">
        <f t="shared" si="543"/>
        <v>0.42</v>
      </c>
      <c r="AK1662">
        <f t="shared" si="544"/>
        <v>0.48857796429681366</v>
      </c>
      <c r="AL1662">
        <v>1.3039292</v>
      </c>
      <c r="AM1662">
        <v>1.2226665000000001</v>
      </c>
      <c r="AN1662">
        <f t="shared" si="545"/>
        <v>358.9427074844649</v>
      </c>
      <c r="AO1662">
        <f t="shared" si="546"/>
        <v>358.9427074844649</v>
      </c>
      <c r="AP1662">
        <f t="shared" si="547"/>
        <v>717.88541496892981</v>
      </c>
      <c r="AQ1662">
        <f t="shared" si="548"/>
        <v>665.73954619024596</v>
      </c>
      <c r="AR1662">
        <v>180000</v>
      </c>
      <c r="AS1662">
        <v>0.28999999999999998</v>
      </c>
      <c r="AT1662">
        <f t="shared" si="549"/>
        <v>497.59013020452721</v>
      </c>
      <c r="AU1662">
        <f t="shared" si="550"/>
        <v>285.26274989971074</v>
      </c>
      <c r="AV1662">
        <f t="shared" si="551"/>
        <v>290.75910849821486</v>
      </c>
      <c r="AW1662">
        <f t="shared" si="559"/>
        <v>309.78608378080509</v>
      </c>
      <c r="AX1662">
        <f t="shared" si="552"/>
        <v>507.62164503944894</v>
      </c>
      <c r="AY1662">
        <f t="shared" si="553"/>
        <v>923.95885510758092</v>
      </c>
      <c r="AZ1662">
        <f t="shared" si="554"/>
        <v>1179.2794469805574</v>
      </c>
      <c r="BA1662">
        <f t="shared" si="558"/>
        <v>499.63859091673532</v>
      </c>
      <c r="BB1662">
        <f t="shared" si="556"/>
        <v>468.68788937237417</v>
      </c>
      <c r="BC1662">
        <f t="shared" si="557"/>
        <v>445.32189128418503</v>
      </c>
      <c r="BD1662">
        <v>0</v>
      </c>
      <c r="BE1662">
        <v>3.5152663523151802E-17</v>
      </c>
      <c r="BF1662">
        <v>0.82075767289184598</v>
      </c>
      <c r="BG1662">
        <v>665.73954619024698</v>
      </c>
      <c r="BH1662">
        <v>0.140046296296296</v>
      </c>
      <c r="BI1662">
        <v>717.88541496892901</v>
      </c>
      <c r="BJ1662">
        <v>332.86977309512298</v>
      </c>
      <c r="BK1662">
        <v>332.86977309512298</v>
      </c>
    </row>
    <row r="1663" spans="1:63" x14ac:dyDescent="0.25">
      <c r="A1663" s="8" t="s">
        <v>106</v>
      </c>
      <c r="B1663">
        <v>1661</v>
      </c>
      <c r="C1663" t="s">
        <v>112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175</v>
      </c>
      <c r="L1663">
        <v>0</v>
      </c>
      <c r="M1663">
        <v>0</v>
      </c>
      <c r="N1663">
        <v>175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f t="shared" si="542"/>
        <v>1</v>
      </c>
      <c r="W1663" t="s">
        <v>21</v>
      </c>
      <c r="X1663" t="s">
        <v>58</v>
      </c>
      <c r="Y1663" t="s">
        <v>41</v>
      </c>
      <c r="Z1663">
        <v>710</v>
      </c>
      <c r="AA1663">
        <v>550</v>
      </c>
      <c r="AB1663">
        <v>343</v>
      </c>
      <c r="AC1663">
        <v>530</v>
      </c>
      <c r="AD1663">
        <v>0</v>
      </c>
      <c r="AE1663">
        <v>0</v>
      </c>
      <c r="AF1663">
        <v>0</v>
      </c>
      <c r="AG1663">
        <v>204</v>
      </c>
      <c r="AH1663">
        <v>350</v>
      </c>
      <c r="AI1663">
        <v>1500000</v>
      </c>
      <c r="AJ1663">
        <f t="shared" si="543"/>
        <v>0.73980000000000001</v>
      </c>
      <c r="AK1663">
        <f t="shared" si="544"/>
        <v>0.3722162167222508</v>
      </c>
      <c r="AL1663">
        <v>0.81532663000000005</v>
      </c>
      <c r="AM1663">
        <v>0.71785045000000003</v>
      </c>
      <c r="AN1663">
        <f t="shared" si="545"/>
        <v>303.10889132455355</v>
      </c>
      <c r="AO1663">
        <f t="shared" si="546"/>
        <v>303.10889132455355</v>
      </c>
      <c r="AP1663">
        <f t="shared" si="547"/>
        <v>606.21778264910711</v>
      </c>
      <c r="AQ1663">
        <f t="shared" si="548"/>
        <v>560</v>
      </c>
      <c r="AR1663">
        <v>210000</v>
      </c>
      <c r="AS1663">
        <v>0.28000000000000003</v>
      </c>
      <c r="AT1663">
        <f t="shared" si="549"/>
        <v>335.340522138631</v>
      </c>
      <c r="AU1663">
        <f t="shared" si="550"/>
        <v>340.48149182823073</v>
      </c>
      <c r="AV1663">
        <f t="shared" si="551"/>
        <v>344.50132754841735</v>
      </c>
      <c r="AW1663">
        <f t="shared" si="559"/>
        <v>209.58782633664458</v>
      </c>
      <c r="AX1663">
        <f t="shared" si="552"/>
        <v>428.66070498705619</v>
      </c>
      <c r="AY1663">
        <f t="shared" si="553"/>
        <v>754.70391535484475</v>
      </c>
      <c r="AZ1663">
        <f t="shared" si="554"/>
        <v>675.23650860855776</v>
      </c>
      <c r="BA1663">
        <f t="shared" si="558"/>
        <v>363.25065529970857</v>
      </c>
      <c r="BB1663">
        <f t="shared" si="556"/>
        <v>333.91054868455524</v>
      </c>
      <c r="BC1663">
        <f t="shared" si="557"/>
        <v>370.66454513119646</v>
      </c>
      <c r="BD1663">
        <v>0</v>
      </c>
      <c r="BE1663">
        <v>6.0993255521737601E-17</v>
      </c>
      <c r="BF1663">
        <v>0.49777777777777699</v>
      </c>
      <c r="BG1663">
        <v>560</v>
      </c>
      <c r="BH1663">
        <v>0.18674444444444399</v>
      </c>
      <c r="BI1663">
        <v>606.21778264910699</v>
      </c>
      <c r="BJ1663">
        <v>280</v>
      </c>
      <c r="BK1663">
        <v>280</v>
      </c>
    </row>
    <row r="1664" spans="1:63" x14ac:dyDescent="0.25">
      <c r="A1664" s="8" t="s">
        <v>106</v>
      </c>
      <c r="B1664">
        <v>1662</v>
      </c>
      <c r="C1664" t="s">
        <v>112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159.39445995113076</v>
      </c>
      <c r="L1664">
        <v>0</v>
      </c>
      <c r="M1664">
        <v>0</v>
      </c>
      <c r="N1664">
        <v>159.39445995113076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f t="shared" si="542"/>
        <v>1</v>
      </c>
      <c r="W1664" t="s">
        <v>21</v>
      </c>
      <c r="X1664" t="s">
        <v>59</v>
      </c>
      <c r="Y1664" t="s">
        <v>45</v>
      </c>
      <c r="Z1664">
        <v>353.0394</v>
      </c>
      <c r="AA1664">
        <v>235</v>
      </c>
      <c r="AB1664">
        <v>322.72670498886123</v>
      </c>
      <c r="AC1664">
        <v>482.42777246702866</v>
      </c>
      <c r="AD1664">
        <v>0</v>
      </c>
      <c r="AE1664">
        <v>0</v>
      </c>
      <c r="AF1664">
        <v>0</v>
      </c>
      <c r="AG1664">
        <v>186.32634999999999</v>
      </c>
      <c r="AH1664">
        <v>318.78891990226151</v>
      </c>
      <c r="AI1664">
        <v>5000000</v>
      </c>
      <c r="AJ1664">
        <f t="shared" si="543"/>
        <v>0.42</v>
      </c>
      <c r="AK1664">
        <f t="shared" si="544"/>
        <v>0.41999999999999993</v>
      </c>
      <c r="AL1664">
        <v>0.782416</v>
      </c>
      <c r="AM1664">
        <v>0.69202129999999995</v>
      </c>
      <c r="AN1664">
        <f t="shared" si="545"/>
        <v>276.07930308036111</v>
      </c>
      <c r="AO1664">
        <f t="shared" si="546"/>
        <v>276.07930308036111</v>
      </c>
      <c r="AP1664">
        <f t="shared" si="547"/>
        <v>552.15860616072223</v>
      </c>
      <c r="AQ1664">
        <f t="shared" si="548"/>
        <v>516.00494540790999</v>
      </c>
      <c r="AR1664">
        <v>180000</v>
      </c>
      <c r="AS1664">
        <v>0.31</v>
      </c>
      <c r="AT1664">
        <f t="shared" si="549"/>
        <v>385.67480246746356</v>
      </c>
      <c r="AU1664">
        <f t="shared" si="550"/>
        <v>319.39984055433081</v>
      </c>
      <c r="AV1664">
        <f t="shared" si="551"/>
        <v>321.02079102538801</v>
      </c>
      <c r="AW1664">
        <f t="shared" si="559"/>
        <v>238.27068869451975</v>
      </c>
      <c r="AX1664">
        <f t="shared" si="552"/>
        <v>390.43509470675889</v>
      </c>
      <c r="AY1664">
        <f t="shared" si="553"/>
        <v>2256.8403634237743</v>
      </c>
      <c r="AZ1664">
        <f t="shared" si="554"/>
        <v>-1579.3509470442202</v>
      </c>
      <c r="BA1664" t="e">
        <f t="shared" si="558"/>
        <v>#NUM!</v>
      </c>
      <c r="BB1664">
        <f t="shared" si="556"/>
        <v>-305.10588808329777</v>
      </c>
      <c r="BC1664">
        <f t="shared" si="557"/>
        <v>710.69293833773997</v>
      </c>
      <c r="BD1664">
        <v>0</v>
      </c>
      <c r="BE1664">
        <v>2.8434806757397002E-17</v>
      </c>
      <c r="BF1664">
        <v>0.49307611793596301</v>
      </c>
      <c r="BG1664">
        <v>516.00494540790999</v>
      </c>
      <c r="BH1664">
        <v>0.19287504835734701</v>
      </c>
      <c r="BI1664">
        <v>552.158606160722</v>
      </c>
      <c r="BJ1664">
        <v>258.00247270395499</v>
      </c>
      <c r="BK1664">
        <v>258.00247270395499</v>
      </c>
    </row>
    <row r="1665" spans="1:63" x14ac:dyDescent="0.25">
      <c r="A1665" s="8" t="s">
        <v>106</v>
      </c>
      <c r="B1665">
        <v>1663</v>
      </c>
      <c r="C1665" t="s">
        <v>112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188.75659731054958</v>
      </c>
      <c r="L1665">
        <v>0</v>
      </c>
      <c r="M1665">
        <v>0</v>
      </c>
      <c r="N1665">
        <v>188.75659731054958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f t="shared" si="542"/>
        <v>1</v>
      </c>
      <c r="W1665" t="s">
        <v>21</v>
      </c>
      <c r="X1665" t="s">
        <v>60</v>
      </c>
      <c r="Y1665" t="s">
        <v>45</v>
      </c>
      <c r="Z1665">
        <v>514.84912499999996</v>
      </c>
      <c r="AA1665">
        <v>343</v>
      </c>
      <c r="AB1665">
        <v>382.17636117101989</v>
      </c>
      <c r="AC1665">
        <v>571.29604634253394</v>
      </c>
      <c r="AD1665">
        <v>0</v>
      </c>
      <c r="AE1665">
        <v>0</v>
      </c>
      <c r="AF1665">
        <v>0</v>
      </c>
      <c r="AG1665">
        <v>220.64962499999999</v>
      </c>
      <c r="AH1665">
        <v>377.51319462109916</v>
      </c>
      <c r="AI1665">
        <v>5000000</v>
      </c>
      <c r="AJ1665">
        <f t="shared" si="543"/>
        <v>0.42</v>
      </c>
      <c r="AK1665">
        <f t="shared" si="544"/>
        <v>0.41999999999999993</v>
      </c>
      <c r="AL1665">
        <v>0.76427484000000001</v>
      </c>
      <c r="AM1665">
        <v>0.66697850000000003</v>
      </c>
      <c r="AN1665">
        <f t="shared" si="545"/>
        <v>326.93601680569077</v>
      </c>
      <c r="AO1665">
        <f t="shared" si="546"/>
        <v>326.93601680569077</v>
      </c>
      <c r="AP1665">
        <f t="shared" si="547"/>
        <v>653.87203361138154</v>
      </c>
      <c r="AQ1665">
        <f t="shared" si="548"/>
        <v>611.05848798304999</v>
      </c>
      <c r="AR1665">
        <v>180000</v>
      </c>
      <c r="AS1665">
        <v>0.31</v>
      </c>
      <c r="AT1665">
        <f t="shared" si="549"/>
        <v>456.72016081673218</v>
      </c>
      <c r="AU1665">
        <f t="shared" si="550"/>
        <v>384.85953087207503</v>
      </c>
      <c r="AV1665">
        <f t="shared" si="551"/>
        <v>384.96665283833408</v>
      </c>
      <c r="AW1665">
        <f t="shared" si="559"/>
        <v>282.16265766456291</v>
      </c>
      <c r="AX1665">
        <f t="shared" si="552"/>
        <v>462.35734899484601</v>
      </c>
      <c r="AY1665">
        <f t="shared" si="553"/>
        <v>1464.5592524795488</v>
      </c>
      <c r="AZ1665">
        <f t="shared" si="554"/>
        <v>6980.7750921999195</v>
      </c>
      <c r="BA1665">
        <f t="shared" si="558"/>
        <v>1080.9699054750351</v>
      </c>
      <c r="BB1665">
        <f t="shared" si="556"/>
        <v>1872.6921503512963</v>
      </c>
      <c r="BC1665">
        <f t="shared" si="557"/>
        <v>547.85344028206373</v>
      </c>
      <c r="BD1665">
        <v>0</v>
      </c>
      <c r="BE1665">
        <v>3.7800654386779498E-17</v>
      </c>
      <c r="BF1665">
        <v>0.69146754765950502</v>
      </c>
      <c r="BG1665">
        <v>611.05848798305101</v>
      </c>
      <c r="BH1665">
        <v>0.27047920562578098</v>
      </c>
      <c r="BI1665">
        <v>653.87203361138097</v>
      </c>
      <c r="BJ1665">
        <v>305.52924399152499</v>
      </c>
      <c r="BK1665">
        <v>305.52924399152499</v>
      </c>
    </row>
    <row r="1666" spans="1:63" x14ac:dyDescent="0.25">
      <c r="A1666" s="8" t="s">
        <v>106</v>
      </c>
      <c r="B1666">
        <v>1664</v>
      </c>
      <c r="C1666" t="s">
        <v>112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197.14041141115084</v>
      </c>
      <c r="L1666">
        <v>0</v>
      </c>
      <c r="M1666">
        <v>0</v>
      </c>
      <c r="N1666">
        <v>197.14041141115084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f t="shared" si="542"/>
        <v>1</v>
      </c>
      <c r="W1666" t="s">
        <v>21</v>
      </c>
      <c r="X1666" t="s">
        <v>61</v>
      </c>
      <c r="Y1666" t="s">
        <v>45</v>
      </c>
      <c r="Z1666">
        <v>554.08000000000004</v>
      </c>
      <c r="AA1666">
        <v>358</v>
      </c>
      <c r="AB1666">
        <v>399.15110860424772</v>
      </c>
      <c r="AC1666">
        <v>596.67073478886243</v>
      </c>
      <c r="AD1666">
        <v>0</v>
      </c>
      <c r="AE1666">
        <v>0</v>
      </c>
      <c r="AF1666">
        <v>0</v>
      </c>
      <c r="AG1666">
        <v>230.45</v>
      </c>
      <c r="AH1666">
        <v>394.28082282230167</v>
      </c>
      <c r="AI1666">
        <v>5000000</v>
      </c>
      <c r="AJ1666">
        <f t="shared" si="543"/>
        <v>0.42</v>
      </c>
      <c r="AK1666">
        <f t="shared" si="544"/>
        <v>0.41999999999999993</v>
      </c>
      <c r="AL1666">
        <v>0.75998354000000001</v>
      </c>
      <c r="AM1666">
        <v>0.67068183000000003</v>
      </c>
      <c r="AN1666">
        <f t="shared" si="545"/>
        <v>341.45720878914449</v>
      </c>
      <c r="AO1666">
        <f t="shared" si="546"/>
        <v>341.45720878914449</v>
      </c>
      <c r="AP1666">
        <f t="shared" si="547"/>
        <v>682.91441757828898</v>
      </c>
      <c r="AQ1666">
        <f t="shared" si="548"/>
        <v>638.19926526362406</v>
      </c>
      <c r="AR1666">
        <v>180000</v>
      </c>
      <c r="AS1666">
        <v>0.31</v>
      </c>
      <c r="AT1666">
        <f t="shared" si="549"/>
        <v>477.00584607934928</v>
      </c>
      <c r="AU1666">
        <f t="shared" si="550"/>
        <v>400.92298161544613</v>
      </c>
      <c r="AV1666">
        <f t="shared" si="551"/>
        <v>403.26305865587835</v>
      </c>
      <c r="AW1666">
        <f t="shared" si="559"/>
        <v>294.69519587354159</v>
      </c>
      <c r="AX1666">
        <f t="shared" si="552"/>
        <v>482.89341563966974</v>
      </c>
      <c r="AY1666">
        <f t="shared" si="553"/>
        <v>1438.1696051422659</v>
      </c>
      <c r="AZ1666">
        <f t="shared" si="554"/>
        <v>7389.422932829958</v>
      </c>
      <c r="BA1666">
        <f t="shared" si="558"/>
        <v>1136.4081588075821</v>
      </c>
      <c r="BB1666">
        <f t="shared" si="556"/>
        <v>1980.4472851587007</v>
      </c>
      <c r="BC1666">
        <f t="shared" si="557"/>
        <v>550.53861268163348</v>
      </c>
      <c r="BD1666">
        <v>0</v>
      </c>
      <c r="BE1666">
        <v>8.6457728774481897E-17</v>
      </c>
      <c r="BF1666">
        <v>0.75425611515375801</v>
      </c>
      <c r="BG1666">
        <v>638.19926526362406</v>
      </c>
      <c r="BH1666">
        <v>0.29504001388888801</v>
      </c>
      <c r="BI1666">
        <v>682.91441757828898</v>
      </c>
      <c r="BJ1666">
        <v>319.09963263181203</v>
      </c>
      <c r="BK1666">
        <v>319.09963263181203</v>
      </c>
    </row>
    <row r="1667" spans="1:63" x14ac:dyDescent="0.25">
      <c r="A1667" s="8" t="s">
        <v>106</v>
      </c>
      <c r="B1667">
        <v>1665</v>
      </c>
      <c r="C1667" t="s">
        <v>112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234.90034961765201</v>
      </c>
      <c r="L1667">
        <v>0</v>
      </c>
      <c r="M1667">
        <v>0</v>
      </c>
      <c r="N1667">
        <v>234.90034961765201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f t="shared" ref="V1667:V1730" si="560">IF(SUM(P1667:U1667)&gt;0,0,1)</f>
        <v>1</v>
      </c>
      <c r="W1667" t="s">
        <v>21</v>
      </c>
      <c r="X1667" t="s">
        <v>62</v>
      </c>
      <c r="Y1667" t="s">
        <v>45</v>
      </c>
      <c r="Z1667">
        <v>710.98</v>
      </c>
      <c r="AA1667">
        <v>593</v>
      </c>
      <c r="AB1667">
        <v>475.60383125033792</v>
      </c>
      <c r="AC1667">
        <v>710.95602979246576</v>
      </c>
      <c r="AD1667">
        <v>0</v>
      </c>
      <c r="AE1667">
        <v>0</v>
      </c>
      <c r="AF1667">
        <v>0</v>
      </c>
      <c r="AG1667">
        <v>274.58999999999997</v>
      </c>
      <c r="AH1667">
        <v>469.80069923530402</v>
      </c>
      <c r="AI1667">
        <v>5000000</v>
      </c>
      <c r="AJ1667">
        <f t="shared" ref="AJ1667:AJ1730" si="561">IF(Y1667="S",((-0.0002*Z1667)+0.8818),IF(Y1667="CI",0.42,IF(Y1667="A",0.473,0.45)))</f>
        <v>0.42</v>
      </c>
      <c r="AK1667">
        <f t="shared" ref="AK1667:AK1730" si="562">1-LOG((AC1667/AB1667),2)</f>
        <v>0.41999999999999993</v>
      </c>
      <c r="AL1667">
        <v>0.77916735000000004</v>
      </c>
      <c r="AM1667">
        <v>0.68781130000000001</v>
      </c>
      <c r="AN1667">
        <f t="shared" ref="AN1667:AN1730" si="563">SQRT( 0.5* ((D1667-E1667)^2+(E1667-F1667)^2+(F1667-D1667)^2+(6*(J1667^2+K1667^2+L1667^2))) )</f>
        <v>406.85934025346575</v>
      </c>
      <c r="AO1667">
        <f t="shared" ref="AO1667:AO1730" si="564">SQRT( 0.5* ((G1667-H1667)^2+(H1667-I1667)^2+(I1667-G1667)^2+(6*(M1667^2+N1667^2+O1667^2))) )</f>
        <v>406.85934025346575</v>
      </c>
      <c r="AP1667">
        <f t="shared" ref="AP1667:AP1730" si="565">AN1667+AO1667</f>
        <v>813.71868050693149</v>
      </c>
      <c r="AQ1667">
        <f t="shared" ref="AQ1667:AQ1730" si="566">BJ1667+BK1667</f>
        <v>760.438864173306</v>
      </c>
      <c r="AR1667">
        <v>180000</v>
      </c>
      <c r="AS1667">
        <v>0.31</v>
      </c>
      <c r="AT1667">
        <f t="shared" ref="AT1667:AT1730" si="567">((BJ1667+BK1667)^(1-AJ1667))*(BJ1667^AJ1667)</f>
        <v>568.37073237113657</v>
      </c>
      <c r="AU1667">
        <f t="shared" ref="AU1667:AU1730" si="568">((BJ1667+BK1667)^(1-AM1667))*(BJ1667^AM1667)</f>
        <v>472.07659790970098</v>
      </c>
      <c r="AV1667">
        <f t="shared" ref="AV1667:AV1730" si="569">((AN1667+AO1667)^(1-AL1667))*(AN1667^AL1667)</f>
        <v>474.15631845082191</v>
      </c>
      <c r="AW1667">
        <f t="shared" si="559"/>
        <v>351.14061113003163</v>
      </c>
      <c r="AX1667">
        <f t="shared" ref="AX1667:AX1730" si="570">SQRT((AN1667+AO1667)*AN1667)</f>
        <v>575.38599696462097</v>
      </c>
      <c r="AY1667">
        <f t="shared" ref="AY1667:AY1730" si="571">AN1667*(1+AO1667/Z1667)/(1-AO1667/Z1667)</f>
        <v>1495.4701757649248</v>
      </c>
      <c r="AZ1667">
        <f t="shared" ref="AZ1667:AZ1730" si="572">AN1667/(1-AO1667/AA1667)</f>
        <v>1296.1573742074229</v>
      </c>
      <c r="BA1667">
        <f t="shared" ref="BA1667:BA1730" si="573">AN1667/((1-(AO1667/AA1667)^2)^0.5)</f>
        <v>559.2537507727825</v>
      </c>
      <c r="BB1667">
        <f t="shared" ref="BB1667:BB1730" si="574">AN1667/((1-(AO1667/AA1667)^4))</f>
        <v>522.68282194438564</v>
      </c>
      <c r="BC1667">
        <f t="shared" si="557"/>
        <v>604.96986936963458</v>
      </c>
      <c r="BD1667">
        <v>0</v>
      </c>
      <c r="BE1667">
        <v>7.4945543624204004E-17</v>
      </c>
      <c r="BF1667">
        <v>1.07086530767627</v>
      </c>
      <c r="BG1667">
        <v>760.438864173306</v>
      </c>
      <c r="BH1667">
        <v>0.41888704499999901</v>
      </c>
      <c r="BI1667">
        <v>813.71868050693104</v>
      </c>
      <c r="BJ1667">
        <v>380.219432086653</v>
      </c>
      <c r="BK1667">
        <v>380.219432086653</v>
      </c>
    </row>
    <row r="1668" spans="1:63" x14ac:dyDescent="0.25">
      <c r="A1668" s="8" t="s">
        <v>106</v>
      </c>
      <c r="B1668">
        <v>1666</v>
      </c>
      <c r="C1668" t="s">
        <v>112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167.78107567832075</v>
      </c>
      <c r="L1668">
        <v>0</v>
      </c>
      <c r="M1668">
        <v>0</v>
      </c>
      <c r="N1668">
        <v>167.78107567832075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f t="shared" si="560"/>
        <v>1</v>
      </c>
      <c r="W1668" t="s">
        <v>21</v>
      </c>
      <c r="X1668" t="s">
        <v>63</v>
      </c>
      <c r="Y1668" t="s">
        <v>45</v>
      </c>
      <c r="Z1668">
        <v>426.59</v>
      </c>
      <c r="AA1668">
        <v>289</v>
      </c>
      <c r="AB1668">
        <v>339.70712488848386</v>
      </c>
      <c r="AC1668">
        <v>507.81094039548532</v>
      </c>
      <c r="AD1668">
        <v>0</v>
      </c>
      <c r="AE1668">
        <v>0</v>
      </c>
      <c r="AF1668">
        <v>0</v>
      </c>
      <c r="AG1668">
        <v>196.13</v>
      </c>
      <c r="AH1668">
        <v>335.56215135664149</v>
      </c>
      <c r="AI1668">
        <v>5000000</v>
      </c>
      <c r="AJ1668">
        <f t="shared" si="561"/>
        <v>0.42</v>
      </c>
      <c r="AK1668">
        <f t="shared" si="562"/>
        <v>0.41999999999999993</v>
      </c>
      <c r="AL1668">
        <v>0.76258680000000001</v>
      </c>
      <c r="AM1668">
        <v>0.68152820000000003</v>
      </c>
      <c r="AN1668">
        <f t="shared" si="563"/>
        <v>290.60534762341035</v>
      </c>
      <c r="AO1668">
        <f t="shared" si="564"/>
        <v>290.60534762341035</v>
      </c>
      <c r="AP1668">
        <f t="shared" si="565"/>
        <v>581.21069524682071</v>
      </c>
      <c r="AQ1668">
        <f t="shared" si="566"/>
        <v>538.99262532208195</v>
      </c>
      <c r="AR1668">
        <v>180000</v>
      </c>
      <c r="AS1668">
        <v>0.28999999999999998</v>
      </c>
      <c r="AT1668">
        <f t="shared" si="567"/>
        <v>402.85636049124366</v>
      </c>
      <c r="AU1668">
        <f t="shared" si="568"/>
        <v>336.06430929652254</v>
      </c>
      <c r="AV1668">
        <f t="shared" si="569"/>
        <v>342.5879603198519</v>
      </c>
      <c r="AW1668">
        <f t="shared" si="559"/>
        <v>250.80741491289959</v>
      </c>
      <c r="AX1668">
        <f t="shared" si="570"/>
        <v>410.97802390717482</v>
      </c>
      <c r="AY1668">
        <f t="shared" si="571"/>
        <v>1532.6788697654117</v>
      </c>
      <c r="AZ1668">
        <f t="shared" si="572"/>
        <v>-52315.737874113212</v>
      </c>
      <c r="BA1668" t="e">
        <f t="shared" si="573"/>
        <v>#NUM!</v>
      </c>
      <c r="BB1668">
        <f t="shared" si="574"/>
        <v>-12970.460520705918</v>
      </c>
      <c r="BC1668">
        <f t="shared" si="557"/>
        <v>542.24753191253762</v>
      </c>
      <c r="BD1668">
        <v>0</v>
      </c>
      <c r="BE1668">
        <v>9.3928762606308602E-17</v>
      </c>
      <c r="BF1668">
        <v>0.53798712991035502</v>
      </c>
      <c r="BG1668">
        <v>538.99262532208297</v>
      </c>
      <c r="BH1668">
        <v>0.21370542722222199</v>
      </c>
      <c r="BI1668">
        <v>581.21069524682002</v>
      </c>
      <c r="BJ1668">
        <v>269.49631266104097</v>
      </c>
      <c r="BK1668">
        <v>269.49631266104097</v>
      </c>
    </row>
    <row r="1669" spans="1:63" x14ac:dyDescent="0.25">
      <c r="A1669" s="8" t="s">
        <v>106</v>
      </c>
      <c r="B1669">
        <v>1667</v>
      </c>
      <c r="C1669" t="s">
        <v>112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209.73276053665373</v>
      </c>
      <c r="L1669">
        <v>0</v>
      </c>
      <c r="M1669">
        <v>0</v>
      </c>
      <c r="N1669">
        <v>209.73276053665373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f t="shared" si="560"/>
        <v>1</v>
      </c>
      <c r="W1669" t="s">
        <v>21</v>
      </c>
      <c r="X1669" t="s">
        <v>56</v>
      </c>
      <c r="Y1669" t="s">
        <v>45</v>
      </c>
      <c r="Z1669">
        <v>671.76</v>
      </c>
      <c r="AA1669">
        <v>417</v>
      </c>
      <c r="AB1669">
        <v>424.64689649166161</v>
      </c>
      <c r="AC1669">
        <v>634.78309415571891</v>
      </c>
      <c r="AD1669">
        <v>0</v>
      </c>
      <c r="AE1669">
        <v>0</v>
      </c>
      <c r="AF1669">
        <v>0</v>
      </c>
      <c r="AG1669">
        <v>245.17</v>
      </c>
      <c r="AH1669">
        <v>419.46552107330746</v>
      </c>
      <c r="AI1669">
        <v>5000000</v>
      </c>
      <c r="AJ1669">
        <f t="shared" si="561"/>
        <v>0.42</v>
      </c>
      <c r="AK1669">
        <f t="shared" si="562"/>
        <v>0.41999999999999971</v>
      </c>
      <c r="AL1669">
        <v>0.77580320000000003</v>
      </c>
      <c r="AM1669">
        <v>0.66525250000000002</v>
      </c>
      <c r="AN1669">
        <f t="shared" si="563"/>
        <v>363.26779726116104</v>
      </c>
      <c r="AO1669">
        <f t="shared" si="564"/>
        <v>363.26779726116104</v>
      </c>
      <c r="AP1669">
        <f t="shared" si="565"/>
        <v>726.53559452232207</v>
      </c>
      <c r="AQ1669">
        <f t="shared" si="566"/>
        <v>673.76139269981604</v>
      </c>
      <c r="AR1669">
        <v>180000</v>
      </c>
      <c r="AS1669">
        <v>0.28999999999999998</v>
      </c>
      <c r="AT1669">
        <f t="shared" si="567"/>
        <v>503.58585581827504</v>
      </c>
      <c r="AU1669">
        <f t="shared" si="568"/>
        <v>424.85933460201062</v>
      </c>
      <c r="AV1669">
        <f t="shared" si="569"/>
        <v>424.34282394994534</v>
      </c>
      <c r="AW1669">
        <f t="shared" si="559"/>
        <v>313.51885950234845</v>
      </c>
      <c r="AX1669">
        <f t="shared" si="570"/>
        <v>513.73824566013377</v>
      </c>
      <c r="AY1669">
        <f t="shared" si="571"/>
        <v>1218.8063901681116</v>
      </c>
      <c r="AZ1669">
        <f t="shared" si="572"/>
        <v>2819.2157353789021</v>
      </c>
      <c r="BA1669">
        <f t="shared" si="573"/>
        <v>739.81612242512722</v>
      </c>
      <c r="BB1669">
        <f t="shared" si="574"/>
        <v>856.60532183216105</v>
      </c>
      <c r="BC1669">
        <f t="shared" si="557"/>
        <v>513.40367812330658</v>
      </c>
      <c r="BD1669">
        <v>0</v>
      </c>
      <c r="BE1669">
        <v>4.32162950820155E-17</v>
      </c>
      <c r="BF1669">
        <v>0.84065632276443902</v>
      </c>
      <c r="BG1669">
        <v>673.76139269981695</v>
      </c>
      <c r="BH1669">
        <v>0.333935160555555</v>
      </c>
      <c r="BI1669">
        <v>726.53559452232196</v>
      </c>
      <c r="BJ1669">
        <v>336.88069634990802</v>
      </c>
      <c r="BK1669">
        <v>336.88069634990802</v>
      </c>
    </row>
    <row r="1670" spans="1:63" x14ac:dyDescent="0.25">
      <c r="A1670" s="8" t="s">
        <v>106</v>
      </c>
      <c r="B1670">
        <v>1668</v>
      </c>
      <c r="C1670" t="s">
        <v>112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251.67589080998297</v>
      </c>
      <c r="L1670">
        <v>0</v>
      </c>
      <c r="M1670">
        <v>0</v>
      </c>
      <c r="N1670">
        <v>251.67589080998297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f t="shared" si="560"/>
        <v>1</v>
      </c>
      <c r="W1670" t="s">
        <v>21</v>
      </c>
      <c r="X1670" t="s">
        <v>64</v>
      </c>
      <c r="Y1670" t="s">
        <v>45</v>
      </c>
      <c r="Z1670">
        <v>720.79</v>
      </c>
      <c r="AA1670">
        <v>485</v>
      </c>
      <c r="AB1670">
        <v>509.56934758676363</v>
      </c>
      <c r="AC1670">
        <v>761.72935636746945</v>
      </c>
      <c r="AD1670">
        <v>0</v>
      </c>
      <c r="AE1670">
        <v>0</v>
      </c>
      <c r="AF1670">
        <v>0</v>
      </c>
      <c r="AG1670">
        <v>294.2</v>
      </c>
      <c r="AH1670">
        <v>503.35178161996595</v>
      </c>
      <c r="AI1670">
        <v>5000000</v>
      </c>
      <c r="AJ1670">
        <f t="shared" si="561"/>
        <v>0.42</v>
      </c>
      <c r="AK1670">
        <f t="shared" si="562"/>
        <v>0.41999999999999993</v>
      </c>
      <c r="AL1670">
        <v>0.77303904000000001</v>
      </c>
      <c r="AM1670">
        <v>0.66013699999999997</v>
      </c>
      <c r="AN1670">
        <f t="shared" si="563"/>
        <v>435.91542992304761</v>
      </c>
      <c r="AO1670">
        <f t="shared" si="564"/>
        <v>435.91542992304761</v>
      </c>
      <c r="AP1670">
        <f t="shared" si="565"/>
        <v>871.83085984609522</v>
      </c>
      <c r="AQ1670">
        <f t="shared" si="566"/>
        <v>808.50267868126605</v>
      </c>
      <c r="AR1670">
        <v>180000</v>
      </c>
      <c r="AS1670">
        <v>0.28999999999999998</v>
      </c>
      <c r="AT1670">
        <f t="shared" si="567"/>
        <v>604.29481087301281</v>
      </c>
      <c r="AU1670">
        <f t="shared" si="568"/>
        <v>511.63521060977564</v>
      </c>
      <c r="AV1670">
        <f t="shared" si="569"/>
        <v>510.18102105681226</v>
      </c>
      <c r="AW1670">
        <f t="shared" si="559"/>
        <v>376.21751627683193</v>
      </c>
      <c r="AX1670">
        <f t="shared" si="570"/>
        <v>616.47751304487247</v>
      </c>
      <c r="AY1670">
        <f t="shared" si="571"/>
        <v>1769.9921219469466</v>
      </c>
      <c r="AZ1670">
        <f t="shared" si="572"/>
        <v>4307.23918292909</v>
      </c>
      <c r="BA1670">
        <f t="shared" si="573"/>
        <v>994.40113173086559</v>
      </c>
      <c r="BB1670">
        <f t="shared" si="574"/>
        <v>1254.7665398396798</v>
      </c>
      <c r="BC1670">
        <f t="shared" si="557"/>
        <v>687.29516745596629</v>
      </c>
      <c r="BD1670">
        <v>0</v>
      </c>
      <c r="BE1670">
        <v>7.7280734698505397E-17</v>
      </c>
      <c r="BF1670">
        <v>1.2105121878421901</v>
      </c>
      <c r="BG1670">
        <v>808.50267868126696</v>
      </c>
      <c r="BH1670">
        <v>0.48085355555555498</v>
      </c>
      <c r="BI1670">
        <v>871.830859846095</v>
      </c>
      <c r="BJ1670">
        <v>404.25133934063302</v>
      </c>
      <c r="BK1670">
        <v>404.25133934063302</v>
      </c>
    </row>
    <row r="1671" spans="1:63" x14ac:dyDescent="0.25">
      <c r="A1671" s="8" t="s">
        <v>106</v>
      </c>
      <c r="B1671">
        <v>1669</v>
      </c>
      <c r="C1671" t="s">
        <v>112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224.43835616438355</v>
      </c>
      <c r="L1671">
        <v>0</v>
      </c>
      <c r="M1671">
        <v>0</v>
      </c>
      <c r="N1671">
        <v>224.43835616438355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f t="shared" si="560"/>
        <v>1</v>
      </c>
      <c r="W1671" t="s">
        <v>21</v>
      </c>
      <c r="X1671" t="s">
        <v>58</v>
      </c>
      <c r="Y1671" t="s">
        <v>41</v>
      </c>
      <c r="Z1671">
        <v>795</v>
      </c>
      <c r="AA1671">
        <v>530</v>
      </c>
      <c r="AB1671">
        <v>410</v>
      </c>
      <c r="AC1671">
        <v>640</v>
      </c>
      <c r="AD1671">
        <v>0</v>
      </c>
      <c r="AE1671">
        <v>0</v>
      </c>
      <c r="AF1671">
        <v>0</v>
      </c>
      <c r="AG1671">
        <v>256</v>
      </c>
      <c r="AH1671">
        <v>448.8767123287671</v>
      </c>
      <c r="AI1671">
        <v>1500000</v>
      </c>
      <c r="AJ1671">
        <f t="shared" si="561"/>
        <v>0.7228</v>
      </c>
      <c r="AK1671">
        <f t="shared" si="562"/>
        <v>0.35755200461808356</v>
      </c>
      <c r="AL1671">
        <v>0.92379359999999999</v>
      </c>
      <c r="AM1671">
        <v>0.80555796999999996</v>
      </c>
      <c r="AN1671">
        <f t="shared" si="563"/>
        <v>388.73863604395183</v>
      </c>
      <c r="AO1671">
        <f t="shared" si="564"/>
        <v>388.73863604395183</v>
      </c>
      <c r="AP1671">
        <f t="shared" si="565"/>
        <v>777.47727208790366</v>
      </c>
      <c r="AQ1671">
        <f t="shared" si="566"/>
        <v>718.20273972602604</v>
      </c>
      <c r="AR1671">
        <v>210000</v>
      </c>
      <c r="AS1671">
        <v>0.28000000000000003</v>
      </c>
      <c r="AT1671">
        <f t="shared" si="567"/>
        <v>435.17363588039814</v>
      </c>
      <c r="AU1671">
        <f t="shared" si="568"/>
        <v>410.91306063286294</v>
      </c>
      <c r="AV1671">
        <f t="shared" si="569"/>
        <v>409.82468976792086</v>
      </c>
      <c r="AW1671">
        <f t="shared" si="559"/>
        <v>271.98352242524925</v>
      </c>
      <c r="AX1671">
        <f t="shared" si="570"/>
        <v>549.75945131177514</v>
      </c>
      <c r="AY1671">
        <f t="shared" si="571"/>
        <v>1132.6820210696608</v>
      </c>
      <c r="AZ1671">
        <f t="shared" si="572"/>
        <v>1458.5125849938609</v>
      </c>
      <c r="BA1671">
        <f t="shared" si="573"/>
        <v>571.90762696765137</v>
      </c>
      <c r="BB1671">
        <f t="shared" si="574"/>
        <v>547.07169026771123</v>
      </c>
      <c r="BC1671">
        <f t="shared" si="557"/>
        <v>510.89378414122012</v>
      </c>
      <c r="BD1671">
        <v>0</v>
      </c>
      <c r="BE1671">
        <v>7.40963290831646E-17</v>
      </c>
      <c r="BF1671">
        <v>0.81875424658725604</v>
      </c>
      <c r="BG1671">
        <v>718.20273972602695</v>
      </c>
      <c r="BH1671">
        <v>0.26682539682539602</v>
      </c>
      <c r="BI1671">
        <v>777.47727208790297</v>
      </c>
      <c r="BJ1671">
        <v>359.10136986301302</v>
      </c>
      <c r="BK1671">
        <v>359.10136986301302</v>
      </c>
    </row>
    <row r="1672" spans="1:63" x14ac:dyDescent="0.25">
      <c r="A1672" s="8" t="s">
        <v>106</v>
      </c>
      <c r="B1672">
        <v>1670</v>
      </c>
      <c r="C1672" t="s">
        <v>112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75.394999999999996</v>
      </c>
      <c r="L1672">
        <v>0</v>
      </c>
      <c r="M1672">
        <v>0</v>
      </c>
      <c r="N1672">
        <v>75.394999999999996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f t="shared" si="560"/>
        <v>1</v>
      </c>
      <c r="W1672" t="s">
        <v>21</v>
      </c>
      <c r="X1672" t="s">
        <v>65</v>
      </c>
      <c r="Y1672" t="s">
        <v>50</v>
      </c>
      <c r="Z1672">
        <v>545</v>
      </c>
      <c r="AA1672">
        <v>395</v>
      </c>
      <c r="AB1672">
        <v>180.96082277427874</v>
      </c>
      <c r="AC1672">
        <v>260.75183290964503</v>
      </c>
      <c r="AD1672">
        <v>0</v>
      </c>
      <c r="AE1672">
        <v>0</v>
      </c>
      <c r="AF1672">
        <v>0</v>
      </c>
      <c r="AG1672">
        <v>104.477779741506</v>
      </c>
      <c r="AH1672">
        <v>150.79</v>
      </c>
      <c r="AI1672">
        <v>1000000</v>
      </c>
      <c r="AJ1672">
        <f t="shared" si="561"/>
        <v>0.47299999999999998</v>
      </c>
      <c r="AK1672">
        <f t="shared" si="562"/>
        <v>0.47299999999999998</v>
      </c>
      <c r="AL1672">
        <v>0.47031121999999997</v>
      </c>
      <c r="AM1672">
        <v>0.42146489999999998</v>
      </c>
      <c r="AN1672">
        <f t="shared" si="563"/>
        <v>130.58797063665548</v>
      </c>
      <c r="AO1672">
        <f t="shared" si="564"/>
        <v>130.58797063665548</v>
      </c>
      <c r="AP1672">
        <f t="shared" si="565"/>
        <v>261.17594127331097</v>
      </c>
      <c r="AQ1672">
        <f t="shared" si="566"/>
        <v>245.93104746249401</v>
      </c>
      <c r="AR1672">
        <v>73500</v>
      </c>
      <c r="AS1672">
        <v>0.33</v>
      </c>
      <c r="AT1672">
        <f t="shared" si="567"/>
        <v>177.18468122578915</v>
      </c>
      <c r="AU1672">
        <f t="shared" si="568"/>
        <v>183.62837141174597</v>
      </c>
      <c r="AV1672">
        <f t="shared" si="569"/>
        <v>188.51911141826244</v>
      </c>
      <c r="AW1672">
        <f t="shared" si="559"/>
        <v>108.63889841363506</v>
      </c>
      <c r="AX1672">
        <f t="shared" si="570"/>
        <v>184.67927915713767</v>
      </c>
      <c r="AY1672">
        <f t="shared" si="571"/>
        <v>212.88875761525074</v>
      </c>
      <c r="AZ1672">
        <f t="shared" si="572"/>
        <v>195.08283539776718</v>
      </c>
      <c r="BA1672">
        <f t="shared" si="573"/>
        <v>138.36841158884297</v>
      </c>
      <c r="BB1672">
        <f t="shared" si="574"/>
        <v>132.1668422736154</v>
      </c>
      <c r="BC1672">
        <f t="shared" si="557"/>
        <v>138.54214775381632</v>
      </c>
      <c r="BD1672">
        <v>0</v>
      </c>
      <c r="BE1672">
        <v>1.0059671578020299E-16</v>
      </c>
      <c r="BF1672">
        <v>0.27429514787301501</v>
      </c>
      <c r="BG1672">
        <v>245.931047462495</v>
      </c>
      <c r="BH1672">
        <v>0.14851165251312401</v>
      </c>
      <c r="BI1672">
        <v>261.17594127331</v>
      </c>
      <c r="BJ1672">
        <v>122.965523731247</v>
      </c>
      <c r="BK1672">
        <v>122.965523731247</v>
      </c>
    </row>
    <row r="1673" spans="1:63" x14ac:dyDescent="0.25">
      <c r="A1673" s="8" t="s">
        <v>106</v>
      </c>
      <c r="B1673">
        <v>1671</v>
      </c>
      <c r="C1673" t="s">
        <v>112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70.947128159853165</v>
      </c>
      <c r="L1673">
        <v>0</v>
      </c>
      <c r="M1673">
        <v>0</v>
      </c>
      <c r="N1673">
        <v>70.947128159853165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f t="shared" si="560"/>
        <v>1</v>
      </c>
      <c r="W1673" t="s">
        <v>21</v>
      </c>
      <c r="X1673" t="s">
        <v>66</v>
      </c>
      <c r="Y1673" t="s">
        <v>50</v>
      </c>
      <c r="Z1673">
        <v>290</v>
      </c>
      <c r="AA1673">
        <v>230</v>
      </c>
      <c r="AB1673">
        <v>146.72308520666027</v>
      </c>
      <c r="AC1673">
        <v>211.4176583155579</v>
      </c>
      <c r="AD1673">
        <v>0</v>
      </c>
      <c r="AE1673">
        <v>0</v>
      </c>
      <c r="AF1673">
        <v>0</v>
      </c>
      <c r="AG1673">
        <v>84.710612740397707</v>
      </c>
      <c r="AH1673">
        <v>141.89425631970633</v>
      </c>
      <c r="AI1673">
        <v>1000000</v>
      </c>
      <c r="AJ1673">
        <f t="shared" si="561"/>
        <v>0.47299999999999998</v>
      </c>
      <c r="AK1673">
        <f t="shared" si="562"/>
        <v>0.47299999999999998</v>
      </c>
      <c r="AL1673">
        <v>0.70398729999999998</v>
      </c>
      <c r="AM1673">
        <v>0.59611709999999996</v>
      </c>
      <c r="AN1673">
        <f t="shared" si="563"/>
        <v>122.88403062396631</v>
      </c>
      <c r="AO1673">
        <f t="shared" si="564"/>
        <v>122.88403062396631</v>
      </c>
      <c r="AP1673">
        <f t="shared" si="565"/>
        <v>245.76806124793262</v>
      </c>
      <c r="AQ1673">
        <f t="shared" si="566"/>
        <v>231.42252858688801</v>
      </c>
      <c r="AR1673">
        <v>72000</v>
      </c>
      <c r="AS1673">
        <v>0.33</v>
      </c>
      <c r="AT1673">
        <f t="shared" si="567"/>
        <v>166.7318029960706</v>
      </c>
      <c r="AU1673">
        <f t="shared" si="568"/>
        <v>153.093413469457</v>
      </c>
      <c r="AV1673">
        <f t="shared" si="569"/>
        <v>150.87043748232213</v>
      </c>
      <c r="AW1673">
        <f t="shared" si="559"/>
        <v>102.22982756014902</v>
      </c>
      <c r="AX1673">
        <f t="shared" si="570"/>
        <v>173.78426270748389</v>
      </c>
      <c r="AY1673">
        <f t="shared" si="571"/>
        <v>303.60266617714603</v>
      </c>
      <c r="AZ1673">
        <f t="shared" si="572"/>
        <v>263.85726804462769</v>
      </c>
      <c r="BA1673">
        <f t="shared" si="573"/>
        <v>145.37180070883394</v>
      </c>
      <c r="BB1673">
        <f t="shared" si="574"/>
        <v>133.78534844877734</v>
      </c>
      <c r="BC1673">
        <f t="shared" si="557"/>
        <v>149.77709586564882</v>
      </c>
      <c r="BD1673">
        <v>0</v>
      </c>
      <c r="BE1673">
        <v>1.16220041243868E-16</v>
      </c>
      <c r="BF1673">
        <v>0.24794623489606399</v>
      </c>
      <c r="BG1673">
        <v>231.422528586889</v>
      </c>
      <c r="BH1673">
        <v>9.9665109872967006E-2</v>
      </c>
      <c r="BI1673">
        <v>245.768061247932</v>
      </c>
      <c r="BJ1673">
        <v>115.711264293444</v>
      </c>
      <c r="BK1673">
        <v>115.711264293444</v>
      </c>
    </row>
    <row r="1674" spans="1:63" x14ac:dyDescent="0.25">
      <c r="A1674" s="8" t="s">
        <v>106</v>
      </c>
      <c r="B1674">
        <v>1672</v>
      </c>
      <c r="C1674" t="s">
        <v>112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266</v>
      </c>
      <c r="L1674">
        <v>0</v>
      </c>
      <c r="M1674">
        <v>0</v>
      </c>
      <c r="N1674">
        <v>266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f t="shared" si="560"/>
        <v>1</v>
      </c>
      <c r="W1674" t="s">
        <v>21</v>
      </c>
      <c r="X1674" t="s">
        <v>67</v>
      </c>
      <c r="Y1674" t="s">
        <v>41</v>
      </c>
      <c r="Z1674">
        <v>1028</v>
      </c>
      <c r="AA1674">
        <v>940</v>
      </c>
      <c r="AB1674">
        <v>516</v>
      </c>
      <c r="AC1674">
        <v>832</v>
      </c>
      <c r="AD1674">
        <v>0</v>
      </c>
      <c r="AE1674">
        <v>0</v>
      </c>
      <c r="AF1674">
        <v>0</v>
      </c>
      <c r="AG1674">
        <v>303</v>
      </c>
      <c r="AH1674">
        <v>532</v>
      </c>
      <c r="AI1674">
        <v>10000000</v>
      </c>
      <c r="AJ1674">
        <f t="shared" si="561"/>
        <v>0.67620000000000002</v>
      </c>
      <c r="AK1674">
        <f t="shared" si="562"/>
        <v>0.31078753728216202</v>
      </c>
      <c r="AL1674">
        <v>0.83815689999999998</v>
      </c>
      <c r="AM1674">
        <v>0.73259574000000005</v>
      </c>
      <c r="AN1674">
        <f t="shared" si="563"/>
        <v>460.72551481332135</v>
      </c>
      <c r="AO1674">
        <f t="shared" si="564"/>
        <v>460.72551481332135</v>
      </c>
      <c r="AP1674">
        <f t="shared" si="565"/>
        <v>921.45102962664271</v>
      </c>
      <c r="AQ1674">
        <f t="shared" si="566"/>
        <v>857.82422441896404</v>
      </c>
      <c r="AR1674">
        <v>210000</v>
      </c>
      <c r="AS1674">
        <v>0.3</v>
      </c>
      <c r="AT1674">
        <f t="shared" si="567"/>
        <v>536.83623667412974</v>
      </c>
      <c r="AU1674">
        <f t="shared" si="568"/>
        <v>516.25588317148731</v>
      </c>
      <c r="AV1674">
        <f t="shared" si="569"/>
        <v>515.42074184281876</v>
      </c>
      <c r="AW1674">
        <f t="shared" si="559"/>
        <v>332.93170066872642</v>
      </c>
      <c r="AX1674">
        <f t="shared" si="570"/>
        <v>651.56427158032534</v>
      </c>
      <c r="AY1674">
        <f t="shared" si="571"/>
        <v>1209.1039649040101</v>
      </c>
      <c r="AZ1674">
        <f t="shared" si="572"/>
        <v>903.61994495875467</v>
      </c>
      <c r="BA1674">
        <f t="shared" si="573"/>
        <v>528.5687011795884</v>
      </c>
      <c r="BB1674">
        <f t="shared" si="574"/>
        <v>488.94283235834911</v>
      </c>
      <c r="BC1674">
        <f t="shared" si="557"/>
        <v>576.52827471176511</v>
      </c>
      <c r="BD1674">
        <v>0</v>
      </c>
      <c r="BE1674">
        <v>7.2954354810216903E-17</v>
      </c>
      <c r="BF1674">
        <v>1.1680355555555499</v>
      </c>
      <c r="BG1674">
        <v>857.82422441896495</v>
      </c>
      <c r="BH1674">
        <v>0.42262857142857102</v>
      </c>
      <c r="BI1674">
        <v>921.45102962664203</v>
      </c>
      <c r="BJ1674">
        <v>428.91211220948202</v>
      </c>
      <c r="BK1674">
        <v>428.91211220948202</v>
      </c>
    </row>
    <row r="1675" spans="1:63" x14ac:dyDescent="0.25">
      <c r="A1675" s="8" t="s">
        <v>106</v>
      </c>
      <c r="B1675">
        <v>1673</v>
      </c>
      <c r="C1675" t="s">
        <v>112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63.552156098128364</v>
      </c>
      <c r="L1675">
        <v>0</v>
      </c>
      <c r="M1675">
        <v>0</v>
      </c>
      <c r="N1675">
        <v>63.552156098128364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f t="shared" si="560"/>
        <v>1</v>
      </c>
      <c r="W1675" t="s">
        <v>21</v>
      </c>
      <c r="X1675" t="s">
        <v>68</v>
      </c>
      <c r="Y1675" t="s">
        <v>69</v>
      </c>
      <c r="Z1675">
        <v>320</v>
      </c>
      <c r="AA1675">
        <v>113</v>
      </c>
      <c r="AB1675">
        <v>141.46120156603271</v>
      </c>
      <c r="AC1675">
        <v>180.17594606727761</v>
      </c>
      <c r="AD1675">
        <v>0</v>
      </c>
      <c r="AE1675">
        <v>0</v>
      </c>
      <c r="AF1675">
        <v>0</v>
      </c>
      <c r="AG1675">
        <v>81.672662804036904</v>
      </c>
      <c r="AH1675">
        <v>127.10431219625673</v>
      </c>
      <c r="AI1675">
        <v>10000000</v>
      </c>
      <c r="AJ1675">
        <f t="shared" si="561"/>
        <v>0.45</v>
      </c>
      <c r="AK1675">
        <f t="shared" si="562"/>
        <v>0.65099999999999991</v>
      </c>
      <c r="AL1675">
        <v>0.57703053999999998</v>
      </c>
      <c r="AM1675">
        <v>0.56099843999999999</v>
      </c>
      <c r="AN1675">
        <f t="shared" si="563"/>
        <v>110.07556329250659</v>
      </c>
      <c r="AO1675">
        <f t="shared" si="564"/>
        <v>110.07556329250659</v>
      </c>
      <c r="AP1675">
        <f t="shared" si="565"/>
        <v>220.15112658501317</v>
      </c>
      <c r="AQ1675">
        <f t="shared" si="566"/>
        <v>208.078726830514</v>
      </c>
      <c r="AR1675">
        <v>97000</v>
      </c>
      <c r="AS1675">
        <v>0.34</v>
      </c>
      <c r="AT1675">
        <f t="shared" si="567"/>
        <v>152.3225437915664</v>
      </c>
      <c r="AU1675">
        <f t="shared" si="568"/>
        <v>141.04260607568673</v>
      </c>
      <c r="AV1675">
        <f t="shared" si="569"/>
        <v>147.576569692167</v>
      </c>
      <c r="AW1675">
        <f t="shared" si="559"/>
        <v>93.045802689773325</v>
      </c>
      <c r="AX1675">
        <f t="shared" si="570"/>
        <v>155.67035449412083</v>
      </c>
      <c r="AY1675">
        <f t="shared" si="571"/>
        <v>225.51357350420781</v>
      </c>
      <c r="AZ1675">
        <f t="shared" si="572"/>
        <v>4253.3109436704208</v>
      </c>
      <c r="BA1675">
        <f t="shared" si="573"/>
        <v>486.99247172196084</v>
      </c>
      <c r="BB1675">
        <f t="shared" si="574"/>
        <v>1105.507853934055</v>
      </c>
      <c r="BC1675">
        <f t="shared" si="557"/>
        <v>124.8484370430396</v>
      </c>
      <c r="BD1675">
        <v>0</v>
      </c>
      <c r="BE1675">
        <v>7.4569083157450695E-17</v>
      </c>
      <c r="BF1675">
        <v>0.148786105015146</v>
      </c>
      <c r="BG1675">
        <v>208.078726830514</v>
      </c>
      <c r="BH1675">
        <v>6.8767256180432001E-2</v>
      </c>
      <c r="BI1675">
        <v>220.151126585013</v>
      </c>
      <c r="BJ1675">
        <v>104.039363415257</v>
      </c>
      <c r="BK1675">
        <v>104.039363415257</v>
      </c>
    </row>
    <row r="1676" spans="1:63" x14ac:dyDescent="0.25">
      <c r="A1676" s="8" t="s">
        <v>106</v>
      </c>
      <c r="B1676">
        <v>1674</v>
      </c>
      <c r="C1676" t="s">
        <v>112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206.95915279878972</v>
      </c>
      <c r="L1676">
        <v>0</v>
      </c>
      <c r="M1676">
        <v>0</v>
      </c>
      <c r="N1676">
        <v>206.95915279878972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f t="shared" si="560"/>
        <v>1</v>
      </c>
      <c r="W1676" t="s">
        <v>21</v>
      </c>
      <c r="X1676" t="s">
        <v>70</v>
      </c>
      <c r="Y1676" t="s">
        <v>41</v>
      </c>
      <c r="Z1676">
        <v>780</v>
      </c>
      <c r="AA1676">
        <v>660</v>
      </c>
      <c r="AB1676">
        <v>361</v>
      </c>
      <c r="AC1676">
        <v>600</v>
      </c>
      <c r="AD1676">
        <v>0</v>
      </c>
      <c r="AE1676">
        <v>0</v>
      </c>
      <c r="AF1676">
        <v>0</v>
      </c>
      <c r="AG1676">
        <v>228</v>
      </c>
      <c r="AH1676">
        <v>413.91830559757943</v>
      </c>
      <c r="AI1676">
        <v>2000000</v>
      </c>
      <c r="AJ1676">
        <f t="shared" si="561"/>
        <v>0.7258</v>
      </c>
      <c r="AK1676">
        <f t="shared" si="562"/>
        <v>0.26703633639129021</v>
      </c>
      <c r="AL1676">
        <v>1.0033439</v>
      </c>
      <c r="AM1676">
        <v>0.89596145999999999</v>
      </c>
      <c r="AN1676">
        <f t="shared" si="563"/>
        <v>358.46376773891438</v>
      </c>
      <c r="AO1676">
        <f t="shared" si="564"/>
        <v>358.46376773891438</v>
      </c>
      <c r="AP1676">
        <f t="shared" si="565"/>
        <v>716.92753547782877</v>
      </c>
      <c r="AQ1676">
        <f t="shared" si="566"/>
        <v>664.851245293734</v>
      </c>
      <c r="AR1676">
        <v>210000</v>
      </c>
      <c r="AS1676">
        <v>0.28999999999999998</v>
      </c>
      <c r="AT1676">
        <f t="shared" si="567"/>
        <v>402.01005498037142</v>
      </c>
      <c r="AU1676">
        <f t="shared" si="568"/>
        <v>357.28370728670262</v>
      </c>
      <c r="AV1676">
        <f t="shared" si="569"/>
        <v>357.63387723013466</v>
      </c>
      <c r="AW1676">
        <f t="shared" si="559"/>
        <v>250.28052811595344</v>
      </c>
      <c r="AX1676">
        <f t="shared" si="570"/>
        <v>506.94432195573188</v>
      </c>
      <c r="AY1676">
        <f t="shared" si="571"/>
        <v>968.12084083241768</v>
      </c>
      <c r="AZ1676">
        <f t="shared" si="572"/>
        <v>784.60251669801005</v>
      </c>
      <c r="BA1676">
        <f t="shared" si="573"/>
        <v>426.92015370762289</v>
      </c>
      <c r="BB1676">
        <f t="shared" si="574"/>
        <v>392.62928566780886</v>
      </c>
      <c r="BC1676">
        <f t="shared" si="557"/>
        <v>454.4439726618233</v>
      </c>
      <c r="BD1676">
        <v>0</v>
      </c>
      <c r="BE1676">
        <v>3.5515480219267903E-17</v>
      </c>
      <c r="BF1676">
        <v>0.70163044185496704</v>
      </c>
      <c r="BG1676">
        <v>664.851245293734</v>
      </c>
      <c r="BH1676">
        <v>0.20685873015872999</v>
      </c>
      <c r="BI1676">
        <v>716.92753547782797</v>
      </c>
      <c r="BJ1676">
        <v>332.425622646867</v>
      </c>
      <c r="BK1676">
        <v>332.425622646867</v>
      </c>
    </row>
    <row r="1677" spans="1:63" x14ac:dyDescent="0.25">
      <c r="A1677" s="8" t="s">
        <v>106</v>
      </c>
      <c r="B1677">
        <v>1675</v>
      </c>
      <c r="C1677" t="s">
        <v>112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213.75</v>
      </c>
      <c r="L1677">
        <v>0</v>
      </c>
      <c r="M1677">
        <v>0</v>
      </c>
      <c r="N1677">
        <v>213.75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f t="shared" si="560"/>
        <v>1</v>
      </c>
      <c r="W1677" t="s">
        <v>21</v>
      </c>
      <c r="X1677" t="s">
        <v>70</v>
      </c>
      <c r="Y1677" t="s">
        <v>41</v>
      </c>
      <c r="Z1677">
        <v>780</v>
      </c>
      <c r="AA1677">
        <v>660</v>
      </c>
      <c r="AB1677">
        <v>340</v>
      </c>
      <c r="AC1677">
        <v>600</v>
      </c>
      <c r="AD1677">
        <v>0</v>
      </c>
      <c r="AE1677">
        <v>0</v>
      </c>
      <c r="AF1677">
        <v>0</v>
      </c>
      <c r="AG1677">
        <v>228</v>
      </c>
      <c r="AH1677">
        <v>427.5</v>
      </c>
      <c r="AI1677">
        <v>2000000</v>
      </c>
      <c r="AJ1677">
        <f t="shared" si="561"/>
        <v>0.7258</v>
      </c>
      <c r="AK1677">
        <f t="shared" si="562"/>
        <v>0.18057224564182084</v>
      </c>
      <c r="AL1677">
        <v>1.1031652999999999</v>
      </c>
      <c r="AM1677">
        <v>0.98477499999999996</v>
      </c>
      <c r="AN1677">
        <f t="shared" si="563"/>
        <v>370.2258601178475</v>
      </c>
      <c r="AO1677">
        <f t="shared" si="564"/>
        <v>370.2258601178475</v>
      </c>
      <c r="AP1677">
        <f t="shared" si="565"/>
        <v>740.45172023569501</v>
      </c>
      <c r="AQ1677">
        <f t="shared" si="566"/>
        <v>686.66667677993405</v>
      </c>
      <c r="AR1677">
        <v>210000</v>
      </c>
      <c r="AS1677">
        <v>0.28999999999999998</v>
      </c>
      <c r="AT1677">
        <f t="shared" si="567"/>
        <v>415.20100990941449</v>
      </c>
      <c r="AU1677">
        <f t="shared" si="568"/>
        <v>346.97577787224128</v>
      </c>
      <c r="AV1677">
        <f t="shared" si="569"/>
        <v>344.67588625245861</v>
      </c>
      <c r="AW1677">
        <f t="shared" si="559"/>
        <v>258.49285794475827</v>
      </c>
      <c r="AX1677">
        <f t="shared" si="570"/>
        <v>523.57843251990437</v>
      </c>
      <c r="AY1677">
        <f t="shared" si="571"/>
        <v>1039.2148184714385</v>
      </c>
      <c r="AZ1677">
        <f t="shared" si="572"/>
        <v>843.23973069906469</v>
      </c>
      <c r="BA1677">
        <f t="shared" si="573"/>
        <v>447.21323737502655</v>
      </c>
      <c r="BB1677">
        <f t="shared" si="574"/>
        <v>410.91133425805776</v>
      </c>
      <c r="BC1677">
        <f t="shared" si="557"/>
        <v>477.89037241216562</v>
      </c>
      <c r="BD1677">
        <v>0</v>
      </c>
      <c r="BE1677">
        <v>3.8353295888393503E-17</v>
      </c>
      <c r="BF1677">
        <v>0.74843035714285699</v>
      </c>
      <c r="BG1677">
        <v>686.66667677993496</v>
      </c>
      <c r="BH1677">
        <v>0.18349206349206301</v>
      </c>
      <c r="BI1677">
        <v>740.45172023569501</v>
      </c>
      <c r="BJ1677">
        <v>343.33333838996703</v>
      </c>
      <c r="BK1677">
        <v>343.33333838996703</v>
      </c>
    </row>
    <row r="1678" spans="1:63" x14ac:dyDescent="0.25">
      <c r="A1678" s="8" t="s">
        <v>106</v>
      </c>
      <c r="B1678">
        <v>1676</v>
      </c>
      <c r="C1678" t="s">
        <v>112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137.04108678756418</v>
      </c>
      <c r="L1678">
        <v>0</v>
      </c>
      <c r="M1678">
        <v>0</v>
      </c>
      <c r="N1678">
        <v>137.04108678756418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f t="shared" si="560"/>
        <v>1</v>
      </c>
      <c r="W1678" t="s">
        <v>21</v>
      </c>
      <c r="X1678" t="s">
        <v>71</v>
      </c>
      <c r="Y1678" t="s">
        <v>41</v>
      </c>
      <c r="Z1678">
        <v>520</v>
      </c>
      <c r="AA1678">
        <v>350</v>
      </c>
      <c r="AB1678">
        <v>322.16145020781119</v>
      </c>
      <c r="AC1678">
        <v>375.80489843021172</v>
      </c>
      <c r="AD1678">
        <v>0</v>
      </c>
      <c r="AE1678">
        <v>0</v>
      </c>
      <c r="AF1678">
        <v>0</v>
      </c>
      <c r="AG1678">
        <v>186</v>
      </c>
      <c r="AH1678">
        <v>274.08217357512837</v>
      </c>
      <c r="AI1678">
        <v>1000000</v>
      </c>
      <c r="AJ1678">
        <f t="shared" si="561"/>
        <v>0.77780000000000005</v>
      </c>
      <c r="AK1678">
        <f t="shared" si="562"/>
        <v>0.77780000000000005</v>
      </c>
      <c r="AL1678">
        <v>0.60873129999999998</v>
      </c>
      <c r="AM1678">
        <v>0.50077539999999998</v>
      </c>
      <c r="AN1678">
        <f t="shared" si="563"/>
        <v>237.36212504051716</v>
      </c>
      <c r="AO1678">
        <f t="shared" si="564"/>
        <v>237.36212504051716</v>
      </c>
      <c r="AP1678">
        <f t="shared" si="565"/>
        <v>474.72425008103431</v>
      </c>
      <c r="AQ1678">
        <f t="shared" si="566"/>
        <v>441.94422551531602</v>
      </c>
      <c r="AR1678">
        <v>210000</v>
      </c>
      <c r="AS1678">
        <v>0.3</v>
      </c>
      <c r="AT1678">
        <f t="shared" si="567"/>
        <v>257.76641599183944</v>
      </c>
      <c r="AU1678">
        <f t="shared" si="568"/>
        <v>312.33384472476246</v>
      </c>
      <c r="AV1678">
        <f t="shared" si="569"/>
        <v>311.31140859377535</v>
      </c>
      <c r="AW1678">
        <f t="shared" si="559"/>
        <v>159.85994496779708</v>
      </c>
      <c r="AX1678">
        <f t="shared" si="570"/>
        <v>335.68073642599779</v>
      </c>
      <c r="AY1678">
        <f t="shared" si="571"/>
        <v>636.04031643172209</v>
      </c>
      <c r="AZ1678">
        <f t="shared" si="572"/>
        <v>737.55602894732056</v>
      </c>
      <c r="BA1678">
        <f t="shared" si="573"/>
        <v>322.98642716061175</v>
      </c>
      <c r="BB1678">
        <f t="shared" si="574"/>
        <v>301.04170190430028</v>
      </c>
      <c r="BC1678">
        <f t="shared" si="557"/>
        <v>299.83627022625899</v>
      </c>
      <c r="BD1678">
        <v>0</v>
      </c>
      <c r="BE1678">
        <v>3.3906060686001202E-17</v>
      </c>
      <c r="BF1678">
        <v>0.31002333089894202</v>
      </c>
      <c r="BG1678">
        <v>441.94422551531699</v>
      </c>
      <c r="BH1678">
        <v>0.164742857142857</v>
      </c>
      <c r="BI1678">
        <v>474.72425008103397</v>
      </c>
      <c r="BJ1678">
        <v>220.97211275765801</v>
      </c>
      <c r="BK1678">
        <v>220.97211275765801</v>
      </c>
    </row>
    <row r="1679" spans="1:63" x14ac:dyDescent="0.25">
      <c r="A1679" s="8" t="s">
        <v>106</v>
      </c>
      <c r="B1679">
        <v>1677</v>
      </c>
      <c r="C1679" t="s">
        <v>112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75.865772199009115</v>
      </c>
      <c r="L1679">
        <v>0</v>
      </c>
      <c r="M1679">
        <v>0</v>
      </c>
      <c r="N1679">
        <v>75.865772199009115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f t="shared" si="560"/>
        <v>1</v>
      </c>
      <c r="W1679" t="s">
        <v>21</v>
      </c>
      <c r="X1679" t="s">
        <v>72</v>
      </c>
      <c r="Y1679" t="s">
        <v>69</v>
      </c>
      <c r="Z1679">
        <v>300</v>
      </c>
      <c r="AA1679">
        <v>200</v>
      </c>
      <c r="AB1679">
        <v>184.161859976312</v>
      </c>
      <c r="AC1679">
        <v>234.56281286606136</v>
      </c>
      <c r="AD1679">
        <v>0</v>
      </c>
      <c r="AE1679">
        <v>0</v>
      </c>
      <c r="AF1679">
        <v>0</v>
      </c>
      <c r="AG1679">
        <v>97.497237097830407</v>
      </c>
      <c r="AH1679">
        <v>151.73154439801823</v>
      </c>
      <c r="AI1679">
        <v>100000</v>
      </c>
      <c r="AJ1679">
        <f t="shared" si="561"/>
        <v>0.45</v>
      </c>
      <c r="AK1679">
        <f t="shared" si="562"/>
        <v>0.65099999999999991</v>
      </c>
      <c r="AL1679">
        <v>0.55746589999999996</v>
      </c>
      <c r="AM1679">
        <v>0.46665763999999998</v>
      </c>
      <c r="AN1679">
        <f t="shared" si="563"/>
        <v>131.40337200413023</v>
      </c>
      <c r="AO1679">
        <f t="shared" si="564"/>
        <v>131.40337200413023</v>
      </c>
      <c r="AP1679">
        <f t="shared" si="565"/>
        <v>262.80674400826047</v>
      </c>
      <c r="AQ1679">
        <f t="shared" si="566"/>
        <v>248.39524350376001</v>
      </c>
      <c r="AR1679">
        <v>120000</v>
      </c>
      <c r="AS1679">
        <v>0.34</v>
      </c>
      <c r="AT1679">
        <f t="shared" si="567"/>
        <v>181.83596147739286</v>
      </c>
      <c r="AU1679">
        <f t="shared" si="568"/>
        <v>179.74852197332262</v>
      </c>
      <c r="AV1679">
        <f t="shared" si="569"/>
        <v>178.57577689735766</v>
      </c>
      <c r="AW1679">
        <f t="shared" si="559"/>
        <v>111.07399188843858</v>
      </c>
      <c r="AX1679">
        <f t="shared" si="570"/>
        <v>185.83243082979806</v>
      </c>
      <c r="AY1679">
        <f t="shared" si="571"/>
        <v>336.23363912523587</v>
      </c>
      <c r="AZ1679">
        <f t="shared" si="572"/>
        <v>383.11904197985388</v>
      </c>
      <c r="BA1679">
        <f t="shared" si="573"/>
        <v>174.30372176632969</v>
      </c>
      <c r="BB1679">
        <f t="shared" si="574"/>
        <v>161.4966566652877</v>
      </c>
      <c r="BC1679">
        <f t="shared" si="557"/>
        <v>162.59852430808849</v>
      </c>
      <c r="BD1679">
        <v>0</v>
      </c>
      <c r="BE1679">
        <v>1.06923198128755E-16</v>
      </c>
      <c r="BF1679">
        <v>0.171389436098035</v>
      </c>
      <c r="BG1679">
        <v>248.39524350376101</v>
      </c>
      <c r="BH1679">
        <v>9.4209974083152001E-2</v>
      </c>
      <c r="BI1679">
        <v>262.80674400826001</v>
      </c>
      <c r="BJ1679">
        <v>124.19762175188001</v>
      </c>
      <c r="BK1679">
        <v>124.19762175188001</v>
      </c>
    </row>
    <row r="1680" spans="1:63" x14ac:dyDescent="0.25">
      <c r="A1680" s="8" t="s">
        <v>106</v>
      </c>
      <c r="B1680">
        <v>1678</v>
      </c>
      <c r="C1680" t="s">
        <v>112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188.78994405801279</v>
      </c>
      <c r="L1680">
        <v>0</v>
      </c>
      <c r="M1680">
        <v>0</v>
      </c>
      <c r="N1680">
        <v>188.78994405801279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f t="shared" si="560"/>
        <v>1</v>
      </c>
      <c r="W1680" t="s">
        <v>21</v>
      </c>
      <c r="X1680" t="s">
        <v>73</v>
      </c>
      <c r="Y1680" t="s">
        <v>41</v>
      </c>
      <c r="Z1680">
        <v>416</v>
      </c>
      <c r="AA1680">
        <v>277.33333333333331</v>
      </c>
      <c r="AB1680">
        <v>312.969921029673</v>
      </c>
      <c r="AC1680">
        <v>359.85707154897335</v>
      </c>
      <c r="AD1680">
        <v>0</v>
      </c>
      <c r="AE1680">
        <v>0</v>
      </c>
      <c r="AF1680">
        <v>0</v>
      </c>
      <c r="AG1680">
        <v>258.58675414045399</v>
      </c>
      <c r="AH1680">
        <v>377.57988811602559</v>
      </c>
      <c r="AI1680">
        <v>200000</v>
      </c>
      <c r="AJ1680">
        <f t="shared" si="561"/>
        <v>0.79859999999999998</v>
      </c>
      <c r="AK1680">
        <f t="shared" si="562"/>
        <v>0.79859999999999987</v>
      </c>
      <c r="AL1680">
        <v>1.0723174</v>
      </c>
      <c r="AM1680">
        <v>0.96506446999999995</v>
      </c>
      <c r="AN1680">
        <f t="shared" si="563"/>
        <v>326.99377506656418</v>
      </c>
      <c r="AO1680">
        <f t="shared" si="564"/>
        <v>326.99377506656418</v>
      </c>
      <c r="AP1680">
        <f t="shared" si="565"/>
        <v>653.98755013312837</v>
      </c>
      <c r="AQ1680">
        <f t="shared" si="566"/>
        <v>608.829275713024</v>
      </c>
      <c r="AR1680">
        <v>200000</v>
      </c>
      <c r="AS1680">
        <v>0.3</v>
      </c>
      <c r="AT1680">
        <f t="shared" si="567"/>
        <v>350.02009060576643</v>
      </c>
      <c r="AU1680">
        <f t="shared" si="568"/>
        <v>311.87615706373413</v>
      </c>
      <c r="AV1680">
        <f t="shared" si="569"/>
        <v>311.00672393240359</v>
      </c>
      <c r="AW1680">
        <f t="shared" si="559"/>
        <v>217.07324519588499</v>
      </c>
      <c r="AX1680">
        <f t="shared" si="570"/>
        <v>462.43903151071225</v>
      </c>
      <c r="AY1680">
        <f t="shared" si="571"/>
        <v>2729.6331188258946</v>
      </c>
      <c r="AZ1680">
        <f t="shared" si="572"/>
        <v>-1826.1270027684172</v>
      </c>
      <c r="BA1680" t="e">
        <f t="shared" si="573"/>
        <v>#NUM!</v>
      </c>
      <c r="BB1680">
        <f t="shared" si="574"/>
        <v>-350.61311809429873</v>
      </c>
      <c r="BC1680">
        <f t="shared" si="557"/>
        <v>855.69814346381634</v>
      </c>
      <c r="BD1680">
        <v>0</v>
      </c>
      <c r="BE1680">
        <v>9.0107359877495503E-17</v>
      </c>
      <c r="BF1680">
        <v>0.61778847827541095</v>
      </c>
      <c r="BG1680">
        <v>608.82927571302503</v>
      </c>
      <c r="BH1680">
        <v>0.16325028578219899</v>
      </c>
      <c r="BI1680">
        <v>653.98755013312802</v>
      </c>
      <c r="BJ1680">
        <v>304.414637856512</v>
      </c>
      <c r="BK1680">
        <v>304.414637856512</v>
      </c>
    </row>
    <row r="1681" spans="1:63" x14ac:dyDescent="0.25">
      <c r="A1681" s="8" t="s">
        <v>106</v>
      </c>
      <c r="B1681">
        <v>1679</v>
      </c>
      <c r="C1681" t="s">
        <v>112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134.16665767959401</v>
      </c>
      <c r="L1681">
        <v>0</v>
      </c>
      <c r="M1681">
        <v>0</v>
      </c>
      <c r="N1681">
        <v>134.16665767959401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f t="shared" si="560"/>
        <v>1</v>
      </c>
      <c r="W1681" t="s">
        <v>21</v>
      </c>
      <c r="X1681" t="s">
        <v>74</v>
      </c>
      <c r="Y1681" t="s">
        <v>45</v>
      </c>
      <c r="Z1681">
        <v>498</v>
      </c>
      <c r="AA1681">
        <v>367.66</v>
      </c>
      <c r="AB1681">
        <v>185.692970010241</v>
      </c>
      <c r="AC1681">
        <v>236.62659926044699</v>
      </c>
      <c r="AD1681">
        <v>0</v>
      </c>
      <c r="AE1681">
        <v>0</v>
      </c>
      <c r="AF1681">
        <v>0</v>
      </c>
      <c r="AG1681">
        <v>185.563013926466</v>
      </c>
      <c r="AH1681">
        <v>268.33331535918802</v>
      </c>
      <c r="AI1681">
        <v>500000</v>
      </c>
      <c r="AJ1681">
        <f t="shared" si="561"/>
        <v>0.42</v>
      </c>
      <c r="AK1681">
        <f t="shared" si="562"/>
        <v>0.65030694202603057</v>
      </c>
      <c r="AL1681">
        <v>1.2286315999999999</v>
      </c>
      <c r="AM1681">
        <v>1.1599892000000001</v>
      </c>
      <c r="AN1681">
        <f t="shared" si="563"/>
        <v>232.38346778275792</v>
      </c>
      <c r="AO1681">
        <f t="shared" si="564"/>
        <v>232.38346778275792</v>
      </c>
      <c r="AP1681">
        <f t="shared" si="565"/>
        <v>464.76693556551584</v>
      </c>
      <c r="AQ1681">
        <f t="shared" si="566"/>
        <v>427.65293294258998</v>
      </c>
      <c r="AR1681">
        <v>160000</v>
      </c>
      <c r="AS1681">
        <v>0.27</v>
      </c>
      <c r="AT1681">
        <f t="shared" si="567"/>
        <v>319.63833274287913</v>
      </c>
      <c r="AU1681">
        <f t="shared" si="568"/>
        <v>191.38148099415272</v>
      </c>
      <c r="AV1681">
        <f t="shared" si="569"/>
        <v>198.32627670646065</v>
      </c>
      <c r="AW1681">
        <f t="shared" si="559"/>
        <v>200.5589274242021</v>
      </c>
      <c r="AX1681">
        <f t="shared" si="570"/>
        <v>328.63985180966745</v>
      </c>
      <c r="AY1681">
        <f t="shared" si="571"/>
        <v>639.00029729977723</v>
      </c>
      <c r="AZ1681">
        <f t="shared" si="572"/>
        <v>631.58113506193934</v>
      </c>
      <c r="BA1681">
        <f t="shared" si="573"/>
        <v>299.8810509124545</v>
      </c>
      <c r="BB1681">
        <f t="shared" si="574"/>
        <v>276.51561312829773</v>
      </c>
      <c r="BC1681">
        <f t="shared" si="557"/>
        <v>297.06937119514214</v>
      </c>
      <c r="BD1681">
        <v>0</v>
      </c>
      <c r="BE1681">
        <v>1.07087999626155E-16</v>
      </c>
      <c r="BF1681">
        <v>0.38101464802999901</v>
      </c>
      <c r="BG1681">
        <v>427.65293294258998</v>
      </c>
      <c r="BH1681">
        <v>7.1837248148383798E-2</v>
      </c>
      <c r="BI1681">
        <v>464.76693556551498</v>
      </c>
      <c r="BJ1681">
        <v>213.82646647129499</v>
      </c>
      <c r="BK1681">
        <v>213.82646647129499</v>
      </c>
    </row>
    <row r="1682" spans="1:63" x14ac:dyDescent="0.25">
      <c r="A1682" s="8" t="s">
        <v>106</v>
      </c>
      <c r="B1682">
        <v>1680</v>
      </c>
      <c r="C1682" t="s">
        <v>112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134.16665767959401</v>
      </c>
      <c r="L1682">
        <v>0</v>
      </c>
      <c r="M1682">
        <v>0</v>
      </c>
      <c r="N1682">
        <v>134.16665767959401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f t="shared" si="560"/>
        <v>1</v>
      </c>
      <c r="W1682" t="s">
        <v>21</v>
      </c>
      <c r="X1682" t="s">
        <v>74</v>
      </c>
      <c r="Y1682" t="s">
        <v>45</v>
      </c>
      <c r="Z1682">
        <v>498</v>
      </c>
      <c r="AA1682">
        <v>367.66</v>
      </c>
      <c r="AB1682">
        <v>321.40456812625024</v>
      </c>
      <c r="AC1682">
        <v>480.45137717136208</v>
      </c>
      <c r="AD1682">
        <v>0</v>
      </c>
      <c r="AE1682">
        <v>0</v>
      </c>
      <c r="AF1682">
        <v>0</v>
      </c>
      <c r="AG1682">
        <v>185.563013926466</v>
      </c>
      <c r="AH1682">
        <v>268.33331535918802</v>
      </c>
      <c r="AI1682">
        <v>500000</v>
      </c>
      <c r="AJ1682">
        <f t="shared" si="561"/>
        <v>0.42</v>
      </c>
      <c r="AK1682">
        <f t="shared" si="562"/>
        <v>0.41999999999999993</v>
      </c>
      <c r="AL1682">
        <v>0.46829313</v>
      </c>
      <c r="AM1682">
        <v>0.35015267</v>
      </c>
      <c r="AN1682">
        <f t="shared" si="563"/>
        <v>232.38346778275792</v>
      </c>
      <c r="AO1682">
        <f t="shared" si="564"/>
        <v>232.38346778275792</v>
      </c>
      <c r="AP1682">
        <f t="shared" si="565"/>
        <v>464.76693556551584</v>
      </c>
      <c r="AQ1682">
        <f t="shared" si="566"/>
        <v>427.65293294258998</v>
      </c>
      <c r="AR1682">
        <v>160000</v>
      </c>
      <c r="AS1682">
        <v>0.27</v>
      </c>
      <c r="AT1682">
        <f t="shared" si="567"/>
        <v>319.63833274287913</v>
      </c>
      <c r="AU1682">
        <f t="shared" si="568"/>
        <v>335.49418579965209</v>
      </c>
      <c r="AV1682">
        <f t="shared" si="569"/>
        <v>335.9424963042199</v>
      </c>
      <c r="AW1682">
        <f t="shared" si="559"/>
        <v>200.5589274242021</v>
      </c>
      <c r="AX1682">
        <f t="shared" si="570"/>
        <v>328.63985180966745</v>
      </c>
      <c r="AY1682">
        <f t="shared" si="571"/>
        <v>639.00029729977723</v>
      </c>
      <c r="AZ1682">
        <f t="shared" si="572"/>
        <v>631.58113506193934</v>
      </c>
      <c r="BA1682">
        <f t="shared" si="573"/>
        <v>299.8810509124545</v>
      </c>
      <c r="BB1682">
        <f t="shared" si="574"/>
        <v>276.51561312829773</v>
      </c>
      <c r="BC1682">
        <f t="shared" si="557"/>
        <v>297.06937119514214</v>
      </c>
      <c r="BD1682">
        <v>0</v>
      </c>
      <c r="BE1682">
        <v>1.07087999626155E-16</v>
      </c>
      <c r="BF1682">
        <v>0.38101464802999901</v>
      </c>
      <c r="BG1682">
        <v>427.65293294258998</v>
      </c>
      <c r="BH1682">
        <v>0.215210200859211</v>
      </c>
      <c r="BI1682">
        <v>464.76693556551498</v>
      </c>
      <c r="BJ1682">
        <v>213.82646647129499</v>
      </c>
      <c r="BK1682">
        <v>213.82646647129499</v>
      </c>
    </row>
    <row r="1683" spans="1:63" x14ac:dyDescent="0.25">
      <c r="A1683" s="8" t="s">
        <v>106</v>
      </c>
      <c r="B1683">
        <v>1681</v>
      </c>
      <c r="C1683" t="s">
        <v>112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109.45</v>
      </c>
      <c r="L1683">
        <v>0</v>
      </c>
      <c r="M1683">
        <v>0</v>
      </c>
      <c r="N1683">
        <v>109.45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f t="shared" si="560"/>
        <v>1</v>
      </c>
      <c r="W1683" t="s">
        <v>21</v>
      </c>
      <c r="X1683" t="s">
        <v>75</v>
      </c>
      <c r="Y1683" t="s">
        <v>50</v>
      </c>
      <c r="Z1683">
        <v>498</v>
      </c>
      <c r="AA1683">
        <v>332</v>
      </c>
      <c r="AB1683">
        <v>207.2597269400531</v>
      </c>
      <c r="AC1683">
        <v>298.64670628394686</v>
      </c>
      <c r="AD1683">
        <v>0</v>
      </c>
      <c r="AE1683">
        <v>0</v>
      </c>
      <c r="AF1683">
        <v>0</v>
      </c>
      <c r="AG1683">
        <v>119.661459141008</v>
      </c>
      <c r="AH1683">
        <v>218.9</v>
      </c>
      <c r="AI1683">
        <v>2000000</v>
      </c>
      <c r="AJ1683">
        <f t="shared" si="561"/>
        <v>0.47299999999999998</v>
      </c>
      <c r="AK1683">
        <f t="shared" si="562"/>
        <v>0.47299999999999975</v>
      </c>
      <c r="AL1683">
        <v>0.82414529999999997</v>
      </c>
      <c r="AM1683">
        <v>0.7496507</v>
      </c>
      <c r="AN1683">
        <f t="shared" si="563"/>
        <v>189.57296088841363</v>
      </c>
      <c r="AO1683">
        <f t="shared" si="564"/>
        <v>189.57296088841363</v>
      </c>
      <c r="AP1683">
        <f t="shared" si="565"/>
        <v>379.14592177682727</v>
      </c>
      <c r="AQ1683">
        <f t="shared" si="566"/>
        <v>357.01509575926798</v>
      </c>
      <c r="AR1683">
        <v>73100</v>
      </c>
      <c r="AS1683">
        <v>0.33</v>
      </c>
      <c r="AT1683">
        <f t="shared" si="567"/>
        <v>257.21683613187406</v>
      </c>
      <c r="AU1683">
        <f t="shared" si="568"/>
        <v>212.33384928522713</v>
      </c>
      <c r="AV1683">
        <f t="shared" si="569"/>
        <v>214.14795567705721</v>
      </c>
      <c r="AW1683">
        <f t="shared" si="559"/>
        <v>157.70976101031042</v>
      </c>
      <c r="AX1683">
        <f t="shared" si="570"/>
        <v>268.09665234761889</v>
      </c>
      <c r="AY1683">
        <f t="shared" si="571"/>
        <v>422.6128889279131</v>
      </c>
      <c r="AZ1683">
        <f t="shared" si="572"/>
        <v>441.89799498424969</v>
      </c>
      <c r="BA1683">
        <f t="shared" si="573"/>
        <v>230.91955908383687</v>
      </c>
      <c r="BB1683">
        <f t="shared" si="574"/>
        <v>212.12263393827629</v>
      </c>
      <c r="BC1683">
        <f t="shared" si="557"/>
        <v>221.69905635513197</v>
      </c>
      <c r="BD1683">
        <v>0</v>
      </c>
      <c r="BE1683">
        <v>3.3486244910564702E-17</v>
      </c>
      <c r="BF1683">
        <v>0.581211940720474</v>
      </c>
      <c r="BG1683">
        <v>357.015095759269</v>
      </c>
      <c r="BH1683">
        <v>0.195880503471342</v>
      </c>
      <c r="BI1683">
        <v>379.14592177682698</v>
      </c>
      <c r="BJ1683">
        <v>178.50754787963399</v>
      </c>
      <c r="BK1683">
        <v>178.50754787963399</v>
      </c>
    </row>
    <row r="1684" spans="1:63" x14ac:dyDescent="0.25">
      <c r="A1684" s="8" t="s">
        <v>106</v>
      </c>
      <c r="B1684">
        <v>1682</v>
      </c>
      <c r="C1684" t="s">
        <v>112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312.99410257114641</v>
      </c>
      <c r="L1684">
        <v>0</v>
      </c>
      <c r="M1684">
        <v>0</v>
      </c>
      <c r="N1684">
        <v>312.99410257114641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f t="shared" si="560"/>
        <v>1</v>
      </c>
      <c r="W1684" t="s">
        <v>21</v>
      </c>
      <c r="X1684" t="s">
        <v>76</v>
      </c>
      <c r="Y1684" t="s">
        <v>41</v>
      </c>
      <c r="Z1684">
        <v>1014</v>
      </c>
      <c r="AA1684">
        <v>912</v>
      </c>
      <c r="AB1684">
        <v>705.03728458150374</v>
      </c>
      <c r="AC1684">
        <v>880.72984434039154</v>
      </c>
      <c r="AD1684">
        <v>0</v>
      </c>
      <c r="AE1684">
        <v>0</v>
      </c>
      <c r="AF1684">
        <v>0</v>
      </c>
      <c r="AG1684">
        <v>407.05346604185399</v>
      </c>
      <c r="AH1684">
        <v>625.98820514229283</v>
      </c>
      <c r="AI1684">
        <v>200000</v>
      </c>
      <c r="AJ1684">
        <f t="shared" si="561"/>
        <v>0.67900000000000005</v>
      </c>
      <c r="AK1684">
        <f t="shared" si="562"/>
        <v>0.67900000000000016</v>
      </c>
      <c r="AL1684">
        <v>0.62153899999999995</v>
      </c>
      <c r="AM1684">
        <v>0.51259136000000005</v>
      </c>
      <c r="AN1684">
        <f t="shared" si="563"/>
        <v>542.1216881226502</v>
      </c>
      <c r="AO1684">
        <f t="shared" si="564"/>
        <v>542.1216881226502</v>
      </c>
      <c r="AP1684">
        <f t="shared" si="565"/>
        <v>1084.2433762453004</v>
      </c>
      <c r="AQ1684">
        <f t="shared" si="566"/>
        <v>1005.485942756712</v>
      </c>
      <c r="AR1684">
        <v>212000</v>
      </c>
      <c r="AS1684">
        <v>0.28999999999999998</v>
      </c>
      <c r="AT1684">
        <f t="shared" si="567"/>
        <v>628.02457204530867</v>
      </c>
      <c r="AU1684">
        <f t="shared" si="568"/>
        <v>704.80768107789766</v>
      </c>
      <c r="AV1684">
        <f t="shared" si="569"/>
        <v>704.73346547536789</v>
      </c>
      <c r="AW1684">
        <f t="shared" si="559"/>
        <v>390.99102028423158</v>
      </c>
      <c r="AX1684">
        <f t="shared" si="570"/>
        <v>766.67584379964921</v>
      </c>
      <c r="AY1684">
        <f t="shared" si="571"/>
        <v>1787.764547035569</v>
      </c>
      <c r="AZ1684">
        <f t="shared" si="572"/>
        <v>1336.6963233351273</v>
      </c>
      <c r="BA1684">
        <f t="shared" si="573"/>
        <v>674.15818384134388</v>
      </c>
      <c r="BB1684">
        <f t="shared" si="574"/>
        <v>619.46536294291673</v>
      </c>
      <c r="BC1684">
        <f t="shared" si="557"/>
        <v>759.10022348593691</v>
      </c>
      <c r="BD1684">
        <v>0</v>
      </c>
      <c r="BE1684">
        <v>4.4094994645563698E-17</v>
      </c>
      <c r="BF1684">
        <v>1.58962575641722</v>
      </c>
      <c r="BG1684">
        <v>1005.48594275671</v>
      </c>
      <c r="BH1684">
        <v>0.78156851045606901</v>
      </c>
      <c r="BI1684">
        <v>1084.2433762452999</v>
      </c>
      <c r="BJ1684">
        <v>502.742971378356</v>
      </c>
      <c r="BK1684">
        <v>502.742971378356</v>
      </c>
    </row>
    <row r="1685" spans="1:63" x14ac:dyDescent="0.25">
      <c r="A1685" s="8" t="s">
        <v>106</v>
      </c>
      <c r="B1685">
        <v>1683</v>
      </c>
      <c r="C1685" t="s">
        <v>112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264.00359881944235</v>
      </c>
      <c r="L1685">
        <v>0</v>
      </c>
      <c r="M1685">
        <v>0</v>
      </c>
      <c r="N1685">
        <v>264.00359881944235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f t="shared" si="560"/>
        <v>1</v>
      </c>
      <c r="W1685" t="s">
        <v>21</v>
      </c>
      <c r="X1685" t="s">
        <v>77</v>
      </c>
      <c r="Y1685" t="s">
        <v>41</v>
      </c>
      <c r="Z1685">
        <v>850</v>
      </c>
      <c r="AA1685">
        <v>807</v>
      </c>
      <c r="AB1685">
        <v>419.58501179157702</v>
      </c>
      <c r="AC1685">
        <v>718.25476919906396</v>
      </c>
      <c r="AD1685">
        <v>0</v>
      </c>
      <c r="AE1685">
        <v>0</v>
      </c>
      <c r="AF1685">
        <v>0</v>
      </c>
      <c r="AG1685">
        <v>286.225562166212</v>
      </c>
      <c r="AH1685">
        <v>528.00719763888469</v>
      </c>
      <c r="AI1685">
        <v>100000</v>
      </c>
      <c r="AJ1685">
        <f t="shared" si="561"/>
        <v>0.71179999999999999</v>
      </c>
      <c r="AK1685">
        <f t="shared" si="562"/>
        <v>0.22446747633701936</v>
      </c>
      <c r="AL1685">
        <v>1.1275386999999999</v>
      </c>
      <c r="AM1685">
        <v>1.0155272</v>
      </c>
      <c r="AN1685">
        <f t="shared" si="563"/>
        <v>457.26764653630505</v>
      </c>
      <c r="AO1685">
        <f t="shared" si="564"/>
        <v>457.26764653630505</v>
      </c>
      <c r="AP1685">
        <f t="shared" si="565"/>
        <v>914.5352930726101</v>
      </c>
      <c r="AQ1685">
        <f t="shared" si="566"/>
        <v>848.10514086217404</v>
      </c>
      <c r="AR1685">
        <v>212000</v>
      </c>
      <c r="AS1685">
        <v>0.28999999999999998</v>
      </c>
      <c r="AT1685">
        <f t="shared" si="567"/>
        <v>517.81728679918876</v>
      </c>
      <c r="AU1685">
        <f t="shared" si="568"/>
        <v>419.51311948149572</v>
      </c>
      <c r="AV1685">
        <f t="shared" si="569"/>
        <v>418.57906171219594</v>
      </c>
      <c r="AW1685">
        <f t="shared" si="559"/>
        <v>322.37896142672048</v>
      </c>
      <c r="AX1685">
        <f t="shared" si="570"/>
        <v>646.67410736606917</v>
      </c>
      <c r="AY1685">
        <f t="shared" si="571"/>
        <v>1522.0829016318103</v>
      </c>
      <c r="AZ1685">
        <f t="shared" si="572"/>
        <v>1055.1354116944885</v>
      </c>
      <c r="BA1685">
        <f t="shared" si="573"/>
        <v>554.95349629998714</v>
      </c>
      <c r="BB1685">
        <f t="shared" si="574"/>
        <v>509.82168072648074</v>
      </c>
      <c r="BC1685">
        <f t="shared" si="557"/>
        <v>643.49789823096239</v>
      </c>
      <c r="BD1685">
        <v>0</v>
      </c>
      <c r="BE1685">
        <v>1.2217367256190601E-16</v>
      </c>
      <c r="BF1685">
        <v>1.13094705968057</v>
      </c>
      <c r="BG1685">
        <v>848.10514086217404</v>
      </c>
      <c r="BH1685">
        <v>0.27681066371090801</v>
      </c>
      <c r="BI1685">
        <v>914.53529307260999</v>
      </c>
      <c r="BJ1685">
        <v>424.05257043108702</v>
      </c>
      <c r="BK1685">
        <v>424.05257043108702</v>
      </c>
    </row>
    <row r="1686" spans="1:63" x14ac:dyDescent="0.25">
      <c r="A1686" s="8" t="s">
        <v>106</v>
      </c>
      <c r="B1686">
        <v>1684</v>
      </c>
      <c r="C1686" t="s">
        <v>112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233.86542392186246</v>
      </c>
      <c r="L1686">
        <v>0</v>
      </c>
      <c r="M1686">
        <v>0</v>
      </c>
      <c r="N1686">
        <v>233.86542392186246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f t="shared" si="560"/>
        <v>1</v>
      </c>
      <c r="W1686" t="s">
        <v>21</v>
      </c>
      <c r="X1686" t="s">
        <v>78</v>
      </c>
      <c r="Y1686" t="s">
        <v>41</v>
      </c>
      <c r="Z1686">
        <v>1076</v>
      </c>
      <c r="AA1686">
        <v>971</v>
      </c>
      <c r="AB1686">
        <v>465.77691615861801</v>
      </c>
      <c r="AC1686">
        <v>586.86925971496908</v>
      </c>
      <c r="AD1686">
        <v>0</v>
      </c>
      <c r="AE1686">
        <v>0</v>
      </c>
      <c r="AF1686">
        <v>0</v>
      </c>
      <c r="AG1686">
        <v>302.54324471120299</v>
      </c>
      <c r="AH1686">
        <v>467.73084784372492</v>
      </c>
      <c r="AI1686">
        <v>500000</v>
      </c>
      <c r="AJ1686">
        <f t="shared" si="561"/>
        <v>0.66660000000000008</v>
      </c>
      <c r="AK1686">
        <f t="shared" si="562"/>
        <v>0.66660000000000041</v>
      </c>
      <c r="AL1686">
        <v>0.80006759999999999</v>
      </c>
      <c r="AM1686">
        <v>0.69154375999999995</v>
      </c>
      <c r="AN1686">
        <f t="shared" si="563"/>
        <v>405.06679636629974</v>
      </c>
      <c r="AO1686">
        <f t="shared" si="564"/>
        <v>405.06679636629974</v>
      </c>
      <c r="AP1686">
        <f t="shared" si="565"/>
        <v>810.13359273259948</v>
      </c>
      <c r="AQ1686">
        <f t="shared" si="566"/>
        <v>751.28698693874003</v>
      </c>
      <c r="AR1686">
        <v>215000</v>
      </c>
      <c r="AS1686">
        <v>0.28999999999999998</v>
      </c>
      <c r="AT1686">
        <f t="shared" si="567"/>
        <v>473.30301541616041</v>
      </c>
      <c r="AU1686">
        <f t="shared" si="568"/>
        <v>465.19008686901344</v>
      </c>
      <c r="AV1686">
        <f t="shared" si="569"/>
        <v>465.27776073566918</v>
      </c>
      <c r="AW1686">
        <f t="shared" si="559"/>
        <v>294.66558656850987</v>
      </c>
      <c r="AX1686">
        <f t="shared" si="570"/>
        <v>572.8509570882419</v>
      </c>
      <c r="AY1686">
        <f t="shared" si="571"/>
        <v>894.1739343938201</v>
      </c>
      <c r="AZ1686">
        <f t="shared" si="572"/>
        <v>694.99343163871504</v>
      </c>
      <c r="BA1686">
        <f t="shared" si="573"/>
        <v>445.70091917867944</v>
      </c>
      <c r="BB1686">
        <f t="shared" si="574"/>
        <v>417.717429395561</v>
      </c>
      <c r="BC1686">
        <f t="shared" si="557"/>
        <v>471.95137644289531</v>
      </c>
      <c r="BD1686">
        <v>0</v>
      </c>
      <c r="BE1686">
        <v>4.0159212578440799E-17</v>
      </c>
      <c r="BF1686">
        <v>0.87508858409843804</v>
      </c>
      <c r="BG1686">
        <v>751.28698693874105</v>
      </c>
      <c r="BH1686">
        <v>0.336353698645321</v>
      </c>
      <c r="BI1686">
        <v>810.13359273259903</v>
      </c>
      <c r="BJ1686">
        <v>375.64349346937001</v>
      </c>
      <c r="BK1686">
        <v>375.64349346937001</v>
      </c>
    </row>
    <row r="1687" spans="1:63" x14ac:dyDescent="0.25">
      <c r="A1687" s="8" t="s">
        <v>106</v>
      </c>
      <c r="B1687">
        <v>1685</v>
      </c>
      <c r="C1687" t="s">
        <v>112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238.01123212085557</v>
      </c>
      <c r="L1687">
        <v>0</v>
      </c>
      <c r="M1687">
        <v>0</v>
      </c>
      <c r="N1687">
        <v>238.01123212085557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f t="shared" si="560"/>
        <v>1</v>
      </c>
      <c r="W1687" t="s">
        <v>21</v>
      </c>
      <c r="X1687" t="s">
        <v>78</v>
      </c>
      <c r="Y1687" t="s">
        <v>41</v>
      </c>
      <c r="Z1687">
        <v>1076</v>
      </c>
      <c r="AA1687">
        <v>971</v>
      </c>
      <c r="AB1687">
        <v>477.143360545093</v>
      </c>
      <c r="AC1687">
        <v>601.19074403775664</v>
      </c>
      <c r="AD1687">
        <v>0</v>
      </c>
      <c r="AE1687">
        <v>0</v>
      </c>
      <c r="AF1687">
        <v>0</v>
      </c>
      <c r="AG1687">
        <v>307.90652690760299</v>
      </c>
      <c r="AH1687">
        <v>476.02246424171113</v>
      </c>
      <c r="AI1687">
        <v>500000</v>
      </c>
      <c r="AJ1687">
        <f t="shared" si="561"/>
        <v>0.66660000000000008</v>
      </c>
      <c r="AK1687">
        <f t="shared" si="562"/>
        <v>0.66660000000000019</v>
      </c>
      <c r="AL1687">
        <v>0.78559440000000003</v>
      </c>
      <c r="AM1687">
        <v>0.68010870000000001</v>
      </c>
      <c r="AN1687">
        <f t="shared" si="563"/>
        <v>412.24754680539138</v>
      </c>
      <c r="AO1687">
        <f t="shared" si="564"/>
        <v>412.24754680539138</v>
      </c>
      <c r="AP1687">
        <f t="shared" si="565"/>
        <v>824.49509361078276</v>
      </c>
      <c r="AQ1687">
        <f t="shared" si="566"/>
        <v>764.60529495543994</v>
      </c>
      <c r="AR1687">
        <v>215000</v>
      </c>
      <c r="AS1687">
        <v>0.28999999999999998</v>
      </c>
      <c r="AT1687">
        <f t="shared" si="567"/>
        <v>481.6934114354371</v>
      </c>
      <c r="AU1687">
        <f t="shared" si="568"/>
        <v>477.2041174266065</v>
      </c>
      <c r="AV1687">
        <f t="shared" si="569"/>
        <v>478.3002377759305</v>
      </c>
      <c r="AW1687">
        <f t="shared" si="559"/>
        <v>299.88921896474221</v>
      </c>
      <c r="AX1687">
        <f t="shared" si="570"/>
        <v>583.00607174722177</v>
      </c>
      <c r="AY1687">
        <f t="shared" si="571"/>
        <v>924.33014334906261</v>
      </c>
      <c r="AZ1687">
        <f t="shared" si="572"/>
        <v>716.40377712778775</v>
      </c>
      <c r="BA1687">
        <f t="shared" si="573"/>
        <v>455.32095078281429</v>
      </c>
      <c r="BB1687">
        <f t="shared" si="574"/>
        <v>426.09143899617368</v>
      </c>
      <c r="BC1687">
        <f t="shared" ref="BC1687:BC1733" si="575">AN1687/(1-((AO1687/Z1687)^2))</f>
        <v>483.17149848265501</v>
      </c>
      <c r="BD1687">
        <v>0</v>
      </c>
      <c r="BE1687">
        <v>7.8502045541698305E-17</v>
      </c>
      <c r="BF1687">
        <v>0.90638954585100395</v>
      </c>
      <c r="BG1687">
        <v>764.60529495544097</v>
      </c>
      <c r="BH1687">
        <v>0.35297021164692099</v>
      </c>
      <c r="BI1687">
        <v>824.49509361078196</v>
      </c>
      <c r="BJ1687">
        <v>382.30264747771997</v>
      </c>
      <c r="BK1687">
        <v>382.30264747771997</v>
      </c>
    </row>
    <row r="1688" spans="1:63" x14ac:dyDescent="0.25">
      <c r="A1688" s="8" t="s">
        <v>107</v>
      </c>
      <c r="B1688">
        <v>1686</v>
      </c>
      <c r="C1688" t="s">
        <v>112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312.80538272071044</v>
      </c>
      <c r="M1688">
        <v>0</v>
      </c>
      <c r="N1688">
        <v>0</v>
      </c>
      <c r="O1688">
        <v>312.80538272071044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f t="shared" si="560"/>
        <v>1</v>
      </c>
      <c r="W1688" t="s">
        <v>21</v>
      </c>
      <c r="X1688" t="s">
        <v>40</v>
      </c>
      <c r="Y1688" t="s">
        <v>41</v>
      </c>
      <c r="Z1688">
        <v>1100</v>
      </c>
      <c r="AA1688">
        <v>980</v>
      </c>
      <c r="AB1688">
        <v>488.232162837619</v>
      </c>
      <c r="AC1688">
        <v>617.21252448473797</v>
      </c>
      <c r="AD1688">
        <v>0</v>
      </c>
      <c r="AE1688">
        <v>0</v>
      </c>
      <c r="AF1688">
        <v>0</v>
      </c>
      <c r="AG1688">
        <v>403.840393115479</v>
      </c>
      <c r="AH1688">
        <v>625.61076544142088</v>
      </c>
      <c r="AI1688">
        <v>200000</v>
      </c>
      <c r="AJ1688">
        <f t="shared" si="561"/>
        <v>0.66180000000000005</v>
      </c>
      <c r="AK1688">
        <f t="shared" si="562"/>
        <v>0.66179999999999994</v>
      </c>
      <c r="AL1688">
        <v>1.150425</v>
      </c>
      <c r="AM1688">
        <v>1.0363841</v>
      </c>
      <c r="AN1688">
        <f t="shared" si="563"/>
        <v>541.79481575329828</v>
      </c>
      <c r="AO1688">
        <f t="shared" si="564"/>
        <v>541.79481575329828</v>
      </c>
      <c r="AP1688">
        <f t="shared" si="565"/>
        <v>1083.5896315065966</v>
      </c>
      <c r="AQ1688">
        <f t="shared" si="566"/>
        <v>1000.977224706272</v>
      </c>
      <c r="AR1688">
        <v>212000</v>
      </c>
      <c r="AS1688">
        <v>0.28000000000000003</v>
      </c>
      <c r="AT1688">
        <f t="shared" si="567"/>
        <v>632.70686247084018</v>
      </c>
      <c r="AU1688">
        <f t="shared" si="568"/>
        <v>488.02435364736931</v>
      </c>
      <c r="AV1688">
        <f t="shared" si="569"/>
        <v>488.14900453436951</v>
      </c>
      <c r="AW1688">
        <f t="shared" si="559"/>
        <v>395.44178904427594</v>
      </c>
      <c r="AX1688">
        <f t="shared" si="570"/>
        <v>766.2135764617467</v>
      </c>
      <c r="AY1688">
        <f t="shared" si="571"/>
        <v>1593.5285891444757</v>
      </c>
      <c r="AZ1688">
        <f t="shared" si="572"/>
        <v>1211.667361605909</v>
      </c>
      <c r="BA1688">
        <f t="shared" si="573"/>
        <v>650.19573298731859</v>
      </c>
      <c r="BB1688">
        <f t="shared" si="574"/>
        <v>597.62425885078608</v>
      </c>
      <c r="BC1688">
        <f t="shared" si="575"/>
        <v>715.33169761832721</v>
      </c>
      <c r="BD1688">
        <v>0</v>
      </c>
      <c r="BE1688">
        <v>3.3708666606842201E-17</v>
      </c>
      <c r="BF1688">
        <v>1.5754015792148901</v>
      </c>
      <c r="BG1688">
        <v>1000.97722470627</v>
      </c>
      <c r="BH1688">
        <v>0.37479661136650799</v>
      </c>
      <c r="BI1688">
        <v>1083.58963150659</v>
      </c>
      <c r="BJ1688">
        <v>500.48861235313598</v>
      </c>
      <c r="BK1688">
        <v>500.48861235313598</v>
      </c>
    </row>
    <row r="1689" spans="1:63" x14ac:dyDescent="0.25">
      <c r="A1689" s="8" t="s">
        <v>107</v>
      </c>
      <c r="B1689">
        <v>1687</v>
      </c>
      <c r="C1689" t="s">
        <v>112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215.15908633122899</v>
      </c>
      <c r="M1689">
        <v>0</v>
      </c>
      <c r="N1689">
        <v>0</v>
      </c>
      <c r="O1689">
        <v>215.15908633122899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f t="shared" si="560"/>
        <v>1</v>
      </c>
      <c r="W1689" t="s">
        <v>21</v>
      </c>
      <c r="X1689" t="s">
        <v>42</v>
      </c>
      <c r="Y1689" t="s">
        <v>41</v>
      </c>
      <c r="Z1689">
        <v>706.1</v>
      </c>
      <c r="AA1689">
        <v>539</v>
      </c>
      <c r="AB1689">
        <v>342.09130391707498</v>
      </c>
      <c r="AC1689">
        <v>540.52331464941096</v>
      </c>
      <c r="AD1689">
        <v>0</v>
      </c>
      <c r="AE1689">
        <v>0</v>
      </c>
      <c r="AF1689">
        <v>0</v>
      </c>
      <c r="AG1689">
        <v>230.021350091551</v>
      </c>
      <c r="AH1689">
        <v>430.31817266245798</v>
      </c>
      <c r="AI1689">
        <v>100000</v>
      </c>
      <c r="AJ1689">
        <f t="shared" si="561"/>
        <v>0.74058000000000002</v>
      </c>
      <c r="AK1689">
        <f t="shared" si="562"/>
        <v>0.34002458299564819</v>
      </c>
      <c r="AL1689">
        <v>1.1310560000000001</v>
      </c>
      <c r="AM1689">
        <v>1.0337734000000001</v>
      </c>
      <c r="AN1689">
        <f t="shared" si="563"/>
        <v>372.66646923578696</v>
      </c>
      <c r="AO1689">
        <f t="shared" si="564"/>
        <v>372.66646923578696</v>
      </c>
      <c r="AP1689">
        <f t="shared" si="565"/>
        <v>745.33293847157393</v>
      </c>
      <c r="AQ1689">
        <f t="shared" si="566"/>
        <v>691.19333235121405</v>
      </c>
      <c r="AR1689">
        <v>212000</v>
      </c>
      <c r="AS1689">
        <v>0.28999999999999998</v>
      </c>
      <c r="AT1689">
        <f t="shared" si="567"/>
        <v>413.67830552619495</v>
      </c>
      <c r="AU1689">
        <f t="shared" si="568"/>
        <v>337.60023317737182</v>
      </c>
      <c r="AV1689">
        <f t="shared" si="569"/>
        <v>340.30515792049448</v>
      </c>
      <c r="AW1689">
        <f t="shared" si="559"/>
        <v>257.54486360363342</v>
      </c>
      <c r="AX1689">
        <f t="shared" si="570"/>
        <v>527.02997503494578</v>
      </c>
      <c r="AY1689">
        <f t="shared" si="571"/>
        <v>1205.6978501791552</v>
      </c>
      <c r="AZ1689">
        <f t="shared" si="572"/>
        <v>1207.6171653136464</v>
      </c>
      <c r="BA1689">
        <f t="shared" si="573"/>
        <v>515.82357821856135</v>
      </c>
      <c r="BB1689">
        <f t="shared" si="574"/>
        <v>483.05461878846967</v>
      </c>
      <c r="BC1689">
        <f t="shared" si="575"/>
        <v>516.55435987383157</v>
      </c>
      <c r="BD1689">
        <v>0</v>
      </c>
      <c r="BE1689">
        <v>7.5506576144383203E-17</v>
      </c>
      <c r="BF1689">
        <v>0.75117645076537198</v>
      </c>
      <c r="BG1689">
        <v>691.19333235121496</v>
      </c>
      <c r="BH1689">
        <v>0.184003868263655</v>
      </c>
      <c r="BI1689">
        <v>745.33293847157302</v>
      </c>
      <c r="BJ1689">
        <v>345.59666617560703</v>
      </c>
      <c r="BK1689">
        <v>345.59666617560703</v>
      </c>
    </row>
    <row r="1690" spans="1:63" x14ac:dyDescent="0.25">
      <c r="A1690" s="8" t="s">
        <v>107</v>
      </c>
      <c r="B1690">
        <v>1688</v>
      </c>
      <c r="C1690" t="s">
        <v>112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287.08737257975753</v>
      </c>
      <c r="M1690">
        <v>0</v>
      </c>
      <c r="N1690">
        <v>0</v>
      </c>
      <c r="O1690">
        <v>287.08737257975753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f t="shared" si="560"/>
        <v>1</v>
      </c>
      <c r="W1690" t="s">
        <v>21</v>
      </c>
      <c r="X1690" t="s">
        <v>43</v>
      </c>
      <c r="Y1690" t="s">
        <v>41</v>
      </c>
      <c r="Z1690">
        <v>902.2</v>
      </c>
      <c r="AA1690">
        <v>706</v>
      </c>
      <c r="AB1690">
        <v>430.67955980380901</v>
      </c>
      <c r="AC1690">
        <v>683.68285859404</v>
      </c>
      <c r="AD1690">
        <v>0</v>
      </c>
      <c r="AE1690">
        <v>0</v>
      </c>
      <c r="AF1690">
        <v>0</v>
      </c>
      <c r="AG1690">
        <v>318.64892360058599</v>
      </c>
      <c r="AH1690">
        <v>574.17474515951506</v>
      </c>
      <c r="AI1690">
        <v>200000</v>
      </c>
      <c r="AJ1690">
        <f t="shared" si="561"/>
        <v>0.70135999999999998</v>
      </c>
      <c r="AK1690">
        <f t="shared" si="562"/>
        <v>0.33328760011754577</v>
      </c>
      <c r="AL1690">
        <v>1.2080318999999999</v>
      </c>
      <c r="AM1690">
        <v>1.1039772000000001</v>
      </c>
      <c r="AN1690">
        <f t="shared" si="563"/>
        <v>497.24991551959619</v>
      </c>
      <c r="AO1690">
        <f t="shared" si="564"/>
        <v>497.24991551959619</v>
      </c>
      <c r="AP1690">
        <f t="shared" si="565"/>
        <v>994.49983103919237</v>
      </c>
      <c r="AQ1690">
        <f t="shared" si="566"/>
        <v>925.82895760792803</v>
      </c>
      <c r="AR1690">
        <v>210000</v>
      </c>
      <c r="AS1690">
        <v>0.3</v>
      </c>
      <c r="AT1690">
        <f t="shared" si="567"/>
        <v>569.37758041716097</v>
      </c>
      <c r="AU1690">
        <f t="shared" si="568"/>
        <v>430.72542537453313</v>
      </c>
      <c r="AV1690">
        <f t="shared" si="569"/>
        <v>430.47791549438722</v>
      </c>
      <c r="AW1690">
        <f t="shared" si="559"/>
        <v>353.11298534044136</v>
      </c>
      <c r="AX1690">
        <f t="shared" si="570"/>
        <v>703.21757441668865</v>
      </c>
      <c r="AY1690">
        <f t="shared" si="571"/>
        <v>1718.4250082548128</v>
      </c>
      <c r="AZ1690">
        <f t="shared" si="572"/>
        <v>1681.7163989688831</v>
      </c>
      <c r="BA1690">
        <f t="shared" si="573"/>
        <v>700.46778919711824</v>
      </c>
      <c r="BB1690">
        <f t="shared" si="574"/>
        <v>659.55448437348798</v>
      </c>
      <c r="BC1690">
        <f t="shared" si="575"/>
        <v>714.20273568242635</v>
      </c>
      <c r="BD1690">
        <v>0</v>
      </c>
      <c r="BE1690">
        <v>3.7806472399912902E-17</v>
      </c>
      <c r="BF1690">
        <v>1.3605702519767999</v>
      </c>
      <c r="BG1690">
        <v>925.82895760792906</v>
      </c>
      <c r="BH1690">
        <v>0.29442044957587699</v>
      </c>
      <c r="BI1690">
        <v>994.49983103919203</v>
      </c>
      <c r="BJ1690">
        <v>462.91447880396402</v>
      </c>
      <c r="BK1690">
        <v>462.91447880396402</v>
      </c>
    </row>
    <row r="1691" spans="1:63" x14ac:dyDescent="0.25">
      <c r="A1691" s="8" t="s">
        <v>107</v>
      </c>
      <c r="B1691">
        <v>1689</v>
      </c>
      <c r="C1691" t="s">
        <v>112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195.04453808523496</v>
      </c>
      <c r="M1691">
        <v>0</v>
      </c>
      <c r="N1691">
        <v>0</v>
      </c>
      <c r="O1691">
        <v>195.04453808523496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f t="shared" si="560"/>
        <v>1</v>
      </c>
      <c r="W1691" t="s">
        <v>21</v>
      </c>
      <c r="X1691" t="s">
        <v>44</v>
      </c>
      <c r="Y1691" t="s">
        <v>45</v>
      </c>
      <c r="Z1691">
        <v>750</v>
      </c>
      <c r="AA1691">
        <v>416</v>
      </c>
      <c r="AB1691">
        <v>394.90758412570398</v>
      </c>
      <c r="AC1691">
        <v>590.32730541054741</v>
      </c>
      <c r="AD1691">
        <v>0</v>
      </c>
      <c r="AE1691">
        <v>0</v>
      </c>
      <c r="AF1691">
        <v>0</v>
      </c>
      <c r="AG1691">
        <v>228</v>
      </c>
      <c r="AH1691">
        <v>390.08907617046992</v>
      </c>
      <c r="AI1691">
        <v>1000000</v>
      </c>
      <c r="AJ1691">
        <f t="shared" si="561"/>
        <v>0.42</v>
      </c>
      <c r="AK1691">
        <f t="shared" si="562"/>
        <v>0.41999999999999971</v>
      </c>
      <c r="AL1691">
        <v>0.78937626000000005</v>
      </c>
      <c r="AM1691">
        <v>0.65877306000000002</v>
      </c>
      <c r="AN1691">
        <f t="shared" si="563"/>
        <v>337.82704970242986</v>
      </c>
      <c r="AO1691">
        <f t="shared" si="564"/>
        <v>337.82704970242986</v>
      </c>
      <c r="AP1691">
        <f t="shared" si="565"/>
        <v>675.65409940485972</v>
      </c>
      <c r="AQ1691">
        <f t="shared" si="566"/>
        <v>622.92230072152802</v>
      </c>
      <c r="AR1691">
        <v>169000</v>
      </c>
      <c r="AS1691">
        <v>0.27500000000000002</v>
      </c>
      <c r="AT1691">
        <f t="shared" si="567"/>
        <v>465.58746659576201</v>
      </c>
      <c r="AU1691">
        <f t="shared" si="568"/>
        <v>394.56942375308762</v>
      </c>
      <c r="AV1691">
        <f t="shared" si="569"/>
        <v>390.92953595485733</v>
      </c>
      <c r="AW1691">
        <f t="shared" si="559"/>
        <v>291.56218120706217</v>
      </c>
      <c r="AX1691">
        <f t="shared" si="570"/>
        <v>477.75959542566596</v>
      </c>
      <c r="AY1691">
        <f t="shared" si="571"/>
        <v>891.60970539710092</v>
      </c>
      <c r="AZ1691">
        <f t="shared" si="572"/>
        <v>1797.7580754116573</v>
      </c>
      <c r="BA1691">
        <f t="shared" si="573"/>
        <v>578.92678187352055</v>
      </c>
      <c r="BB1691">
        <f t="shared" si="574"/>
        <v>597.83401327288243</v>
      </c>
      <c r="BC1691">
        <f t="shared" si="575"/>
        <v>423.81625212246661</v>
      </c>
      <c r="BD1691">
        <v>0</v>
      </c>
      <c r="BE1691">
        <v>8.7224446838349994E-17</v>
      </c>
      <c r="BF1691">
        <v>0.765349492576337</v>
      </c>
      <c r="BG1691">
        <v>622.92230072152904</v>
      </c>
      <c r="BH1691">
        <v>0.30759763313609401</v>
      </c>
      <c r="BI1691">
        <v>675.65409940485904</v>
      </c>
      <c r="BJ1691">
        <v>311.46115036076401</v>
      </c>
      <c r="BK1691">
        <v>311.46115036076401</v>
      </c>
    </row>
    <row r="1692" spans="1:63" x14ac:dyDescent="0.25">
      <c r="A1692" s="8" t="s">
        <v>107</v>
      </c>
      <c r="B1692">
        <v>1690</v>
      </c>
      <c r="C1692" t="s">
        <v>112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410.78796561604588</v>
      </c>
      <c r="M1692">
        <v>0</v>
      </c>
      <c r="N1692">
        <v>0</v>
      </c>
      <c r="O1692">
        <v>410.78796561604588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f t="shared" si="560"/>
        <v>1</v>
      </c>
      <c r="W1692" t="s">
        <v>21</v>
      </c>
      <c r="X1692" t="s">
        <v>46</v>
      </c>
      <c r="Y1692" t="s">
        <v>41</v>
      </c>
      <c r="Z1692">
        <v>2467</v>
      </c>
      <c r="AA1692">
        <v>2115</v>
      </c>
      <c r="AB1692">
        <v>866</v>
      </c>
      <c r="AC1692">
        <v>1060</v>
      </c>
      <c r="AD1692">
        <v>0</v>
      </c>
      <c r="AE1692">
        <v>0</v>
      </c>
      <c r="AF1692">
        <v>0</v>
      </c>
      <c r="AG1692">
        <v>541</v>
      </c>
      <c r="AH1692">
        <v>821.57593123209176</v>
      </c>
      <c r="AI1692">
        <v>10000000</v>
      </c>
      <c r="AJ1692">
        <f t="shared" si="561"/>
        <v>0.38840000000000002</v>
      </c>
      <c r="AK1692">
        <f t="shared" si="562"/>
        <v>0.70837466527616333</v>
      </c>
      <c r="AL1692">
        <v>0.71709699999999998</v>
      </c>
      <c r="AM1692">
        <v>0.61375623999999995</v>
      </c>
      <c r="AN1692">
        <f t="shared" si="563"/>
        <v>711.50562758484853</v>
      </c>
      <c r="AO1692">
        <f t="shared" si="564"/>
        <v>711.50562758484853</v>
      </c>
      <c r="AP1692">
        <f t="shared" si="565"/>
        <v>1423.0112551696971</v>
      </c>
      <c r="AQ1692">
        <f t="shared" si="566"/>
        <v>1324.751383478304</v>
      </c>
      <c r="AR1692">
        <v>210000</v>
      </c>
      <c r="AS1692">
        <v>0.3</v>
      </c>
      <c r="AT1692">
        <f t="shared" si="567"/>
        <v>1012.0788084465728</v>
      </c>
      <c r="AU1692">
        <f t="shared" si="568"/>
        <v>865.71579932078646</v>
      </c>
      <c r="AV1692">
        <f t="shared" si="569"/>
        <v>865.64660143118169</v>
      </c>
      <c r="AW1692">
        <f t="shared" si="559"/>
        <v>627.66463194516575</v>
      </c>
      <c r="AX1692">
        <f t="shared" si="570"/>
        <v>1006.2209082352733</v>
      </c>
      <c r="AY1692">
        <f t="shared" si="571"/>
        <v>1288.2551359167271</v>
      </c>
      <c r="AZ1692">
        <f t="shared" si="572"/>
        <v>1072.2055121264334</v>
      </c>
      <c r="BA1692">
        <f t="shared" si="573"/>
        <v>755.54171239242839</v>
      </c>
      <c r="BB1692">
        <f t="shared" si="574"/>
        <v>720.73662141149532</v>
      </c>
      <c r="BC1692">
        <f t="shared" si="575"/>
        <v>776.05805708561581</v>
      </c>
      <c r="BD1692">
        <v>0</v>
      </c>
      <c r="BE1692">
        <v>3.2345897935630701E-17</v>
      </c>
      <c r="BF1692">
        <v>2.7856606794090202</v>
      </c>
      <c r="BG1692">
        <v>1324.7513834783001</v>
      </c>
      <c r="BH1692">
        <v>1.1904063492063399</v>
      </c>
      <c r="BI1692">
        <v>1423.01125516969</v>
      </c>
      <c r="BJ1692">
        <v>662.37569173915199</v>
      </c>
      <c r="BK1692">
        <v>662.37569173915199</v>
      </c>
    </row>
    <row r="1693" spans="1:63" x14ac:dyDescent="0.25">
      <c r="A1693" s="8" t="s">
        <v>107</v>
      </c>
      <c r="B1693">
        <v>1691</v>
      </c>
      <c r="C1693" t="s">
        <v>112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235.60098852887324</v>
      </c>
      <c r="M1693">
        <v>0</v>
      </c>
      <c r="N1693">
        <v>0</v>
      </c>
      <c r="O1693">
        <v>235.60098852887324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f t="shared" si="560"/>
        <v>1</v>
      </c>
      <c r="W1693" t="s">
        <v>21</v>
      </c>
      <c r="X1693" t="s">
        <v>47</v>
      </c>
      <c r="Y1693" t="s">
        <v>41</v>
      </c>
      <c r="Z1693">
        <v>995</v>
      </c>
      <c r="AA1693">
        <v>900</v>
      </c>
      <c r="AB1693">
        <v>382.2</v>
      </c>
      <c r="AC1693">
        <v>476.18684916954049</v>
      </c>
      <c r="AD1693">
        <v>0</v>
      </c>
      <c r="AE1693">
        <v>0</v>
      </c>
      <c r="AF1693">
        <v>0</v>
      </c>
      <c r="AG1693">
        <v>306.89999999999998</v>
      </c>
      <c r="AH1693">
        <v>471.20197705774649</v>
      </c>
      <c r="AI1693">
        <v>500000</v>
      </c>
      <c r="AJ1693">
        <f t="shared" si="561"/>
        <v>0.68280000000000007</v>
      </c>
      <c r="AK1693">
        <f t="shared" si="562"/>
        <v>0.68280000000000007</v>
      </c>
      <c r="AL1693">
        <v>1.0911200000000001</v>
      </c>
      <c r="AM1693">
        <v>0.98930377000000003</v>
      </c>
      <c r="AN1693">
        <f t="shared" si="563"/>
        <v>408.07288244546072</v>
      </c>
      <c r="AO1693">
        <f t="shared" si="564"/>
        <v>408.07288244546072</v>
      </c>
      <c r="AP1693">
        <f t="shared" si="565"/>
        <v>816.14576489092144</v>
      </c>
      <c r="AQ1693">
        <f t="shared" si="566"/>
        <v>756.86244603129205</v>
      </c>
      <c r="AR1693">
        <v>205000</v>
      </c>
      <c r="AS1693">
        <v>0.28999999999999998</v>
      </c>
      <c r="AT1693">
        <f t="shared" si="567"/>
        <v>471.49129177183733</v>
      </c>
      <c r="AU1693">
        <f t="shared" si="568"/>
        <v>381.24736205424051</v>
      </c>
      <c r="AV1693">
        <f t="shared" si="569"/>
        <v>383.09623379943497</v>
      </c>
      <c r="AW1693">
        <f t="shared" si="559"/>
        <v>293.53765669490627</v>
      </c>
      <c r="AX1693">
        <f t="shared" si="570"/>
        <v>577.10220479105226</v>
      </c>
      <c r="AY1693">
        <f t="shared" si="571"/>
        <v>975.51463937492417</v>
      </c>
      <c r="AZ1693">
        <f t="shared" si="572"/>
        <v>746.5853804251733</v>
      </c>
      <c r="BA1693">
        <f t="shared" si="573"/>
        <v>457.84016774855775</v>
      </c>
      <c r="BB1693">
        <f t="shared" si="574"/>
        <v>426.08120592652631</v>
      </c>
      <c r="BC1693">
        <f t="shared" si="575"/>
        <v>490.59090280892661</v>
      </c>
      <c r="BD1693">
        <v>0</v>
      </c>
      <c r="BE1693">
        <v>4.6914422026248301E-17</v>
      </c>
      <c r="BF1693">
        <v>0.93144839384141898</v>
      </c>
      <c r="BG1693">
        <v>756.86244603129296</v>
      </c>
      <c r="BH1693">
        <v>0.23752331707317001</v>
      </c>
      <c r="BI1693">
        <v>816.14576489092099</v>
      </c>
      <c r="BJ1693">
        <v>378.43122301564603</v>
      </c>
      <c r="BK1693">
        <v>378.43122301564603</v>
      </c>
    </row>
    <row r="1694" spans="1:63" x14ac:dyDescent="0.25">
      <c r="A1694" s="8" t="s">
        <v>107</v>
      </c>
      <c r="B1694">
        <v>1692</v>
      </c>
      <c r="C1694" t="s">
        <v>112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151.84388381635617</v>
      </c>
      <c r="M1694">
        <v>0</v>
      </c>
      <c r="N1694">
        <v>0</v>
      </c>
      <c r="O1694">
        <v>151.84388381635617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f t="shared" si="560"/>
        <v>1</v>
      </c>
      <c r="W1694" t="s">
        <v>21</v>
      </c>
      <c r="X1694" t="s">
        <v>48</v>
      </c>
      <c r="Y1694" t="s">
        <v>45</v>
      </c>
      <c r="Z1694">
        <v>330</v>
      </c>
      <c r="AA1694">
        <v>220</v>
      </c>
      <c r="AB1694">
        <v>196.5</v>
      </c>
      <c r="AC1694">
        <v>293.73787735676541</v>
      </c>
      <c r="AD1694">
        <v>0</v>
      </c>
      <c r="AE1694">
        <v>0</v>
      </c>
      <c r="AF1694">
        <v>0</v>
      </c>
      <c r="AG1694">
        <v>177.5</v>
      </c>
      <c r="AH1694">
        <v>303.68776763271234</v>
      </c>
      <c r="AI1694">
        <v>10000000</v>
      </c>
      <c r="AJ1694">
        <f t="shared" si="561"/>
        <v>0.42</v>
      </c>
      <c r="AK1694">
        <f t="shared" si="562"/>
        <v>0.41999999999999993</v>
      </c>
      <c r="AL1694">
        <v>1.3418467999999999</v>
      </c>
      <c r="AM1694">
        <v>1.2766360999999999</v>
      </c>
      <c r="AN1694">
        <f t="shared" si="563"/>
        <v>263.00132158851449</v>
      </c>
      <c r="AO1694">
        <f t="shared" si="564"/>
        <v>263.00132158851449</v>
      </c>
      <c r="AP1694">
        <f t="shared" si="565"/>
        <v>526.00264317702897</v>
      </c>
      <c r="AQ1694">
        <f t="shared" si="566"/>
        <v>484.95047534241797</v>
      </c>
      <c r="AR1694">
        <v>170000</v>
      </c>
      <c r="AS1694">
        <v>0.27500000000000002</v>
      </c>
      <c r="AT1694">
        <f t="shared" si="567"/>
        <v>362.46392684538506</v>
      </c>
      <c r="AU1694">
        <f t="shared" si="568"/>
        <v>200.16660798974024</v>
      </c>
      <c r="AV1694">
        <f t="shared" si="569"/>
        <v>207.51609680235606</v>
      </c>
      <c r="AW1694">
        <f t="shared" si="559"/>
        <v>226.98371563269109</v>
      </c>
      <c r="AX1694">
        <f t="shared" si="570"/>
        <v>371.94003591252505</v>
      </c>
      <c r="AY1694">
        <f t="shared" si="571"/>
        <v>2327.809069958892</v>
      </c>
      <c r="AZ1694">
        <f t="shared" si="572"/>
        <v>-1345.546802099391</v>
      </c>
      <c r="BA1694" t="e">
        <f t="shared" si="573"/>
        <v>#NUM!</v>
      </c>
      <c r="BB1694">
        <f t="shared" si="574"/>
        <v>-252.30342128359419</v>
      </c>
      <c r="BC1694">
        <f t="shared" si="575"/>
        <v>720.88155463160069</v>
      </c>
      <c r="BD1694">
        <v>0</v>
      </c>
      <c r="BE1694">
        <v>2.43889206912949E-17</v>
      </c>
      <c r="BF1694">
        <v>0.46113130104870098</v>
      </c>
      <c r="BG1694">
        <v>484.95047534241797</v>
      </c>
      <c r="BH1694">
        <v>7.5710294117647001E-2</v>
      </c>
      <c r="BI1694">
        <v>526.00264317702897</v>
      </c>
      <c r="BJ1694">
        <v>242.47523767120899</v>
      </c>
      <c r="BK1694">
        <v>242.47523767120899</v>
      </c>
    </row>
    <row r="1695" spans="1:63" x14ac:dyDescent="0.25">
      <c r="A1695" s="8" t="s">
        <v>107</v>
      </c>
      <c r="B1695">
        <v>1693</v>
      </c>
      <c r="C1695" t="s">
        <v>112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86.826731728027781</v>
      </c>
      <c r="M1695">
        <v>0</v>
      </c>
      <c r="N1695">
        <v>0</v>
      </c>
      <c r="O1695">
        <v>86.826731728027781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f t="shared" si="560"/>
        <v>1</v>
      </c>
      <c r="W1695" t="s">
        <v>21</v>
      </c>
      <c r="X1695" t="s">
        <v>49</v>
      </c>
      <c r="Y1695" t="s">
        <v>50</v>
      </c>
      <c r="Z1695">
        <v>477.1</v>
      </c>
      <c r="AA1695">
        <v>440</v>
      </c>
      <c r="AB1695">
        <v>198.30582411501899</v>
      </c>
      <c r="AC1695">
        <v>258.67365615018798</v>
      </c>
      <c r="AD1695">
        <v>0</v>
      </c>
      <c r="AE1695">
        <v>0</v>
      </c>
      <c r="AF1695">
        <v>0</v>
      </c>
      <c r="AG1695">
        <v>109.976953539688</v>
      </c>
      <c r="AH1695">
        <v>173.65346345605556</v>
      </c>
      <c r="AI1695">
        <v>500000</v>
      </c>
      <c r="AJ1695">
        <f t="shared" si="561"/>
        <v>0.47299999999999998</v>
      </c>
      <c r="AK1695">
        <f t="shared" si="562"/>
        <v>0.6165939147035101</v>
      </c>
      <c r="AL1695">
        <v>0.75279119999999999</v>
      </c>
      <c r="AM1695">
        <v>0.68434393000000004</v>
      </c>
      <c r="AN1695">
        <f t="shared" si="563"/>
        <v>150.38831080809678</v>
      </c>
      <c r="AO1695">
        <f t="shared" si="564"/>
        <v>150.38831080809678</v>
      </c>
      <c r="AP1695">
        <f t="shared" si="565"/>
        <v>300.77662161619355</v>
      </c>
      <c r="AQ1695">
        <f t="shared" si="566"/>
        <v>283.22022788803997</v>
      </c>
      <c r="AR1695">
        <v>73000</v>
      </c>
      <c r="AS1695">
        <v>0.33</v>
      </c>
      <c r="AT1695">
        <f t="shared" si="567"/>
        <v>204.05022591826616</v>
      </c>
      <c r="AU1695">
        <f t="shared" si="568"/>
        <v>176.24476159684707</v>
      </c>
      <c r="AV1695">
        <f t="shared" si="569"/>
        <v>178.49717424498689</v>
      </c>
      <c r="AW1695">
        <f t="shared" si="559"/>
        <v>125.11122074128464</v>
      </c>
      <c r="AX1695">
        <f t="shared" si="570"/>
        <v>212.68118876719078</v>
      </c>
      <c r="AY1695">
        <f t="shared" si="571"/>
        <v>288.83847819361813</v>
      </c>
      <c r="AZ1695">
        <f t="shared" si="572"/>
        <v>228.48130522700097</v>
      </c>
      <c r="BA1695">
        <f t="shared" si="573"/>
        <v>160.02573820704998</v>
      </c>
      <c r="BB1695">
        <f t="shared" si="574"/>
        <v>152.4690969520787</v>
      </c>
      <c r="BC1695">
        <f t="shared" si="575"/>
        <v>166.97928664427815</v>
      </c>
      <c r="BD1695">
        <v>0</v>
      </c>
      <c r="BE1695">
        <v>9.58065926435447E-17</v>
      </c>
      <c r="BF1695">
        <v>0.36627259125549899</v>
      </c>
      <c r="BG1695">
        <v>283.22022788804099</v>
      </c>
      <c r="BH1695">
        <v>0.17956712273030501</v>
      </c>
      <c r="BI1695">
        <v>300.77662161619298</v>
      </c>
      <c r="BJ1695">
        <v>141.61011394401999</v>
      </c>
      <c r="BK1695">
        <v>141.61011394401999</v>
      </c>
    </row>
    <row r="1696" spans="1:63" x14ac:dyDescent="0.25">
      <c r="A1696" s="8" t="s">
        <v>107</v>
      </c>
      <c r="B1696">
        <v>1694</v>
      </c>
      <c r="C1696" t="s">
        <v>112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89.006705696010997</v>
      </c>
      <c r="M1696">
        <v>0</v>
      </c>
      <c r="N1696">
        <v>0</v>
      </c>
      <c r="O1696">
        <v>89.006705696010997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f t="shared" si="560"/>
        <v>1</v>
      </c>
      <c r="W1696" t="s">
        <v>21</v>
      </c>
      <c r="X1696" t="s">
        <v>49</v>
      </c>
      <c r="Y1696" t="s">
        <v>50</v>
      </c>
      <c r="Z1696">
        <v>477.1</v>
      </c>
      <c r="AA1696">
        <v>439.8</v>
      </c>
      <c r="AB1696">
        <v>153.42331698821499</v>
      </c>
      <c r="AC1696">
        <v>238.57047671784599</v>
      </c>
      <c r="AD1696">
        <v>0</v>
      </c>
      <c r="AE1696">
        <v>0</v>
      </c>
      <c r="AF1696">
        <v>0</v>
      </c>
      <c r="AG1696">
        <v>109.100774595164</v>
      </c>
      <c r="AH1696">
        <v>178.01341139202199</v>
      </c>
      <c r="AI1696">
        <v>500000</v>
      </c>
      <c r="AJ1696">
        <f t="shared" si="561"/>
        <v>0.47299999999999998</v>
      </c>
      <c r="AK1696">
        <f t="shared" si="562"/>
        <v>0.36310223814750442</v>
      </c>
      <c r="AL1696">
        <v>0.91764639999999997</v>
      </c>
      <c r="AM1696">
        <v>0.85759764999999999</v>
      </c>
      <c r="AN1696">
        <f t="shared" si="563"/>
        <v>154.16413647982122</v>
      </c>
      <c r="AO1696">
        <f t="shared" si="564"/>
        <v>154.16413647982122</v>
      </c>
      <c r="AP1696">
        <f t="shared" si="565"/>
        <v>308.32827295964245</v>
      </c>
      <c r="AQ1696">
        <f t="shared" si="566"/>
        <v>290.33108777778199</v>
      </c>
      <c r="AR1696">
        <v>73000</v>
      </c>
      <c r="AS1696">
        <v>0.33</v>
      </c>
      <c r="AT1696">
        <f t="shared" si="567"/>
        <v>209.17335069573983</v>
      </c>
      <c r="AU1696">
        <f t="shared" si="568"/>
        <v>160.22523764701347</v>
      </c>
      <c r="AV1696">
        <f t="shared" si="569"/>
        <v>163.22033259940892</v>
      </c>
      <c r="AW1696">
        <f t="shared" si="559"/>
        <v>128.25241008344386</v>
      </c>
      <c r="AX1696">
        <f t="shared" si="570"/>
        <v>218.02101264129999</v>
      </c>
      <c r="AY1696">
        <f t="shared" si="571"/>
        <v>301.35485551300707</v>
      </c>
      <c r="AZ1696">
        <f t="shared" si="572"/>
        <v>237.37000805235209</v>
      </c>
      <c r="BA1696">
        <f t="shared" si="573"/>
        <v>164.60844054511361</v>
      </c>
      <c r="BB1696">
        <f t="shared" si="574"/>
        <v>156.52734883197539</v>
      </c>
      <c r="BC1696">
        <f t="shared" si="575"/>
        <v>172.1372231691206</v>
      </c>
      <c r="BD1696">
        <v>0</v>
      </c>
      <c r="BE1696">
        <v>6.0768432254842305E-17</v>
      </c>
      <c r="BF1696">
        <v>0.38489561885950302</v>
      </c>
      <c r="BG1696">
        <v>290.33108777778301</v>
      </c>
      <c r="BH1696">
        <v>0.10748271322222</v>
      </c>
      <c r="BI1696">
        <v>308.32827295964199</v>
      </c>
      <c r="BJ1696">
        <v>145.16554388889099</v>
      </c>
      <c r="BK1696">
        <v>145.16554388889099</v>
      </c>
    </row>
    <row r="1697" spans="1:63" x14ac:dyDescent="0.25">
      <c r="A1697" s="8" t="s">
        <v>107</v>
      </c>
      <c r="B1697">
        <v>1695</v>
      </c>
      <c r="C1697" t="s">
        <v>112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113.89240580556486</v>
      </c>
      <c r="M1697">
        <v>0</v>
      </c>
      <c r="N1697">
        <v>0</v>
      </c>
      <c r="O1697">
        <v>113.89240580556486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f t="shared" si="560"/>
        <v>1</v>
      </c>
      <c r="W1697" t="s">
        <v>21</v>
      </c>
      <c r="X1697" t="s">
        <v>49</v>
      </c>
      <c r="Y1697" t="s">
        <v>50</v>
      </c>
      <c r="Z1697">
        <v>477.1</v>
      </c>
      <c r="AA1697">
        <v>439.8</v>
      </c>
      <c r="AB1697">
        <v>235.53659739052651</v>
      </c>
      <c r="AC1697">
        <v>339.39169012006994</v>
      </c>
      <c r="AD1697">
        <v>0</v>
      </c>
      <c r="AE1697">
        <v>0</v>
      </c>
      <c r="AF1697">
        <v>0</v>
      </c>
      <c r="AG1697">
        <v>135.987117907429</v>
      </c>
      <c r="AH1697">
        <v>227.78481161112973</v>
      </c>
      <c r="AI1697">
        <v>200000</v>
      </c>
      <c r="AJ1697">
        <f t="shared" si="561"/>
        <v>0.47299999999999998</v>
      </c>
      <c r="AK1697">
        <f t="shared" si="562"/>
        <v>0.47299999999999998</v>
      </c>
      <c r="AL1697">
        <v>0.74198850000000005</v>
      </c>
      <c r="AM1697">
        <v>0.63819313</v>
      </c>
      <c r="AN1697">
        <f t="shared" si="563"/>
        <v>197.26743345149092</v>
      </c>
      <c r="AO1697">
        <f t="shared" si="564"/>
        <v>197.26743345149092</v>
      </c>
      <c r="AP1697">
        <f t="shared" si="565"/>
        <v>394.53486690298183</v>
      </c>
      <c r="AQ1697">
        <f t="shared" si="566"/>
        <v>371.50578496963999</v>
      </c>
      <c r="AR1697">
        <v>73000</v>
      </c>
      <c r="AS1697">
        <v>0.33</v>
      </c>
      <c r="AT1697">
        <f t="shared" si="567"/>
        <v>267.65686871406905</v>
      </c>
      <c r="AU1697">
        <f t="shared" si="568"/>
        <v>238.69883846552528</v>
      </c>
      <c r="AV1697">
        <f t="shared" si="569"/>
        <v>235.89818256285659</v>
      </c>
      <c r="AW1697">
        <f t="shared" si="559"/>
        <v>164.11095569195913</v>
      </c>
      <c r="AX1697">
        <f t="shared" si="570"/>
        <v>278.97827980163044</v>
      </c>
      <c r="AY1697">
        <f t="shared" si="571"/>
        <v>475.39403451522065</v>
      </c>
      <c r="AZ1697">
        <f t="shared" si="572"/>
        <v>357.71780452672999</v>
      </c>
      <c r="BA1697">
        <f t="shared" si="573"/>
        <v>220.71552668346439</v>
      </c>
      <c r="BB1697">
        <f t="shared" si="574"/>
        <v>205.58890934474942</v>
      </c>
      <c r="BC1697">
        <f t="shared" si="575"/>
        <v>237.94653363106332</v>
      </c>
      <c r="BD1697">
        <v>0</v>
      </c>
      <c r="BE1697">
        <v>7.1959802818022002E-17</v>
      </c>
      <c r="BF1697">
        <v>0.63021254915940395</v>
      </c>
      <c r="BG1697">
        <v>371.50578496964101</v>
      </c>
      <c r="BH1697">
        <v>0.25332186625710901</v>
      </c>
      <c r="BI1697">
        <v>394.53486690298098</v>
      </c>
      <c r="BJ1697">
        <v>185.75289248481999</v>
      </c>
      <c r="BK1697">
        <v>185.75289248481999</v>
      </c>
    </row>
    <row r="1698" spans="1:63" x14ac:dyDescent="0.25">
      <c r="A1698" s="8" t="s">
        <v>107</v>
      </c>
      <c r="B1698">
        <v>1696</v>
      </c>
      <c r="C1698" t="s">
        <v>112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165.2704925152135</v>
      </c>
      <c r="M1698">
        <v>0</v>
      </c>
      <c r="N1698">
        <v>0</v>
      </c>
      <c r="O1698">
        <v>165.2704925152135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f t="shared" si="560"/>
        <v>1</v>
      </c>
      <c r="W1698" t="s">
        <v>21</v>
      </c>
      <c r="X1698" t="s">
        <v>51</v>
      </c>
      <c r="Y1698" t="s">
        <v>41</v>
      </c>
      <c r="Z1698">
        <v>560</v>
      </c>
      <c r="AA1698">
        <v>400</v>
      </c>
      <c r="AB1698">
        <v>244.50693662748299</v>
      </c>
      <c r="AC1698">
        <v>385.32154502160398</v>
      </c>
      <c r="AD1698">
        <v>0</v>
      </c>
      <c r="AE1698">
        <v>0</v>
      </c>
      <c r="AF1698">
        <v>0</v>
      </c>
      <c r="AG1698">
        <v>168.99265775664901</v>
      </c>
      <c r="AH1698">
        <v>330.54098503042701</v>
      </c>
      <c r="AI1698">
        <v>750000</v>
      </c>
      <c r="AJ1698">
        <f t="shared" si="561"/>
        <v>0.76980000000000004</v>
      </c>
      <c r="AK1698">
        <f t="shared" si="562"/>
        <v>0.34381253913880627</v>
      </c>
      <c r="AL1698">
        <v>1.1227069000000001</v>
      </c>
      <c r="AM1698">
        <v>1.0154437999999999</v>
      </c>
      <c r="AN1698">
        <f t="shared" si="563"/>
        <v>286.25689002828165</v>
      </c>
      <c r="AO1698">
        <f t="shared" si="564"/>
        <v>286.25689002828165</v>
      </c>
      <c r="AP1698">
        <f t="shared" si="565"/>
        <v>572.51378005656329</v>
      </c>
      <c r="AQ1698">
        <f t="shared" si="566"/>
        <v>532.98132353835797</v>
      </c>
      <c r="AR1698">
        <v>210000</v>
      </c>
      <c r="AS1698">
        <v>0.3</v>
      </c>
      <c r="AT1698">
        <f t="shared" si="567"/>
        <v>312.59289333977591</v>
      </c>
      <c r="AU1698">
        <f t="shared" si="568"/>
        <v>263.65314017525895</v>
      </c>
      <c r="AV1698">
        <f t="shared" si="569"/>
        <v>262.91628743304921</v>
      </c>
      <c r="AW1698">
        <f t="shared" si="559"/>
        <v>193.86188279935959</v>
      </c>
      <c r="AX1698">
        <f t="shared" si="570"/>
        <v>404.82837620073946</v>
      </c>
      <c r="AY1698">
        <f t="shared" si="571"/>
        <v>884.94232979792298</v>
      </c>
      <c r="AZ1698">
        <f t="shared" si="572"/>
        <v>1006.6786114761867</v>
      </c>
      <c r="BA1698">
        <f t="shared" si="573"/>
        <v>409.83593171074256</v>
      </c>
      <c r="BB1698">
        <f t="shared" si="574"/>
        <v>388.03511040639535</v>
      </c>
      <c r="BC1698">
        <f t="shared" si="575"/>
        <v>387.51327807845405</v>
      </c>
      <c r="BD1698">
        <v>0</v>
      </c>
      <c r="BE1698">
        <v>2.8625162698486203E-17</v>
      </c>
      <c r="BF1698">
        <v>0.45090331942968298</v>
      </c>
      <c r="BG1698">
        <v>532.98132353835899</v>
      </c>
      <c r="BH1698">
        <v>9.4894669934850698E-2</v>
      </c>
      <c r="BI1698">
        <v>572.51378005656295</v>
      </c>
      <c r="BJ1698">
        <v>266.49066176917898</v>
      </c>
      <c r="BK1698">
        <v>266.49066176917898</v>
      </c>
    </row>
    <row r="1699" spans="1:63" x14ac:dyDescent="0.25">
      <c r="A1699" s="8" t="s">
        <v>107</v>
      </c>
      <c r="B1699">
        <v>1697</v>
      </c>
      <c r="C1699" t="s">
        <v>112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165.2704925152135</v>
      </c>
      <c r="M1699">
        <v>0</v>
      </c>
      <c r="N1699">
        <v>0</v>
      </c>
      <c r="O1699">
        <v>165.2704925152135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f t="shared" si="560"/>
        <v>1</v>
      </c>
      <c r="W1699" t="s">
        <v>21</v>
      </c>
      <c r="X1699" t="s">
        <v>51</v>
      </c>
      <c r="Y1699" t="s">
        <v>41</v>
      </c>
      <c r="Z1699">
        <v>560</v>
      </c>
      <c r="AA1699">
        <v>400</v>
      </c>
      <c r="AB1699">
        <v>292.7038693406148</v>
      </c>
      <c r="AC1699">
        <v>343.34092159739845</v>
      </c>
      <c r="AD1699">
        <v>0</v>
      </c>
      <c r="AE1699">
        <v>0</v>
      </c>
      <c r="AF1699">
        <v>0</v>
      </c>
      <c r="AG1699">
        <v>168.99265775664901</v>
      </c>
      <c r="AH1699">
        <v>330.54098503042701</v>
      </c>
      <c r="AI1699">
        <v>750000</v>
      </c>
      <c r="AJ1699">
        <f t="shared" si="561"/>
        <v>0.76980000000000004</v>
      </c>
      <c r="AK1699">
        <f t="shared" si="562"/>
        <v>0.76980000000000004</v>
      </c>
      <c r="AL1699">
        <v>1.2153194</v>
      </c>
      <c r="AM1699">
        <v>1.0759927</v>
      </c>
      <c r="AN1699">
        <f t="shared" si="563"/>
        <v>286.25689002828165</v>
      </c>
      <c r="AO1699">
        <f t="shared" si="564"/>
        <v>286.25689002828165</v>
      </c>
      <c r="AP1699">
        <f t="shared" si="565"/>
        <v>572.51378005656329</v>
      </c>
      <c r="AQ1699">
        <f t="shared" si="566"/>
        <v>532.98132353835797</v>
      </c>
      <c r="AR1699">
        <v>210000</v>
      </c>
      <c r="AS1699">
        <v>0.3</v>
      </c>
      <c r="AT1699">
        <f t="shared" si="567"/>
        <v>312.59289333977591</v>
      </c>
      <c r="AU1699">
        <f t="shared" si="568"/>
        <v>252.81679019507425</v>
      </c>
      <c r="AV1699">
        <f t="shared" si="569"/>
        <v>246.56893005820882</v>
      </c>
      <c r="AW1699">
        <f t="shared" si="559"/>
        <v>193.86188279935959</v>
      </c>
      <c r="AX1699">
        <f t="shared" si="570"/>
        <v>404.82837620073946</v>
      </c>
      <c r="AY1699">
        <f t="shared" si="571"/>
        <v>884.94232979792298</v>
      </c>
      <c r="AZ1699">
        <f t="shared" si="572"/>
        <v>1006.6786114761867</v>
      </c>
      <c r="BA1699">
        <f t="shared" si="573"/>
        <v>409.83593171074256</v>
      </c>
      <c r="BB1699">
        <f t="shared" si="574"/>
        <v>388.03511040639535</v>
      </c>
      <c r="BC1699">
        <f t="shared" si="575"/>
        <v>387.51327807845405</v>
      </c>
      <c r="BD1699">
        <v>0</v>
      </c>
      <c r="BE1699">
        <v>2.8625162698486203E-17</v>
      </c>
      <c r="BF1699">
        <v>0.45090331942968298</v>
      </c>
      <c r="BG1699">
        <v>532.98132353835899</v>
      </c>
      <c r="BH1699">
        <v>0.13599294464598</v>
      </c>
      <c r="BI1699">
        <v>572.51378005656295</v>
      </c>
      <c r="BJ1699">
        <v>266.49066176917898</v>
      </c>
      <c r="BK1699">
        <v>266.49066176917898</v>
      </c>
    </row>
    <row r="1700" spans="1:63" x14ac:dyDescent="0.25">
      <c r="A1700" s="8" t="s">
        <v>107</v>
      </c>
      <c r="B1700">
        <v>1698</v>
      </c>
      <c r="C1700" t="s">
        <v>112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144.30000000000001</v>
      </c>
      <c r="M1700">
        <v>0</v>
      </c>
      <c r="N1700">
        <v>0</v>
      </c>
      <c r="O1700">
        <v>144.30000000000001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f t="shared" si="560"/>
        <v>1</v>
      </c>
      <c r="W1700" t="s">
        <v>21</v>
      </c>
      <c r="X1700" t="s">
        <v>52</v>
      </c>
      <c r="Y1700" t="s">
        <v>50</v>
      </c>
      <c r="Z1700">
        <v>507.5</v>
      </c>
      <c r="AA1700">
        <v>470</v>
      </c>
      <c r="AB1700">
        <v>298.9305948071725</v>
      </c>
      <c r="AC1700">
        <v>430.73798689546942</v>
      </c>
      <c r="AD1700">
        <v>0</v>
      </c>
      <c r="AE1700">
        <v>0</v>
      </c>
      <c r="AF1700">
        <v>0</v>
      </c>
      <c r="AG1700">
        <v>172.587659380936</v>
      </c>
      <c r="AH1700">
        <v>288.60000000000002</v>
      </c>
      <c r="AI1700">
        <v>200000</v>
      </c>
      <c r="AJ1700">
        <f t="shared" si="561"/>
        <v>0.47299999999999998</v>
      </c>
      <c r="AK1700">
        <f t="shared" si="562"/>
        <v>0.47299999999999998</v>
      </c>
      <c r="AL1700">
        <v>0.71836</v>
      </c>
      <c r="AM1700">
        <v>0.65237529999999999</v>
      </c>
      <c r="AN1700">
        <f t="shared" si="563"/>
        <v>249.93493153218898</v>
      </c>
      <c r="AO1700">
        <f t="shared" si="564"/>
        <v>249.93493153218898</v>
      </c>
      <c r="AP1700">
        <f t="shared" si="565"/>
        <v>499.86986306437797</v>
      </c>
      <c r="AQ1700">
        <f t="shared" si="566"/>
        <v>470.69235557846002</v>
      </c>
      <c r="AR1700">
        <v>71700</v>
      </c>
      <c r="AS1700">
        <v>0.33</v>
      </c>
      <c r="AT1700">
        <f t="shared" si="567"/>
        <v>339.11730885179992</v>
      </c>
      <c r="AU1700">
        <f t="shared" si="568"/>
        <v>299.4695095527145</v>
      </c>
      <c r="AV1700">
        <f t="shared" si="569"/>
        <v>303.81488409929352</v>
      </c>
      <c r="AW1700">
        <f t="shared" si="559"/>
        <v>207.92616275731203</v>
      </c>
      <c r="AX1700">
        <f t="shared" si="570"/>
        <v>353.46136988361258</v>
      </c>
      <c r="AY1700">
        <f t="shared" si="571"/>
        <v>734.9965928172619</v>
      </c>
      <c r="AZ1700">
        <f t="shared" si="572"/>
        <v>533.79402118656151</v>
      </c>
      <c r="BA1700">
        <f t="shared" si="573"/>
        <v>295.12271506038564</v>
      </c>
      <c r="BB1700">
        <f t="shared" si="574"/>
        <v>271.65896394580176</v>
      </c>
      <c r="BC1700">
        <f t="shared" si="575"/>
        <v>329.96415124148785</v>
      </c>
      <c r="BD1700">
        <v>0</v>
      </c>
      <c r="BE1700">
        <v>1.05867971922244E-16</v>
      </c>
      <c r="BF1700">
        <v>1.0299920669456</v>
      </c>
      <c r="BG1700">
        <v>470.69235557846002</v>
      </c>
      <c r="BH1700">
        <v>0.41543235942245399</v>
      </c>
      <c r="BI1700">
        <v>499.869863064377</v>
      </c>
      <c r="BJ1700">
        <v>235.34617778923001</v>
      </c>
      <c r="BK1700">
        <v>235.34617778923001</v>
      </c>
    </row>
    <row r="1701" spans="1:63" x14ac:dyDescent="0.25">
      <c r="A1701" s="8" t="s">
        <v>107</v>
      </c>
      <c r="B1701">
        <v>1699</v>
      </c>
      <c r="C1701" t="s">
        <v>112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324.73189780848531</v>
      </c>
      <c r="M1701">
        <v>0</v>
      </c>
      <c r="N1701">
        <v>0</v>
      </c>
      <c r="O1701">
        <v>324.73189780848531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f t="shared" si="560"/>
        <v>1</v>
      </c>
      <c r="W1701" t="s">
        <v>21</v>
      </c>
      <c r="X1701" t="s">
        <v>53</v>
      </c>
      <c r="Y1701" t="s">
        <v>41</v>
      </c>
      <c r="Z1701">
        <v>1220</v>
      </c>
      <c r="AA1701">
        <v>813.33333333333337</v>
      </c>
      <c r="AB1701">
        <v>718.80108514108406</v>
      </c>
      <c r="AC1701">
        <v>923.9357858224314</v>
      </c>
      <c r="AD1701">
        <v>0</v>
      </c>
      <c r="AE1701">
        <v>0</v>
      </c>
      <c r="AF1701">
        <v>0</v>
      </c>
      <c r="AG1701">
        <v>415</v>
      </c>
      <c r="AH1701">
        <v>649.46379561697063</v>
      </c>
      <c r="AI1701">
        <v>1000000</v>
      </c>
      <c r="AJ1701">
        <f t="shared" si="561"/>
        <v>0.63780000000000003</v>
      </c>
      <c r="AK1701">
        <f t="shared" si="562"/>
        <v>0.63779999999999992</v>
      </c>
      <c r="AL1701">
        <v>0.64714134000000001</v>
      </c>
      <c r="AM1701">
        <v>0.53853625000000005</v>
      </c>
      <c r="AN1701">
        <f t="shared" si="563"/>
        <v>562.45214584256121</v>
      </c>
      <c r="AO1701">
        <f t="shared" si="564"/>
        <v>562.45214584256121</v>
      </c>
      <c r="AP1701">
        <f t="shared" si="565"/>
        <v>1124.9042916851224</v>
      </c>
      <c r="AQ1701">
        <f t="shared" si="566"/>
        <v>1043.193324503364</v>
      </c>
      <c r="AR1701">
        <v>210000</v>
      </c>
      <c r="AS1701">
        <v>0.28999999999999998</v>
      </c>
      <c r="AT1701">
        <f t="shared" si="567"/>
        <v>670.45227390728701</v>
      </c>
      <c r="AU1701">
        <f t="shared" si="568"/>
        <v>718.20633956914412</v>
      </c>
      <c r="AV1701">
        <f t="shared" si="569"/>
        <v>718.30124455373823</v>
      </c>
      <c r="AW1701">
        <f t="shared" si="559"/>
        <v>417.40535370004761</v>
      </c>
      <c r="AX1701">
        <f t="shared" si="570"/>
        <v>795.42745283640011</v>
      </c>
      <c r="AY1701">
        <f t="shared" si="571"/>
        <v>1524.6708326277715</v>
      </c>
      <c r="AZ1701">
        <f t="shared" si="572"/>
        <v>1823.4172246790831</v>
      </c>
      <c r="BA1701">
        <f t="shared" si="573"/>
        <v>778.65439748853044</v>
      </c>
      <c r="BB1701">
        <f t="shared" si="574"/>
        <v>729.22709773860413</v>
      </c>
      <c r="BC1701">
        <f t="shared" si="575"/>
        <v>714.26602943390094</v>
      </c>
      <c r="BD1701">
        <v>0</v>
      </c>
      <c r="BE1701">
        <v>3.65401633467953E-17</v>
      </c>
      <c r="BF1701">
        <v>1.7273846226799701</v>
      </c>
      <c r="BG1701">
        <v>1043.1933245033599</v>
      </c>
      <c r="BH1701">
        <v>0.82011904761904697</v>
      </c>
      <c r="BI1701">
        <v>1124.9042916851199</v>
      </c>
      <c r="BJ1701">
        <v>521.59666225168201</v>
      </c>
      <c r="BK1701">
        <v>521.59666225168201</v>
      </c>
    </row>
    <row r="1702" spans="1:63" x14ac:dyDescent="0.25">
      <c r="A1702" s="8" t="s">
        <v>107</v>
      </c>
      <c r="B1702">
        <v>1700</v>
      </c>
      <c r="C1702" t="s">
        <v>112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329.85811749103323</v>
      </c>
      <c r="M1702">
        <v>0</v>
      </c>
      <c r="N1702">
        <v>0</v>
      </c>
      <c r="O1702">
        <v>329.85811749103323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f t="shared" si="560"/>
        <v>1</v>
      </c>
      <c r="W1702" t="s">
        <v>21</v>
      </c>
      <c r="X1702" t="s">
        <v>54</v>
      </c>
      <c r="Y1702" t="s">
        <v>41</v>
      </c>
      <c r="Z1702">
        <v>947</v>
      </c>
      <c r="AA1702">
        <v>802</v>
      </c>
      <c r="AB1702">
        <v>747.29226977020448</v>
      </c>
      <c r="AC1702">
        <v>924.88410651672541</v>
      </c>
      <c r="AD1702">
        <v>0</v>
      </c>
      <c r="AE1702">
        <v>0</v>
      </c>
      <c r="AF1702">
        <v>0</v>
      </c>
      <c r="AG1702">
        <v>431.44939311515401</v>
      </c>
      <c r="AH1702">
        <v>659.71623498206645</v>
      </c>
      <c r="AI1702">
        <v>2000000</v>
      </c>
      <c r="AJ1702">
        <f t="shared" si="561"/>
        <v>0.69240000000000002</v>
      </c>
      <c r="AK1702">
        <f t="shared" si="562"/>
        <v>0.69240000000000013</v>
      </c>
      <c r="AL1702">
        <v>0.61122779999999999</v>
      </c>
      <c r="AM1702">
        <v>0.50588613999999998</v>
      </c>
      <c r="AN1702">
        <f t="shared" si="563"/>
        <v>571.33101878349373</v>
      </c>
      <c r="AO1702">
        <f t="shared" si="564"/>
        <v>571.33101878349373</v>
      </c>
      <c r="AP1702">
        <f t="shared" si="565"/>
        <v>1142.6620375669875</v>
      </c>
      <c r="AQ1702">
        <f t="shared" si="566"/>
        <v>1063.7604654325021</v>
      </c>
      <c r="AR1702">
        <v>210000</v>
      </c>
      <c r="AS1702">
        <v>0.3</v>
      </c>
      <c r="AT1702">
        <f t="shared" si="567"/>
        <v>658.2800247096734</v>
      </c>
      <c r="AU1702">
        <f t="shared" si="568"/>
        <v>749.12957542968229</v>
      </c>
      <c r="AV1702">
        <f t="shared" si="569"/>
        <v>748.03151815236356</v>
      </c>
      <c r="AW1702">
        <f t="shared" si="559"/>
        <v>408.24794075120917</v>
      </c>
      <c r="AX1702">
        <f t="shared" si="570"/>
        <v>807.98407536805428</v>
      </c>
      <c r="AY1702">
        <f t="shared" si="571"/>
        <v>2309.1329100504349</v>
      </c>
      <c r="AZ1702">
        <f t="shared" si="572"/>
        <v>1986.4286678159285</v>
      </c>
      <c r="BA1702">
        <f t="shared" si="573"/>
        <v>814.10413069857191</v>
      </c>
      <c r="BB1702">
        <f t="shared" si="574"/>
        <v>769.51640268636515</v>
      </c>
      <c r="BC1702">
        <f t="shared" si="575"/>
        <v>898.28874825704293</v>
      </c>
      <c r="BD1702">
        <v>2000000</v>
      </c>
      <c r="BE1702">
        <v>0.69240000000000002</v>
      </c>
      <c r="BF1702">
        <v>1.79616877431297</v>
      </c>
      <c r="BG1702">
        <v>1063.7604654325</v>
      </c>
      <c r="BH1702">
        <v>0.88642180390206904</v>
      </c>
      <c r="BI1702">
        <v>1142.66203756698</v>
      </c>
      <c r="BJ1702">
        <v>531.88023271625104</v>
      </c>
      <c r="BK1702">
        <v>531.88023271625104</v>
      </c>
    </row>
    <row r="1703" spans="1:63" x14ac:dyDescent="0.25">
      <c r="A1703" s="8" t="s">
        <v>107</v>
      </c>
      <c r="B1703">
        <v>1701</v>
      </c>
      <c r="C1703" t="s">
        <v>112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286.04330790325145</v>
      </c>
      <c r="M1703">
        <v>0</v>
      </c>
      <c r="N1703">
        <v>0</v>
      </c>
      <c r="O1703">
        <v>286.04330790325145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f t="shared" si="560"/>
        <v>1</v>
      </c>
      <c r="W1703" t="s">
        <v>21</v>
      </c>
      <c r="X1703" t="s">
        <v>54</v>
      </c>
      <c r="Y1703" t="s">
        <v>41</v>
      </c>
      <c r="Z1703">
        <v>945</v>
      </c>
      <c r="AA1703">
        <v>857</v>
      </c>
      <c r="AB1703">
        <v>648.1409953874097</v>
      </c>
      <c r="AC1703">
        <v>801.94744197846524</v>
      </c>
      <c r="AD1703">
        <v>0</v>
      </c>
      <c r="AE1703">
        <v>0</v>
      </c>
      <c r="AF1703">
        <v>0</v>
      </c>
      <c r="AG1703">
        <v>374.20437815975299</v>
      </c>
      <c r="AH1703">
        <v>572.08661580650289</v>
      </c>
      <c r="AI1703">
        <v>2000000</v>
      </c>
      <c r="AJ1703">
        <f t="shared" si="561"/>
        <v>0.69280000000000008</v>
      </c>
      <c r="AK1703">
        <f t="shared" si="562"/>
        <v>0.69280000000000008</v>
      </c>
      <c r="AL1703">
        <v>0.61330180000000001</v>
      </c>
      <c r="AM1703">
        <v>0.50851953000000005</v>
      </c>
      <c r="AN1703">
        <f t="shared" si="563"/>
        <v>495.44154245349966</v>
      </c>
      <c r="AO1703">
        <f t="shared" si="564"/>
        <v>495.44154245349966</v>
      </c>
      <c r="AP1703">
        <f t="shared" si="565"/>
        <v>990.88308490699933</v>
      </c>
      <c r="AQ1703">
        <f t="shared" si="566"/>
        <v>922.46195019677396</v>
      </c>
      <c r="AR1703">
        <v>210000</v>
      </c>
      <c r="AS1703">
        <v>0.3</v>
      </c>
      <c r="AT1703">
        <f t="shared" si="567"/>
        <v>570.6829274397254</v>
      </c>
      <c r="AU1703">
        <f t="shared" si="568"/>
        <v>648.43855522043702</v>
      </c>
      <c r="AV1703">
        <f t="shared" si="569"/>
        <v>647.73919402708748</v>
      </c>
      <c r="AW1703">
        <f t="shared" si="559"/>
        <v>353.92252719789479</v>
      </c>
      <c r="AX1703">
        <f t="shared" si="570"/>
        <v>700.6601487007847</v>
      </c>
      <c r="AY1703">
        <f t="shared" si="571"/>
        <v>1587.4566869503128</v>
      </c>
      <c r="AZ1703">
        <f t="shared" si="572"/>
        <v>1174.3423311513654</v>
      </c>
      <c r="BA1703">
        <f t="shared" si="573"/>
        <v>607.19016347854006</v>
      </c>
      <c r="BB1703">
        <f t="shared" si="574"/>
        <v>557.74014322939172</v>
      </c>
      <c r="BC1703">
        <f t="shared" si="575"/>
        <v>683.24148143975947</v>
      </c>
      <c r="BD1703">
        <v>2000000</v>
      </c>
      <c r="BE1703">
        <v>0.69279999999999997</v>
      </c>
      <c r="BF1703">
        <v>1.35069214216005</v>
      </c>
      <c r="BG1703">
        <v>922.46195019677396</v>
      </c>
      <c r="BH1703">
        <v>0.66680436492346296</v>
      </c>
      <c r="BI1703">
        <v>990.88308490699899</v>
      </c>
      <c r="BJ1703">
        <v>461.23097509838698</v>
      </c>
      <c r="BK1703">
        <v>461.23097509838698</v>
      </c>
    </row>
    <row r="1704" spans="1:63" x14ac:dyDescent="0.25">
      <c r="A1704" s="8" t="s">
        <v>107</v>
      </c>
      <c r="B1704">
        <v>1702</v>
      </c>
      <c r="C1704" t="s">
        <v>112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122.31936215496249</v>
      </c>
      <c r="M1704">
        <v>0</v>
      </c>
      <c r="N1704">
        <v>0</v>
      </c>
      <c r="O1704">
        <v>122.31936215496249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f t="shared" si="560"/>
        <v>1</v>
      </c>
      <c r="W1704" t="s">
        <v>21</v>
      </c>
      <c r="X1704" t="s">
        <v>55</v>
      </c>
      <c r="Y1704" t="s">
        <v>41</v>
      </c>
      <c r="Z1704">
        <v>432.4</v>
      </c>
      <c r="AA1704">
        <v>256.39999999999998</v>
      </c>
      <c r="AB1704">
        <v>289.77210010627317</v>
      </c>
      <c r="AC1704">
        <v>333.94226449590315</v>
      </c>
      <c r="AD1704">
        <v>0</v>
      </c>
      <c r="AE1704">
        <v>0</v>
      </c>
      <c r="AF1704">
        <v>0</v>
      </c>
      <c r="AG1704">
        <v>167.3</v>
      </c>
      <c r="AH1704">
        <v>244.63872430992498</v>
      </c>
      <c r="AI1704">
        <v>1000000</v>
      </c>
      <c r="AJ1704">
        <f t="shared" si="561"/>
        <v>0.79532000000000003</v>
      </c>
      <c r="AK1704">
        <f t="shared" si="562"/>
        <v>0.79531999999999992</v>
      </c>
      <c r="AL1704">
        <v>0.58720386000000002</v>
      </c>
      <c r="AM1704">
        <v>0.46772918000000002</v>
      </c>
      <c r="AN1704">
        <f t="shared" si="563"/>
        <v>211.86335000181273</v>
      </c>
      <c r="AO1704">
        <f t="shared" si="564"/>
        <v>211.86335000181273</v>
      </c>
      <c r="AP1704">
        <f t="shared" si="565"/>
        <v>423.72670000362547</v>
      </c>
      <c r="AQ1704">
        <f t="shared" si="566"/>
        <v>394.46809012031201</v>
      </c>
      <c r="AR1704">
        <v>210000</v>
      </c>
      <c r="AS1704">
        <v>0.3</v>
      </c>
      <c r="AT1704">
        <f t="shared" si="567"/>
        <v>227.29856883709567</v>
      </c>
      <c r="AU1704">
        <f t="shared" si="568"/>
        <v>285.24061514287985</v>
      </c>
      <c r="AV1704">
        <f t="shared" si="569"/>
        <v>282.04594183226084</v>
      </c>
      <c r="AW1704">
        <f t="shared" si="559"/>
        <v>140.96458829108082</v>
      </c>
      <c r="AX1704">
        <f t="shared" si="570"/>
        <v>299.62002294236146</v>
      </c>
      <c r="AY1704">
        <f t="shared" si="571"/>
        <v>618.92565982069834</v>
      </c>
      <c r="AZ1704">
        <f t="shared" si="572"/>
        <v>1219.7092269552338</v>
      </c>
      <c r="BA1704">
        <f t="shared" si="573"/>
        <v>376.1577367028508</v>
      </c>
      <c r="BB1704">
        <f t="shared" si="574"/>
        <v>396.87972699636055</v>
      </c>
      <c r="BC1704">
        <f t="shared" si="575"/>
        <v>278.79373228839029</v>
      </c>
      <c r="BD1704">
        <v>0</v>
      </c>
      <c r="BE1704">
        <v>7.4176605365401505E-17</v>
      </c>
      <c r="BF1704">
        <v>0.24699218114788399</v>
      </c>
      <c r="BG1704">
        <v>394.46809012031298</v>
      </c>
      <c r="BH1704">
        <v>0.133282333333333</v>
      </c>
      <c r="BI1704">
        <v>423.72670000362501</v>
      </c>
      <c r="BJ1704">
        <v>197.23404506015601</v>
      </c>
      <c r="BK1704">
        <v>197.23404506015601</v>
      </c>
    </row>
    <row r="1705" spans="1:63" x14ac:dyDescent="0.25">
      <c r="A1705" s="8" t="s">
        <v>107</v>
      </c>
      <c r="B1705">
        <v>1703</v>
      </c>
      <c r="C1705" t="s">
        <v>112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109.08576708619489</v>
      </c>
      <c r="M1705">
        <v>0</v>
      </c>
      <c r="N1705">
        <v>0</v>
      </c>
      <c r="O1705">
        <v>109.08576708619489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f t="shared" si="560"/>
        <v>1</v>
      </c>
      <c r="W1705" t="s">
        <v>21</v>
      </c>
      <c r="X1705" t="s">
        <v>55</v>
      </c>
      <c r="Y1705" t="s">
        <v>41</v>
      </c>
      <c r="Z1705">
        <v>432.4</v>
      </c>
      <c r="AA1705">
        <v>256.39999999999998</v>
      </c>
      <c r="AB1705">
        <v>258.42198048927645</v>
      </c>
      <c r="AC1705">
        <v>297.81342416490583</v>
      </c>
      <c r="AD1705">
        <v>0</v>
      </c>
      <c r="AE1705">
        <v>0</v>
      </c>
      <c r="AF1705">
        <v>0</v>
      </c>
      <c r="AG1705">
        <v>149.19999999999999</v>
      </c>
      <c r="AH1705">
        <v>218.17153417238978</v>
      </c>
      <c r="AI1705">
        <v>1000000</v>
      </c>
      <c r="AJ1705">
        <f t="shared" si="561"/>
        <v>0.79532000000000003</v>
      </c>
      <c r="AK1705">
        <f t="shared" si="562"/>
        <v>0.79531999999999992</v>
      </c>
      <c r="AL1705">
        <v>0.5743933</v>
      </c>
      <c r="AM1705">
        <v>0.46807120000000002</v>
      </c>
      <c r="AN1705">
        <f t="shared" si="563"/>
        <v>188.94209097591431</v>
      </c>
      <c r="AO1705">
        <f t="shared" si="564"/>
        <v>188.94209097591431</v>
      </c>
      <c r="AP1705">
        <f t="shared" si="565"/>
        <v>377.88418195182862</v>
      </c>
      <c r="AQ1705">
        <f t="shared" si="566"/>
        <v>351.79102836790599</v>
      </c>
      <c r="AR1705">
        <v>210000</v>
      </c>
      <c r="AS1705">
        <v>0.3</v>
      </c>
      <c r="AT1705">
        <f t="shared" si="567"/>
        <v>202.70739073816341</v>
      </c>
      <c r="AU1705">
        <f t="shared" si="568"/>
        <v>254.32045287144072</v>
      </c>
      <c r="AV1705">
        <f t="shared" si="569"/>
        <v>253.77515419871057</v>
      </c>
      <c r="AW1705">
        <f t="shared" ref="AW1705:AW1733" si="576">((SUM(J1705:L1705)+SUM(M1705:O1705))^(1-AJ1705))*(SUM(J1705:L1705)^AJ1705)</f>
        <v>125.71378704739541</v>
      </c>
      <c r="AX1705">
        <f t="shared" si="570"/>
        <v>267.20446756126921</v>
      </c>
      <c r="AY1705">
        <f t="shared" si="571"/>
        <v>482.20932460535374</v>
      </c>
      <c r="AZ1705">
        <f t="shared" si="572"/>
        <v>718.14784696227923</v>
      </c>
      <c r="BA1705">
        <f t="shared" si="573"/>
        <v>279.50104019662211</v>
      </c>
      <c r="BB1705">
        <f t="shared" si="574"/>
        <v>267.95670280277375</v>
      </c>
      <c r="BC1705">
        <f t="shared" si="575"/>
        <v>233.53147671158646</v>
      </c>
      <c r="BD1705">
        <v>0</v>
      </c>
      <c r="BE1705">
        <v>2.9084841311982903E-17</v>
      </c>
      <c r="BF1705">
        <v>0.19643956768277601</v>
      </c>
      <c r="BG1705">
        <v>351.79102836790599</v>
      </c>
      <c r="BH1705">
        <v>0.106003047619047</v>
      </c>
      <c r="BI1705">
        <v>377.884181951828</v>
      </c>
      <c r="BJ1705">
        <v>175.895514183953</v>
      </c>
      <c r="BK1705">
        <v>175.895514183953</v>
      </c>
    </row>
    <row r="1706" spans="1:63" x14ac:dyDescent="0.25">
      <c r="A1706" s="8" t="s">
        <v>107</v>
      </c>
      <c r="B1706">
        <v>1704</v>
      </c>
      <c r="C1706" t="s">
        <v>112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205.5</v>
      </c>
      <c r="M1706">
        <v>0</v>
      </c>
      <c r="N1706">
        <v>0</v>
      </c>
      <c r="O1706">
        <v>205.5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f t="shared" si="560"/>
        <v>1</v>
      </c>
      <c r="W1706" t="s">
        <v>21</v>
      </c>
      <c r="X1706" t="s">
        <v>56</v>
      </c>
      <c r="Y1706" t="s">
        <v>45</v>
      </c>
      <c r="Z1706">
        <v>635</v>
      </c>
      <c r="AA1706">
        <v>425</v>
      </c>
      <c r="AB1706">
        <v>318</v>
      </c>
      <c r="AC1706">
        <v>400</v>
      </c>
      <c r="AD1706">
        <v>0</v>
      </c>
      <c r="AE1706">
        <v>0</v>
      </c>
      <c r="AF1706">
        <v>0</v>
      </c>
      <c r="AG1706">
        <v>225</v>
      </c>
      <c r="AH1706">
        <v>411</v>
      </c>
      <c r="AI1706">
        <v>200000</v>
      </c>
      <c r="AJ1706">
        <f t="shared" si="561"/>
        <v>0.42</v>
      </c>
      <c r="AK1706">
        <f t="shared" si="562"/>
        <v>0.66902676550963069</v>
      </c>
      <c r="AL1706">
        <v>1.2118864</v>
      </c>
      <c r="AM1706">
        <v>1.0786690000000001</v>
      </c>
      <c r="AN1706">
        <f t="shared" si="563"/>
        <v>355.93644095540429</v>
      </c>
      <c r="AO1706">
        <f t="shared" si="564"/>
        <v>355.93644095540429</v>
      </c>
      <c r="AP1706">
        <f t="shared" si="565"/>
        <v>711.87288191080859</v>
      </c>
      <c r="AQ1706">
        <f t="shared" si="566"/>
        <v>660.16375241298999</v>
      </c>
      <c r="AR1706">
        <v>180000</v>
      </c>
      <c r="AS1706">
        <v>0.28999999999999998</v>
      </c>
      <c r="AT1706">
        <f t="shared" si="567"/>
        <v>493.42264463529011</v>
      </c>
      <c r="AU1706">
        <f t="shared" si="568"/>
        <v>312.5647156622889</v>
      </c>
      <c r="AV1706">
        <f t="shared" si="569"/>
        <v>307.31820756498843</v>
      </c>
      <c r="AW1706">
        <f t="shared" si="576"/>
        <v>307.19152059447981</v>
      </c>
      <c r="AX1706">
        <f t="shared" si="570"/>
        <v>503.37014214194312</v>
      </c>
      <c r="AY1706">
        <f t="shared" si="571"/>
        <v>1263.9070153560137</v>
      </c>
      <c r="AZ1706">
        <f t="shared" si="572"/>
        <v>2190.3445101687689</v>
      </c>
      <c r="BA1706">
        <f t="shared" si="573"/>
        <v>651.3719635720538</v>
      </c>
      <c r="BB1706">
        <f t="shared" si="574"/>
        <v>700.61383871459839</v>
      </c>
      <c r="BC1706">
        <f t="shared" si="575"/>
        <v>519.00432371123259</v>
      </c>
      <c r="BD1706">
        <v>0</v>
      </c>
      <c r="BE1706">
        <v>8.5024429251701204E-17</v>
      </c>
      <c r="BF1706">
        <v>0.80706699999999998</v>
      </c>
      <c r="BG1706">
        <v>660.16375241298999</v>
      </c>
      <c r="BH1706">
        <v>0.187266666666666</v>
      </c>
      <c r="BI1706">
        <v>711.87288191080802</v>
      </c>
      <c r="BJ1706">
        <v>330.081876206495</v>
      </c>
      <c r="BK1706">
        <v>330.081876206495</v>
      </c>
    </row>
    <row r="1707" spans="1:63" x14ac:dyDescent="0.25">
      <c r="A1707" s="8" t="s">
        <v>107</v>
      </c>
      <c r="B1707">
        <v>1705</v>
      </c>
      <c r="C1707" t="s">
        <v>112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276.73207758404845</v>
      </c>
      <c r="M1707">
        <v>0</v>
      </c>
      <c r="N1707">
        <v>0</v>
      </c>
      <c r="O1707">
        <v>276.73207758404845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f t="shared" si="560"/>
        <v>1</v>
      </c>
      <c r="W1707" t="s">
        <v>21</v>
      </c>
      <c r="X1707" t="s">
        <v>57</v>
      </c>
      <c r="Y1707" t="s">
        <v>41</v>
      </c>
      <c r="Z1707">
        <v>843.9</v>
      </c>
      <c r="AA1707">
        <v>731.5</v>
      </c>
      <c r="AB1707">
        <v>632.51043333174357</v>
      </c>
      <c r="AC1707">
        <v>771.71560413650639</v>
      </c>
      <c r="AD1707">
        <v>0</v>
      </c>
      <c r="AE1707">
        <v>0</v>
      </c>
      <c r="AF1707">
        <v>0</v>
      </c>
      <c r="AG1707">
        <v>365.18006894932898</v>
      </c>
      <c r="AH1707">
        <v>553.46415516809691</v>
      </c>
      <c r="AI1707">
        <v>200000</v>
      </c>
      <c r="AJ1707">
        <f t="shared" si="561"/>
        <v>0.71301999999999999</v>
      </c>
      <c r="AK1707">
        <f t="shared" si="562"/>
        <v>0.71301999999999999</v>
      </c>
      <c r="AL1707">
        <v>0.60129684000000005</v>
      </c>
      <c r="AM1707">
        <v>0.48888864999999998</v>
      </c>
      <c r="AN1707">
        <f t="shared" si="563"/>
        <v>479.31401845966434</v>
      </c>
      <c r="AO1707">
        <f t="shared" si="564"/>
        <v>479.31401845966434</v>
      </c>
      <c r="AP1707">
        <f t="shared" si="565"/>
        <v>958.62803691932868</v>
      </c>
      <c r="AQ1707">
        <f t="shared" si="566"/>
        <v>888.99506934758199</v>
      </c>
      <c r="AR1707">
        <v>210000</v>
      </c>
      <c r="AS1707">
        <v>0.28999999999999998</v>
      </c>
      <c r="AT1707">
        <f t="shared" si="567"/>
        <v>542.32415060900621</v>
      </c>
      <c r="AU1707">
        <f t="shared" si="568"/>
        <v>633.47459721722237</v>
      </c>
      <c r="AV1707">
        <f t="shared" si="569"/>
        <v>631.8903768492936</v>
      </c>
      <c r="AW1707">
        <f t="shared" si="576"/>
        <v>337.63626840399604</v>
      </c>
      <c r="AX1707">
        <f t="shared" si="570"/>
        <v>677.85238554120531</v>
      </c>
      <c r="AY1707">
        <f t="shared" si="571"/>
        <v>1739.6034422126959</v>
      </c>
      <c r="AZ1707">
        <f t="shared" si="572"/>
        <v>1390.3159975891253</v>
      </c>
      <c r="BA1707">
        <f t="shared" si="573"/>
        <v>634.50532392772004</v>
      </c>
      <c r="BB1707">
        <f t="shared" si="574"/>
        <v>587.64058688894636</v>
      </c>
      <c r="BC1707">
        <f t="shared" si="575"/>
        <v>707.57429219243329</v>
      </c>
      <c r="BD1707">
        <v>0</v>
      </c>
      <c r="BE1707">
        <v>6.8479313866950706E-17</v>
      </c>
      <c r="BF1707">
        <v>1.2544638624195401</v>
      </c>
      <c r="BG1707">
        <v>888.99506934758199</v>
      </c>
      <c r="BH1707">
        <v>0.63503087027541205</v>
      </c>
      <c r="BI1707">
        <v>958.628036919328</v>
      </c>
      <c r="BJ1707">
        <v>444.49753467379099</v>
      </c>
      <c r="BK1707">
        <v>444.49753467379099</v>
      </c>
    </row>
    <row r="1708" spans="1:63" x14ac:dyDescent="0.25">
      <c r="A1708" s="8" t="s">
        <v>107</v>
      </c>
      <c r="B1708">
        <v>1706</v>
      </c>
      <c r="C1708" t="s">
        <v>112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207.23566878980893</v>
      </c>
      <c r="M1708">
        <v>0</v>
      </c>
      <c r="N1708">
        <v>0</v>
      </c>
      <c r="O1708">
        <v>207.23566878980893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f t="shared" si="560"/>
        <v>1</v>
      </c>
      <c r="W1708" t="s">
        <v>21</v>
      </c>
      <c r="X1708" t="s">
        <v>56</v>
      </c>
      <c r="Y1708" t="s">
        <v>45</v>
      </c>
      <c r="Z1708">
        <v>815</v>
      </c>
      <c r="AA1708">
        <v>516</v>
      </c>
      <c r="AB1708">
        <v>275</v>
      </c>
      <c r="AC1708">
        <v>392</v>
      </c>
      <c r="AD1708">
        <v>0</v>
      </c>
      <c r="AE1708">
        <v>0</v>
      </c>
      <c r="AF1708">
        <v>0</v>
      </c>
      <c r="AG1708">
        <v>249</v>
      </c>
      <c r="AH1708">
        <v>414.47133757961785</v>
      </c>
      <c r="AI1708">
        <v>1500000</v>
      </c>
      <c r="AJ1708">
        <f t="shared" si="561"/>
        <v>0.42</v>
      </c>
      <c r="AK1708">
        <f t="shared" si="562"/>
        <v>0.48857796429681366</v>
      </c>
      <c r="AL1708">
        <v>1.2827835999999999</v>
      </c>
      <c r="AM1708">
        <v>1.2062008</v>
      </c>
      <c r="AN1708">
        <f t="shared" si="563"/>
        <v>358.9427074844649</v>
      </c>
      <c r="AO1708">
        <f t="shared" si="564"/>
        <v>358.9427074844649</v>
      </c>
      <c r="AP1708">
        <f t="shared" si="565"/>
        <v>717.88541496892981</v>
      </c>
      <c r="AQ1708">
        <f t="shared" si="566"/>
        <v>665.73954619024596</v>
      </c>
      <c r="AR1708">
        <v>180000</v>
      </c>
      <c r="AS1708">
        <v>0.28999999999999998</v>
      </c>
      <c r="AT1708">
        <f t="shared" si="567"/>
        <v>497.59013020452721</v>
      </c>
      <c r="AU1708">
        <f t="shared" si="568"/>
        <v>288.53714751882103</v>
      </c>
      <c r="AV1708">
        <f t="shared" si="569"/>
        <v>295.0521532889648</v>
      </c>
      <c r="AW1708">
        <f t="shared" si="576"/>
        <v>309.78608378080509</v>
      </c>
      <c r="AX1708">
        <f t="shared" si="570"/>
        <v>507.62164503944894</v>
      </c>
      <c r="AY1708">
        <f t="shared" si="571"/>
        <v>923.95885510758092</v>
      </c>
      <c r="AZ1708">
        <f t="shared" si="572"/>
        <v>1179.2794469805574</v>
      </c>
      <c r="BA1708">
        <f t="shared" si="573"/>
        <v>499.63859091673532</v>
      </c>
      <c r="BB1708">
        <f t="shared" si="574"/>
        <v>468.68788937237417</v>
      </c>
      <c r="BC1708">
        <f t="shared" si="575"/>
        <v>445.32189128418503</v>
      </c>
      <c r="BD1708">
        <v>0</v>
      </c>
      <c r="BE1708">
        <v>3.5152663523151802E-17</v>
      </c>
      <c r="BF1708">
        <v>0.82075767289184598</v>
      </c>
      <c r="BG1708">
        <v>665.73954619024698</v>
      </c>
      <c r="BH1708">
        <v>0.140046296296296</v>
      </c>
      <c r="BI1708">
        <v>717.88541496892901</v>
      </c>
      <c r="BJ1708">
        <v>332.86977309512298</v>
      </c>
      <c r="BK1708">
        <v>332.86977309512298</v>
      </c>
    </row>
    <row r="1709" spans="1:63" x14ac:dyDescent="0.25">
      <c r="A1709" s="8" t="s">
        <v>107</v>
      </c>
      <c r="B1709">
        <v>1707</v>
      </c>
      <c r="C1709" t="s">
        <v>112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175</v>
      </c>
      <c r="M1709">
        <v>0</v>
      </c>
      <c r="N1709">
        <v>0</v>
      </c>
      <c r="O1709">
        <v>175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f t="shared" si="560"/>
        <v>1</v>
      </c>
      <c r="W1709" t="s">
        <v>21</v>
      </c>
      <c r="X1709" t="s">
        <v>58</v>
      </c>
      <c r="Y1709" t="s">
        <v>41</v>
      </c>
      <c r="Z1709">
        <v>710</v>
      </c>
      <c r="AA1709">
        <v>550</v>
      </c>
      <c r="AB1709">
        <v>343</v>
      </c>
      <c r="AC1709">
        <v>530</v>
      </c>
      <c r="AD1709">
        <v>0</v>
      </c>
      <c r="AE1709">
        <v>0</v>
      </c>
      <c r="AF1709">
        <v>0</v>
      </c>
      <c r="AG1709">
        <v>204</v>
      </c>
      <c r="AH1709">
        <v>350</v>
      </c>
      <c r="AI1709">
        <v>1500000</v>
      </c>
      <c r="AJ1709">
        <f t="shared" si="561"/>
        <v>0.73980000000000001</v>
      </c>
      <c r="AK1709">
        <f t="shared" si="562"/>
        <v>0.3722162167222508</v>
      </c>
      <c r="AL1709">
        <v>0.81253529999999996</v>
      </c>
      <c r="AM1709">
        <v>0.71192557000000001</v>
      </c>
      <c r="AN1709">
        <f t="shared" si="563"/>
        <v>303.10889132455355</v>
      </c>
      <c r="AO1709">
        <f t="shared" si="564"/>
        <v>303.10889132455355</v>
      </c>
      <c r="AP1709">
        <f t="shared" si="565"/>
        <v>606.21778264910711</v>
      </c>
      <c r="AQ1709">
        <f t="shared" si="566"/>
        <v>560</v>
      </c>
      <c r="AR1709">
        <v>210000</v>
      </c>
      <c r="AS1709">
        <v>0.28000000000000003</v>
      </c>
      <c r="AT1709">
        <f t="shared" si="567"/>
        <v>335.340522138631</v>
      </c>
      <c r="AU1709">
        <f t="shared" si="568"/>
        <v>341.88266114183102</v>
      </c>
      <c r="AV1709">
        <f t="shared" si="569"/>
        <v>345.16851481460287</v>
      </c>
      <c r="AW1709">
        <f t="shared" si="576"/>
        <v>209.58782633664458</v>
      </c>
      <c r="AX1709">
        <f t="shared" si="570"/>
        <v>428.66070498705619</v>
      </c>
      <c r="AY1709">
        <f t="shared" si="571"/>
        <v>754.70391535484475</v>
      </c>
      <c r="AZ1709">
        <f t="shared" si="572"/>
        <v>675.23650860855776</v>
      </c>
      <c r="BA1709">
        <f t="shared" si="573"/>
        <v>363.25065529970857</v>
      </c>
      <c r="BB1709">
        <f t="shared" si="574"/>
        <v>333.91054868455524</v>
      </c>
      <c r="BC1709">
        <f t="shared" si="575"/>
        <v>370.66454513119646</v>
      </c>
      <c r="BD1709">
        <v>0</v>
      </c>
      <c r="BE1709">
        <v>6.0993255521737601E-17</v>
      </c>
      <c r="BF1709">
        <v>0.49777777777777699</v>
      </c>
      <c r="BG1709">
        <v>560</v>
      </c>
      <c r="BH1709">
        <v>0.18674444444444399</v>
      </c>
      <c r="BI1709">
        <v>606.21778264910699</v>
      </c>
      <c r="BJ1709">
        <v>280</v>
      </c>
      <c r="BK1709">
        <v>280</v>
      </c>
    </row>
    <row r="1710" spans="1:63" x14ac:dyDescent="0.25">
      <c r="A1710" s="8" t="s">
        <v>107</v>
      </c>
      <c r="B1710">
        <v>1708</v>
      </c>
      <c r="C1710" t="s">
        <v>112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159.39445995113076</v>
      </c>
      <c r="M1710">
        <v>0</v>
      </c>
      <c r="N1710">
        <v>0</v>
      </c>
      <c r="O1710">
        <v>159.39445995113076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f t="shared" si="560"/>
        <v>1</v>
      </c>
      <c r="W1710" t="s">
        <v>21</v>
      </c>
      <c r="X1710" t="s">
        <v>59</v>
      </c>
      <c r="Y1710" t="s">
        <v>45</v>
      </c>
      <c r="Z1710">
        <v>353.0394</v>
      </c>
      <c r="AA1710">
        <v>235</v>
      </c>
      <c r="AB1710">
        <v>322.72670498886123</v>
      </c>
      <c r="AC1710">
        <v>482.42777246702866</v>
      </c>
      <c r="AD1710">
        <v>0</v>
      </c>
      <c r="AE1710">
        <v>0</v>
      </c>
      <c r="AF1710">
        <v>0</v>
      </c>
      <c r="AG1710">
        <v>186.32634999999999</v>
      </c>
      <c r="AH1710">
        <v>318.78891990226151</v>
      </c>
      <c r="AI1710">
        <v>5000000</v>
      </c>
      <c r="AJ1710">
        <f t="shared" si="561"/>
        <v>0.42</v>
      </c>
      <c r="AK1710">
        <f t="shared" si="562"/>
        <v>0.41999999999999993</v>
      </c>
      <c r="AL1710">
        <v>0.79787964</v>
      </c>
      <c r="AM1710">
        <v>0.68926529999999997</v>
      </c>
      <c r="AN1710">
        <f t="shared" si="563"/>
        <v>276.07930308036111</v>
      </c>
      <c r="AO1710">
        <f t="shared" si="564"/>
        <v>276.07930308036111</v>
      </c>
      <c r="AP1710">
        <f t="shared" si="565"/>
        <v>552.15860616072223</v>
      </c>
      <c r="AQ1710">
        <f t="shared" si="566"/>
        <v>516.00494540790999</v>
      </c>
      <c r="AR1710">
        <v>180000</v>
      </c>
      <c r="AS1710">
        <v>0.31</v>
      </c>
      <c r="AT1710">
        <f t="shared" si="567"/>
        <v>385.67480246746356</v>
      </c>
      <c r="AU1710">
        <f t="shared" si="568"/>
        <v>320.01057758694986</v>
      </c>
      <c r="AV1710">
        <f t="shared" si="569"/>
        <v>317.59827948348106</v>
      </c>
      <c r="AW1710">
        <f t="shared" si="576"/>
        <v>238.27068869451975</v>
      </c>
      <c r="AX1710">
        <f t="shared" si="570"/>
        <v>390.43509470675889</v>
      </c>
      <c r="AY1710">
        <f t="shared" si="571"/>
        <v>2256.8403634237743</v>
      </c>
      <c r="AZ1710">
        <f t="shared" si="572"/>
        <v>-1579.3509470442202</v>
      </c>
      <c r="BA1710" t="e">
        <f t="shared" si="573"/>
        <v>#NUM!</v>
      </c>
      <c r="BB1710">
        <f t="shared" si="574"/>
        <v>-305.10588808329777</v>
      </c>
      <c r="BC1710">
        <f t="shared" si="575"/>
        <v>710.69293833773997</v>
      </c>
      <c r="BD1710">
        <v>0</v>
      </c>
      <c r="BE1710">
        <v>2.8434806757397002E-17</v>
      </c>
      <c r="BF1710">
        <v>0.49307611793596301</v>
      </c>
      <c r="BG1710">
        <v>516.00494540790999</v>
      </c>
      <c r="BH1710">
        <v>0.19287504835734701</v>
      </c>
      <c r="BI1710">
        <v>552.158606160722</v>
      </c>
      <c r="BJ1710">
        <v>258.00247270395499</v>
      </c>
      <c r="BK1710">
        <v>258.00247270395499</v>
      </c>
    </row>
    <row r="1711" spans="1:63" x14ac:dyDescent="0.25">
      <c r="A1711" s="8" t="s">
        <v>107</v>
      </c>
      <c r="B1711">
        <v>1709</v>
      </c>
      <c r="C1711" t="s">
        <v>112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188.75659731054958</v>
      </c>
      <c r="M1711">
        <v>0</v>
      </c>
      <c r="N1711">
        <v>0</v>
      </c>
      <c r="O1711">
        <v>188.75659731054958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f t="shared" si="560"/>
        <v>1</v>
      </c>
      <c r="W1711" t="s">
        <v>21</v>
      </c>
      <c r="X1711" t="s">
        <v>60</v>
      </c>
      <c r="Y1711" t="s">
        <v>45</v>
      </c>
      <c r="Z1711">
        <v>514.84912499999996</v>
      </c>
      <c r="AA1711">
        <v>343</v>
      </c>
      <c r="AB1711">
        <v>382.17636117101989</v>
      </c>
      <c r="AC1711">
        <v>571.29604634253394</v>
      </c>
      <c r="AD1711">
        <v>0</v>
      </c>
      <c r="AE1711">
        <v>0</v>
      </c>
      <c r="AF1711">
        <v>0</v>
      </c>
      <c r="AG1711">
        <v>220.64962499999999</v>
      </c>
      <c r="AH1711">
        <v>377.51319462109916</v>
      </c>
      <c r="AI1711">
        <v>5000000</v>
      </c>
      <c r="AJ1711">
        <f t="shared" si="561"/>
        <v>0.42</v>
      </c>
      <c r="AK1711">
        <f t="shared" si="562"/>
        <v>0.41999999999999993</v>
      </c>
      <c r="AL1711">
        <v>0.76566449999999997</v>
      </c>
      <c r="AM1711">
        <v>0.67801887000000005</v>
      </c>
      <c r="AN1711">
        <f t="shared" si="563"/>
        <v>326.93601680569077</v>
      </c>
      <c r="AO1711">
        <f t="shared" si="564"/>
        <v>326.93601680569077</v>
      </c>
      <c r="AP1711">
        <f t="shared" si="565"/>
        <v>653.87203361138154</v>
      </c>
      <c r="AQ1711">
        <f t="shared" si="566"/>
        <v>611.05848798304999</v>
      </c>
      <c r="AR1711">
        <v>180000</v>
      </c>
      <c r="AS1711">
        <v>0.31</v>
      </c>
      <c r="AT1711">
        <f t="shared" si="567"/>
        <v>456.72016081673218</v>
      </c>
      <c r="AU1711">
        <f t="shared" si="568"/>
        <v>381.92559475114405</v>
      </c>
      <c r="AV1711">
        <f t="shared" si="569"/>
        <v>384.59601651322964</v>
      </c>
      <c r="AW1711">
        <f t="shared" si="576"/>
        <v>282.16265766456291</v>
      </c>
      <c r="AX1711">
        <f t="shared" si="570"/>
        <v>462.35734899484601</v>
      </c>
      <c r="AY1711">
        <f t="shared" si="571"/>
        <v>1464.5592524795488</v>
      </c>
      <c r="AZ1711">
        <f t="shared" si="572"/>
        <v>6980.7750921999195</v>
      </c>
      <c r="BA1711">
        <f t="shared" si="573"/>
        <v>1080.9699054750351</v>
      </c>
      <c r="BB1711">
        <f t="shared" si="574"/>
        <v>1872.6921503512963</v>
      </c>
      <c r="BC1711">
        <f t="shared" si="575"/>
        <v>547.85344028206373</v>
      </c>
      <c r="BD1711">
        <v>0</v>
      </c>
      <c r="BE1711">
        <v>3.7800654386779498E-17</v>
      </c>
      <c r="BF1711">
        <v>0.69146754765950502</v>
      </c>
      <c r="BG1711">
        <v>611.05848798305101</v>
      </c>
      <c r="BH1711">
        <v>0.27047920562578098</v>
      </c>
      <c r="BI1711">
        <v>653.87203361138097</v>
      </c>
      <c r="BJ1711">
        <v>305.52924399152499</v>
      </c>
      <c r="BK1711">
        <v>305.52924399152499</v>
      </c>
    </row>
    <row r="1712" spans="1:63" x14ac:dyDescent="0.25">
      <c r="A1712" s="8" t="s">
        <v>107</v>
      </c>
      <c r="B1712">
        <v>1710</v>
      </c>
      <c r="C1712" t="s">
        <v>112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197.14041141115084</v>
      </c>
      <c r="M1712">
        <v>0</v>
      </c>
      <c r="N1712">
        <v>0</v>
      </c>
      <c r="O1712">
        <v>197.14041141115084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f t="shared" si="560"/>
        <v>1</v>
      </c>
      <c r="W1712" t="s">
        <v>21</v>
      </c>
      <c r="X1712" t="s">
        <v>61</v>
      </c>
      <c r="Y1712" t="s">
        <v>45</v>
      </c>
      <c r="Z1712">
        <v>554.08000000000004</v>
      </c>
      <c r="AA1712">
        <v>358</v>
      </c>
      <c r="AB1712">
        <v>399.15110860424772</v>
      </c>
      <c r="AC1712">
        <v>596.67073478886243</v>
      </c>
      <c r="AD1712">
        <v>0</v>
      </c>
      <c r="AE1712">
        <v>0</v>
      </c>
      <c r="AF1712">
        <v>0</v>
      </c>
      <c r="AG1712">
        <v>230.45</v>
      </c>
      <c r="AH1712">
        <v>394.28082282230167</v>
      </c>
      <c r="AI1712">
        <v>5000000</v>
      </c>
      <c r="AJ1712">
        <f t="shared" si="561"/>
        <v>0.42</v>
      </c>
      <c r="AK1712">
        <f t="shared" si="562"/>
        <v>0.41999999999999993</v>
      </c>
      <c r="AL1712">
        <v>0.76391019999999998</v>
      </c>
      <c r="AM1712">
        <v>0.67656559999999999</v>
      </c>
      <c r="AN1712">
        <f t="shared" si="563"/>
        <v>341.45720878914449</v>
      </c>
      <c r="AO1712">
        <f t="shared" si="564"/>
        <v>341.45720878914449</v>
      </c>
      <c r="AP1712">
        <f t="shared" si="565"/>
        <v>682.91441757828898</v>
      </c>
      <c r="AQ1712">
        <f t="shared" si="566"/>
        <v>638.19926526362406</v>
      </c>
      <c r="AR1712">
        <v>180000</v>
      </c>
      <c r="AS1712">
        <v>0.31</v>
      </c>
      <c r="AT1712">
        <f t="shared" si="567"/>
        <v>477.00584607934928</v>
      </c>
      <c r="AU1712">
        <f t="shared" si="568"/>
        <v>399.29121965203007</v>
      </c>
      <c r="AV1712">
        <f t="shared" si="569"/>
        <v>402.16696841225109</v>
      </c>
      <c r="AW1712">
        <f t="shared" si="576"/>
        <v>294.69519587354159</v>
      </c>
      <c r="AX1712">
        <f t="shared" si="570"/>
        <v>482.89341563966974</v>
      </c>
      <c r="AY1712">
        <f t="shared" si="571"/>
        <v>1438.1696051422659</v>
      </c>
      <c r="AZ1712">
        <f t="shared" si="572"/>
        <v>7389.422932829958</v>
      </c>
      <c r="BA1712">
        <f t="shared" si="573"/>
        <v>1136.4081588075821</v>
      </c>
      <c r="BB1712">
        <f t="shared" si="574"/>
        <v>1980.4472851587007</v>
      </c>
      <c r="BC1712">
        <f t="shared" si="575"/>
        <v>550.53861268163348</v>
      </c>
      <c r="BD1712">
        <v>0</v>
      </c>
      <c r="BE1712">
        <v>8.6457728774481897E-17</v>
      </c>
      <c r="BF1712">
        <v>0.75425611515375801</v>
      </c>
      <c r="BG1712">
        <v>638.19926526362406</v>
      </c>
      <c r="BH1712">
        <v>0.29504001388888801</v>
      </c>
      <c r="BI1712">
        <v>682.91441757828898</v>
      </c>
      <c r="BJ1712">
        <v>319.09963263181203</v>
      </c>
      <c r="BK1712">
        <v>319.09963263181203</v>
      </c>
    </row>
    <row r="1713" spans="1:63" x14ac:dyDescent="0.25">
      <c r="A1713" s="8" t="s">
        <v>107</v>
      </c>
      <c r="B1713">
        <v>1711</v>
      </c>
      <c r="C1713" t="s">
        <v>112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234.90034961765201</v>
      </c>
      <c r="M1713">
        <v>0</v>
      </c>
      <c r="N1713">
        <v>0</v>
      </c>
      <c r="O1713">
        <v>234.90034961765201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f t="shared" si="560"/>
        <v>1</v>
      </c>
      <c r="W1713" t="s">
        <v>21</v>
      </c>
      <c r="X1713" t="s">
        <v>62</v>
      </c>
      <c r="Y1713" t="s">
        <v>45</v>
      </c>
      <c r="Z1713">
        <v>710.98</v>
      </c>
      <c r="AA1713">
        <v>593</v>
      </c>
      <c r="AB1713">
        <v>475.60383125033792</v>
      </c>
      <c r="AC1713">
        <v>710.95602979246576</v>
      </c>
      <c r="AD1713">
        <v>0</v>
      </c>
      <c r="AE1713">
        <v>0</v>
      </c>
      <c r="AF1713">
        <v>0</v>
      </c>
      <c r="AG1713">
        <v>274.58999999999997</v>
      </c>
      <c r="AH1713">
        <v>469.80069923530402</v>
      </c>
      <c r="AI1713">
        <v>5000000</v>
      </c>
      <c r="AJ1713">
        <f t="shared" si="561"/>
        <v>0.42</v>
      </c>
      <c r="AK1713">
        <f t="shared" si="562"/>
        <v>0.41999999999999993</v>
      </c>
      <c r="AL1713">
        <v>0.77877724000000004</v>
      </c>
      <c r="AM1713">
        <v>0.67667334999999995</v>
      </c>
      <c r="AN1713">
        <f t="shared" si="563"/>
        <v>406.85934025346575</v>
      </c>
      <c r="AO1713">
        <f t="shared" si="564"/>
        <v>406.85934025346575</v>
      </c>
      <c r="AP1713">
        <f t="shared" si="565"/>
        <v>813.71868050693149</v>
      </c>
      <c r="AQ1713">
        <f t="shared" si="566"/>
        <v>760.438864173306</v>
      </c>
      <c r="AR1713">
        <v>180000</v>
      </c>
      <c r="AS1713">
        <v>0.31</v>
      </c>
      <c r="AT1713">
        <f t="shared" si="567"/>
        <v>568.37073237113657</v>
      </c>
      <c r="AU1713">
        <f t="shared" si="568"/>
        <v>475.73524655018605</v>
      </c>
      <c r="AV1713">
        <f t="shared" si="569"/>
        <v>474.28454938466797</v>
      </c>
      <c r="AW1713">
        <f t="shared" si="576"/>
        <v>351.14061113003163</v>
      </c>
      <c r="AX1713">
        <f t="shared" si="570"/>
        <v>575.38599696462097</v>
      </c>
      <c r="AY1713">
        <f t="shared" si="571"/>
        <v>1495.4701757649248</v>
      </c>
      <c r="AZ1713">
        <f t="shared" si="572"/>
        <v>1296.1573742074229</v>
      </c>
      <c r="BA1713">
        <f t="shared" si="573"/>
        <v>559.2537507727825</v>
      </c>
      <c r="BB1713">
        <f t="shared" si="574"/>
        <v>522.68282194438564</v>
      </c>
      <c r="BC1713">
        <f t="shared" si="575"/>
        <v>604.96986936963458</v>
      </c>
      <c r="BD1713">
        <v>0</v>
      </c>
      <c r="BE1713">
        <v>7.4945543624204004E-17</v>
      </c>
      <c r="BF1713">
        <v>1.07086530767627</v>
      </c>
      <c r="BG1713">
        <v>760.438864173306</v>
      </c>
      <c r="BH1713">
        <v>0.41888704499999901</v>
      </c>
      <c r="BI1713">
        <v>813.71868050693104</v>
      </c>
      <c r="BJ1713">
        <v>380.219432086653</v>
      </c>
      <c r="BK1713">
        <v>380.219432086653</v>
      </c>
    </row>
    <row r="1714" spans="1:63" x14ac:dyDescent="0.25">
      <c r="A1714" s="8" t="s">
        <v>107</v>
      </c>
      <c r="B1714">
        <v>1712</v>
      </c>
      <c r="C1714" t="s">
        <v>112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167.78107567832075</v>
      </c>
      <c r="M1714">
        <v>0</v>
      </c>
      <c r="N1714">
        <v>0</v>
      </c>
      <c r="O1714">
        <v>167.78107567832075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f t="shared" si="560"/>
        <v>1</v>
      </c>
      <c r="W1714" t="s">
        <v>21</v>
      </c>
      <c r="X1714" t="s">
        <v>63</v>
      </c>
      <c r="Y1714" t="s">
        <v>45</v>
      </c>
      <c r="Z1714">
        <v>426.59</v>
      </c>
      <c r="AA1714">
        <v>289</v>
      </c>
      <c r="AB1714">
        <v>339.70712488848386</v>
      </c>
      <c r="AC1714">
        <v>507.81094039548532</v>
      </c>
      <c r="AD1714">
        <v>0</v>
      </c>
      <c r="AE1714">
        <v>0</v>
      </c>
      <c r="AF1714">
        <v>0</v>
      </c>
      <c r="AG1714">
        <v>196.13</v>
      </c>
      <c r="AH1714">
        <v>335.56215135664149</v>
      </c>
      <c r="AI1714">
        <v>5000000</v>
      </c>
      <c r="AJ1714">
        <f t="shared" si="561"/>
        <v>0.42</v>
      </c>
      <c r="AK1714">
        <f t="shared" si="562"/>
        <v>0.41999999999999993</v>
      </c>
      <c r="AL1714">
        <v>0.78235345999999995</v>
      </c>
      <c r="AM1714">
        <v>0.67945414999999998</v>
      </c>
      <c r="AN1714">
        <f t="shared" si="563"/>
        <v>290.60534762341035</v>
      </c>
      <c r="AO1714">
        <f t="shared" si="564"/>
        <v>290.60534762341035</v>
      </c>
      <c r="AP1714">
        <f t="shared" si="565"/>
        <v>581.21069524682071</v>
      </c>
      <c r="AQ1714">
        <f t="shared" si="566"/>
        <v>538.99262532208195</v>
      </c>
      <c r="AR1714">
        <v>180000</v>
      </c>
      <c r="AS1714">
        <v>0.28999999999999998</v>
      </c>
      <c r="AT1714">
        <f t="shared" si="567"/>
        <v>402.85636049124366</v>
      </c>
      <c r="AU1714">
        <f t="shared" si="568"/>
        <v>336.54779015875306</v>
      </c>
      <c r="AV1714">
        <f t="shared" si="569"/>
        <v>337.92610203071251</v>
      </c>
      <c r="AW1714">
        <f t="shared" si="576"/>
        <v>250.80741491289959</v>
      </c>
      <c r="AX1714">
        <f t="shared" si="570"/>
        <v>410.97802390717482</v>
      </c>
      <c r="AY1714">
        <f t="shared" si="571"/>
        <v>1532.6788697654117</v>
      </c>
      <c r="AZ1714">
        <f t="shared" si="572"/>
        <v>-52315.737874113212</v>
      </c>
      <c r="BA1714" t="e">
        <f t="shared" si="573"/>
        <v>#NUM!</v>
      </c>
      <c r="BB1714">
        <f t="shared" si="574"/>
        <v>-12970.460520705918</v>
      </c>
      <c r="BC1714">
        <f t="shared" si="575"/>
        <v>542.24753191253762</v>
      </c>
      <c r="BD1714">
        <v>0</v>
      </c>
      <c r="BE1714">
        <v>9.3928762606308602E-17</v>
      </c>
      <c r="BF1714">
        <v>0.53798712991035502</v>
      </c>
      <c r="BG1714">
        <v>538.99262532208297</v>
      </c>
      <c r="BH1714">
        <v>0.21370542722222199</v>
      </c>
      <c r="BI1714">
        <v>581.21069524682002</v>
      </c>
      <c r="BJ1714">
        <v>269.49631266104097</v>
      </c>
      <c r="BK1714">
        <v>269.49631266104097</v>
      </c>
    </row>
    <row r="1715" spans="1:63" x14ac:dyDescent="0.25">
      <c r="A1715" s="8" t="s">
        <v>107</v>
      </c>
      <c r="B1715">
        <v>1713</v>
      </c>
      <c r="C1715" t="s">
        <v>112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209.73276053665373</v>
      </c>
      <c r="M1715">
        <v>0</v>
      </c>
      <c r="N1715">
        <v>0</v>
      </c>
      <c r="O1715">
        <v>209.73276053665373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f t="shared" si="560"/>
        <v>1</v>
      </c>
      <c r="W1715" t="s">
        <v>21</v>
      </c>
      <c r="X1715" t="s">
        <v>56</v>
      </c>
      <c r="Y1715" t="s">
        <v>45</v>
      </c>
      <c r="Z1715">
        <v>671.76</v>
      </c>
      <c r="AA1715">
        <v>417</v>
      </c>
      <c r="AB1715">
        <v>424.64689649166161</v>
      </c>
      <c r="AC1715">
        <v>634.78309415571891</v>
      </c>
      <c r="AD1715">
        <v>0</v>
      </c>
      <c r="AE1715">
        <v>0</v>
      </c>
      <c r="AF1715">
        <v>0</v>
      </c>
      <c r="AG1715">
        <v>245.17</v>
      </c>
      <c r="AH1715">
        <v>419.46552107330746</v>
      </c>
      <c r="AI1715">
        <v>5000000</v>
      </c>
      <c r="AJ1715">
        <f t="shared" si="561"/>
        <v>0.42</v>
      </c>
      <c r="AK1715">
        <f t="shared" si="562"/>
        <v>0.41999999999999971</v>
      </c>
      <c r="AL1715">
        <v>0.78163505</v>
      </c>
      <c r="AM1715">
        <v>0.66760193999999995</v>
      </c>
      <c r="AN1715">
        <f t="shared" si="563"/>
        <v>363.26779726116104</v>
      </c>
      <c r="AO1715">
        <f t="shared" si="564"/>
        <v>363.26779726116104</v>
      </c>
      <c r="AP1715">
        <f t="shared" si="565"/>
        <v>726.53559452232207</v>
      </c>
      <c r="AQ1715">
        <f t="shared" si="566"/>
        <v>673.76139269981604</v>
      </c>
      <c r="AR1715">
        <v>180000</v>
      </c>
      <c r="AS1715">
        <v>0.28999999999999998</v>
      </c>
      <c r="AT1715">
        <f t="shared" si="567"/>
        <v>503.58585581827504</v>
      </c>
      <c r="AU1715">
        <f t="shared" si="568"/>
        <v>424.16801096486256</v>
      </c>
      <c r="AV1715">
        <f t="shared" si="569"/>
        <v>422.63095236537822</v>
      </c>
      <c r="AW1715">
        <f t="shared" si="576"/>
        <v>313.51885950234845</v>
      </c>
      <c r="AX1715">
        <f t="shared" si="570"/>
        <v>513.73824566013377</v>
      </c>
      <c r="AY1715">
        <f t="shared" si="571"/>
        <v>1218.8063901681116</v>
      </c>
      <c r="AZ1715">
        <f t="shared" si="572"/>
        <v>2819.2157353789021</v>
      </c>
      <c r="BA1715">
        <f t="shared" si="573"/>
        <v>739.81612242512722</v>
      </c>
      <c r="BB1715">
        <f t="shared" si="574"/>
        <v>856.60532183216105</v>
      </c>
      <c r="BC1715">
        <f t="shared" si="575"/>
        <v>513.40367812330658</v>
      </c>
      <c r="BD1715">
        <v>0</v>
      </c>
      <c r="BE1715">
        <v>4.32162950820155E-17</v>
      </c>
      <c r="BF1715">
        <v>0.84065632276443902</v>
      </c>
      <c r="BG1715">
        <v>673.76139269981695</v>
      </c>
      <c r="BH1715">
        <v>0.333935160555555</v>
      </c>
      <c r="BI1715">
        <v>726.53559452232196</v>
      </c>
      <c r="BJ1715">
        <v>336.88069634990802</v>
      </c>
      <c r="BK1715">
        <v>336.88069634990802</v>
      </c>
    </row>
    <row r="1716" spans="1:63" x14ac:dyDescent="0.25">
      <c r="A1716" s="8" t="s">
        <v>107</v>
      </c>
      <c r="B1716">
        <v>1714</v>
      </c>
      <c r="C1716" t="s">
        <v>112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251.67589080998297</v>
      </c>
      <c r="M1716">
        <v>0</v>
      </c>
      <c r="N1716">
        <v>0</v>
      </c>
      <c r="O1716">
        <v>251.67589080998297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f t="shared" si="560"/>
        <v>1</v>
      </c>
      <c r="W1716" t="s">
        <v>21</v>
      </c>
      <c r="X1716" t="s">
        <v>64</v>
      </c>
      <c r="Y1716" t="s">
        <v>45</v>
      </c>
      <c r="Z1716">
        <v>720.79</v>
      </c>
      <c r="AA1716">
        <v>485</v>
      </c>
      <c r="AB1716">
        <v>509.56934758676363</v>
      </c>
      <c r="AC1716">
        <v>761.72935636746945</v>
      </c>
      <c r="AD1716">
        <v>0</v>
      </c>
      <c r="AE1716">
        <v>0</v>
      </c>
      <c r="AF1716">
        <v>0</v>
      </c>
      <c r="AG1716">
        <v>294.2</v>
      </c>
      <c r="AH1716">
        <v>503.35178161996595</v>
      </c>
      <c r="AI1716">
        <v>5000000</v>
      </c>
      <c r="AJ1716">
        <f t="shared" si="561"/>
        <v>0.42</v>
      </c>
      <c r="AK1716">
        <f t="shared" si="562"/>
        <v>0.41999999999999993</v>
      </c>
      <c r="AL1716">
        <v>0.77548729999999999</v>
      </c>
      <c r="AM1716">
        <v>0.6672266</v>
      </c>
      <c r="AN1716">
        <f t="shared" si="563"/>
        <v>435.91542992304761</v>
      </c>
      <c r="AO1716">
        <f t="shared" si="564"/>
        <v>435.91542992304761</v>
      </c>
      <c r="AP1716">
        <f t="shared" si="565"/>
        <v>871.83085984609522</v>
      </c>
      <c r="AQ1716">
        <f t="shared" si="566"/>
        <v>808.50267868126605</v>
      </c>
      <c r="AR1716">
        <v>180000</v>
      </c>
      <c r="AS1716">
        <v>0.28999999999999998</v>
      </c>
      <c r="AT1716">
        <f t="shared" si="567"/>
        <v>604.29481087301281</v>
      </c>
      <c r="AU1716">
        <f t="shared" si="568"/>
        <v>509.1271330385747</v>
      </c>
      <c r="AV1716">
        <f t="shared" si="569"/>
        <v>509.31597576044544</v>
      </c>
      <c r="AW1716">
        <f t="shared" si="576"/>
        <v>376.21751627683193</v>
      </c>
      <c r="AX1716">
        <f t="shared" si="570"/>
        <v>616.47751304487247</v>
      </c>
      <c r="AY1716">
        <f t="shared" si="571"/>
        <v>1769.9921219469466</v>
      </c>
      <c r="AZ1716">
        <f t="shared" si="572"/>
        <v>4307.23918292909</v>
      </c>
      <c r="BA1716">
        <f t="shared" si="573"/>
        <v>994.40113173086559</v>
      </c>
      <c r="BB1716">
        <f t="shared" si="574"/>
        <v>1254.7665398396798</v>
      </c>
      <c r="BC1716">
        <f t="shared" si="575"/>
        <v>687.29516745596629</v>
      </c>
      <c r="BD1716">
        <v>0</v>
      </c>
      <c r="BE1716">
        <v>7.7280734698505397E-17</v>
      </c>
      <c r="BF1716">
        <v>1.2105121878421901</v>
      </c>
      <c r="BG1716">
        <v>808.50267868126696</v>
      </c>
      <c r="BH1716">
        <v>0.48085355555555498</v>
      </c>
      <c r="BI1716">
        <v>871.830859846095</v>
      </c>
      <c r="BJ1716">
        <v>404.25133934063302</v>
      </c>
      <c r="BK1716">
        <v>404.25133934063302</v>
      </c>
    </row>
    <row r="1717" spans="1:63" x14ac:dyDescent="0.25">
      <c r="A1717" s="8" t="s">
        <v>107</v>
      </c>
      <c r="B1717">
        <v>1715</v>
      </c>
      <c r="C1717" t="s">
        <v>112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224.43835616438355</v>
      </c>
      <c r="M1717">
        <v>0</v>
      </c>
      <c r="N1717">
        <v>0</v>
      </c>
      <c r="O1717">
        <v>224.43835616438355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f t="shared" si="560"/>
        <v>1</v>
      </c>
      <c r="W1717" t="s">
        <v>21</v>
      </c>
      <c r="X1717" t="s">
        <v>58</v>
      </c>
      <c r="Y1717" t="s">
        <v>41</v>
      </c>
      <c r="Z1717">
        <v>795</v>
      </c>
      <c r="AA1717">
        <v>530</v>
      </c>
      <c r="AB1717">
        <v>410</v>
      </c>
      <c r="AC1717">
        <v>640</v>
      </c>
      <c r="AD1717">
        <v>0</v>
      </c>
      <c r="AE1717">
        <v>0</v>
      </c>
      <c r="AF1717">
        <v>0</v>
      </c>
      <c r="AG1717">
        <v>256</v>
      </c>
      <c r="AH1717">
        <v>448.8767123287671</v>
      </c>
      <c r="AI1717">
        <v>1500000</v>
      </c>
      <c r="AJ1717">
        <f t="shared" si="561"/>
        <v>0.7228</v>
      </c>
      <c r="AK1717">
        <f t="shared" si="562"/>
        <v>0.35755200461808356</v>
      </c>
      <c r="AL1717">
        <v>0.91782503999999998</v>
      </c>
      <c r="AM1717">
        <v>0.80823489999999998</v>
      </c>
      <c r="AN1717">
        <f t="shared" si="563"/>
        <v>388.73863604395183</v>
      </c>
      <c r="AO1717">
        <f t="shared" si="564"/>
        <v>388.73863604395183</v>
      </c>
      <c r="AP1717">
        <f t="shared" si="565"/>
        <v>777.47727208790366</v>
      </c>
      <c r="AQ1717">
        <f t="shared" si="566"/>
        <v>718.20273972602604</v>
      </c>
      <c r="AR1717">
        <v>210000</v>
      </c>
      <c r="AS1717">
        <v>0.28000000000000003</v>
      </c>
      <c r="AT1717">
        <f t="shared" si="567"/>
        <v>435.17363588039814</v>
      </c>
      <c r="AU1717">
        <f t="shared" si="568"/>
        <v>410.15131571516451</v>
      </c>
      <c r="AV1717">
        <f t="shared" si="569"/>
        <v>411.52368363584333</v>
      </c>
      <c r="AW1717">
        <f t="shared" si="576"/>
        <v>271.98352242524925</v>
      </c>
      <c r="AX1717">
        <f t="shared" si="570"/>
        <v>549.75945131177514</v>
      </c>
      <c r="AY1717">
        <f t="shared" si="571"/>
        <v>1132.6820210696608</v>
      </c>
      <c r="AZ1717">
        <f t="shared" si="572"/>
        <v>1458.5125849938609</v>
      </c>
      <c r="BA1717">
        <f t="shared" si="573"/>
        <v>571.90762696765137</v>
      </c>
      <c r="BB1717">
        <f t="shared" si="574"/>
        <v>547.07169026771123</v>
      </c>
      <c r="BC1717">
        <f t="shared" si="575"/>
        <v>510.89378414122012</v>
      </c>
      <c r="BD1717">
        <v>0</v>
      </c>
      <c r="BE1717">
        <v>7.40963290831646E-17</v>
      </c>
      <c r="BF1717">
        <v>0.81875424658725604</v>
      </c>
      <c r="BG1717">
        <v>718.20273972602695</v>
      </c>
      <c r="BH1717">
        <v>0.26682539682539602</v>
      </c>
      <c r="BI1717">
        <v>777.47727208790297</v>
      </c>
      <c r="BJ1717">
        <v>359.10136986301302</v>
      </c>
      <c r="BK1717">
        <v>359.10136986301302</v>
      </c>
    </row>
    <row r="1718" spans="1:63" x14ac:dyDescent="0.25">
      <c r="A1718" s="8" t="s">
        <v>107</v>
      </c>
      <c r="B1718">
        <v>1716</v>
      </c>
      <c r="C1718" t="s">
        <v>112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75.394999999999996</v>
      </c>
      <c r="M1718">
        <v>0</v>
      </c>
      <c r="N1718">
        <v>0</v>
      </c>
      <c r="O1718">
        <v>75.394999999999996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f t="shared" si="560"/>
        <v>1</v>
      </c>
      <c r="W1718" t="s">
        <v>21</v>
      </c>
      <c r="X1718" t="s">
        <v>65</v>
      </c>
      <c r="Y1718" t="s">
        <v>50</v>
      </c>
      <c r="Z1718">
        <v>545</v>
      </c>
      <c r="AA1718">
        <v>395</v>
      </c>
      <c r="AB1718">
        <v>180.96082277427874</v>
      </c>
      <c r="AC1718">
        <v>260.75183290964503</v>
      </c>
      <c r="AD1718">
        <v>0</v>
      </c>
      <c r="AE1718">
        <v>0</v>
      </c>
      <c r="AF1718">
        <v>0</v>
      </c>
      <c r="AG1718">
        <v>104.477779741506</v>
      </c>
      <c r="AH1718">
        <v>150.79</v>
      </c>
      <c r="AI1718">
        <v>1000000</v>
      </c>
      <c r="AJ1718">
        <f t="shared" si="561"/>
        <v>0.47299999999999998</v>
      </c>
      <c r="AK1718">
        <f t="shared" si="562"/>
        <v>0.47299999999999998</v>
      </c>
      <c r="AL1718">
        <v>0.50921959999999999</v>
      </c>
      <c r="AM1718">
        <v>0.40810537000000002</v>
      </c>
      <c r="AN1718">
        <f t="shared" si="563"/>
        <v>130.58797063665548</v>
      </c>
      <c r="AO1718">
        <f t="shared" si="564"/>
        <v>130.58797063665548</v>
      </c>
      <c r="AP1718">
        <f t="shared" si="565"/>
        <v>261.17594127331097</v>
      </c>
      <c r="AQ1718">
        <f t="shared" si="566"/>
        <v>245.93104746249401</v>
      </c>
      <c r="AR1718">
        <v>73500</v>
      </c>
      <c r="AS1718">
        <v>0.33</v>
      </c>
      <c r="AT1718">
        <f t="shared" si="567"/>
        <v>177.18468122578915</v>
      </c>
      <c r="AU1718">
        <f t="shared" si="568"/>
        <v>185.33668967721351</v>
      </c>
      <c r="AV1718">
        <f t="shared" si="569"/>
        <v>183.50284192160478</v>
      </c>
      <c r="AW1718">
        <f t="shared" si="576"/>
        <v>108.63889841363506</v>
      </c>
      <c r="AX1718">
        <f t="shared" si="570"/>
        <v>184.67927915713767</v>
      </c>
      <c r="AY1718">
        <f t="shared" si="571"/>
        <v>212.88875761525074</v>
      </c>
      <c r="AZ1718">
        <f t="shared" si="572"/>
        <v>195.08283539776718</v>
      </c>
      <c r="BA1718">
        <f t="shared" si="573"/>
        <v>138.36841158884297</v>
      </c>
      <c r="BB1718">
        <f t="shared" si="574"/>
        <v>132.1668422736154</v>
      </c>
      <c r="BC1718">
        <f t="shared" si="575"/>
        <v>138.54214775381632</v>
      </c>
      <c r="BD1718">
        <v>0</v>
      </c>
      <c r="BE1718">
        <v>1.0059671578020299E-16</v>
      </c>
      <c r="BF1718">
        <v>0.27429514787301501</v>
      </c>
      <c r="BG1718">
        <v>245.931047462495</v>
      </c>
      <c r="BH1718">
        <v>0.14851165251312401</v>
      </c>
      <c r="BI1718">
        <v>261.17594127331</v>
      </c>
      <c r="BJ1718">
        <v>122.965523731247</v>
      </c>
      <c r="BK1718">
        <v>122.965523731247</v>
      </c>
    </row>
    <row r="1719" spans="1:63" x14ac:dyDescent="0.25">
      <c r="A1719" s="8" t="s">
        <v>107</v>
      </c>
      <c r="B1719">
        <v>1717</v>
      </c>
      <c r="C1719" t="s">
        <v>112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70.947128159853165</v>
      </c>
      <c r="M1719">
        <v>0</v>
      </c>
      <c r="N1719">
        <v>0</v>
      </c>
      <c r="O1719">
        <v>70.947128159853165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f t="shared" si="560"/>
        <v>1</v>
      </c>
      <c r="W1719" t="s">
        <v>21</v>
      </c>
      <c r="X1719" t="s">
        <v>66</v>
      </c>
      <c r="Y1719" t="s">
        <v>50</v>
      </c>
      <c r="Z1719">
        <v>290</v>
      </c>
      <c r="AA1719">
        <v>230</v>
      </c>
      <c r="AB1719">
        <v>146.72308520666027</v>
      </c>
      <c r="AC1719">
        <v>211.4176583155579</v>
      </c>
      <c r="AD1719">
        <v>0</v>
      </c>
      <c r="AE1719">
        <v>0</v>
      </c>
      <c r="AF1719">
        <v>0</v>
      </c>
      <c r="AG1719">
        <v>84.710612740397707</v>
      </c>
      <c r="AH1719">
        <v>141.89425631970633</v>
      </c>
      <c r="AI1719">
        <v>1000000</v>
      </c>
      <c r="AJ1719">
        <f t="shared" si="561"/>
        <v>0.47299999999999998</v>
      </c>
      <c r="AK1719">
        <f t="shared" si="562"/>
        <v>0.47299999999999998</v>
      </c>
      <c r="AL1719">
        <v>0.69815033999999998</v>
      </c>
      <c r="AM1719">
        <v>0.61961496000000005</v>
      </c>
      <c r="AN1719">
        <f t="shared" si="563"/>
        <v>122.88403062396631</v>
      </c>
      <c r="AO1719">
        <f t="shared" si="564"/>
        <v>122.88403062396631</v>
      </c>
      <c r="AP1719">
        <f t="shared" si="565"/>
        <v>245.76806124793262</v>
      </c>
      <c r="AQ1719">
        <f t="shared" si="566"/>
        <v>231.42252858688801</v>
      </c>
      <c r="AR1719">
        <v>72000</v>
      </c>
      <c r="AS1719">
        <v>0.33</v>
      </c>
      <c r="AT1719">
        <f t="shared" si="567"/>
        <v>166.7318029960706</v>
      </c>
      <c r="AU1719">
        <f t="shared" si="568"/>
        <v>150.62010491529182</v>
      </c>
      <c r="AV1719">
        <f t="shared" si="569"/>
        <v>151.48207648868191</v>
      </c>
      <c r="AW1719">
        <f t="shared" si="576"/>
        <v>102.22982756014902</v>
      </c>
      <c r="AX1719">
        <f t="shared" si="570"/>
        <v>173.78426270748389</v>
      </c>
      <c r="AY1719">
        <f t="shared" si="571"/>
        <v>303.60266617714603</v>
      </c>
      <c r="AZ1719">
        <f t="shared" si="572"/>
        <v>263.85726804462769</v>
      </c>
      <c r="BA1719">
        <f t="shared" si="573"/>
        <v>145.37180070883394</v>
      </c>
      <c r="BB1719">
        <f t="shared" si="574"/>
        <v>133.78534844877734</v>
      </c>
      <c r="BC1719">
        <f t="shared" si="575"/>
        <v>149.77709586564882</v>
      </c>
      <c r="BD1719">
        <v>0</v>
      </c>
      <c r="BE1719">
        <v>1.16220041243868E-16</v>
      </c>
      <c r="BF1719">
        <v>0.24794623489606399</v>
      </c>
      <c r="BG1719">
        <v>231.422528586889</v>
      </c>
      <c r="BH1719">
        <v>9.9665109872967006E-2</v>
      </c>
      <c r="BI1719">
        <v>245.768061247932</v>
      </c>
      <c r="BJ1719">
        <v>115.711264293444</v>
      </c>
      <c r="BK1719">
        <v>115.711264293444</v>
      </c>
    </row>
    <row r="1720" spans="1:63" x14ac:dyDescent="0.25">
      <c r="A1720" s="8" t="s">
        <v>107</v>
      </c>
      <c r="B1720">
        <v>1718</v>
      </c>
      <c r="C1720" t="s">
        <v>112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266</v>
      </c>
      <c r="M1720">
        <v>0</v>
      </c>
      <c r="N1720">
        <v>0</v>
      </c>
      <c r="O1720">
        <v>266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f t="shared" si="560"/>
        <v>1</v>
      </c>
      <c r="W1720" t="s">
        <v>21</v>
      </c>
      <c r="X1720" t="s">
        <v>67</v>
      </c>
      <c r="Y1720" t="s">
        <v>41</v>
      </c>
      <c r="Z1720">
        <v>1028</v>
      </c>
      <c r="AA1720">
        <v>940</v>
      </c>
      <c r="AB1720">
        <v>516</v>
      </c>
      <c r="AC1720">
        <v>832</v>
      </c>
      <c r="AD1720">
        <v>0</v>
      </c>
      <c r="AE1720">
        <v>0</v>
      </c>
      <c r="AF1720">
        <v>0</v>
      </c>
      <c r="AG1720">
        <v>303</v>
      </c>
      <c r="AH1720">
        <v>532</v>
      </c>
      <c r="AI1720">
        <v>10000000</v>
      </c>
      <c r="AJ1720">
        <f t="shared" si="561"/>
        <v>0.67620000000000002</v>
      </c>
      <c r="AK1720">
        <f t="shared" si="562"/>
        <v>0.31078753728216202</v>
      </c>
      <c r="AL1720">
        <v>0.83678229999999998</v>
      </c>
      <c r="AM1720">
        <v>0.73342437000000005</v>
      </c>
      <c r="AN1720">
        <f t="shared" si="563"/>
        <v>460.72551481332135</v>
      </c>
      <c r="AO1720">
        <f t="shared" si="564"/>
        <v>460.72551481332135</v>
      </c>
      <c r="AP1720">
        <f t="shared" si="565"/>
        <v>921.45102962664271</v>
      </c>
      <c r="AQ1720">
        <f t="shared" si="566"/>
        <v>857.82422441896404</v>
      </c>
      <c r="AR1720">
        <v>210000</v>
      </c>
      <c r="AS1720">
        <v>0.3</v>
      </c>
      <c r="AT1720">
        <f t="shared" si="567"/>
        <v>536.83623667412974</v>
      </c>
      <c r="AU1720">
        <f t="shared" si="568"/>
        <v>515.95945026502045</v>
      </c>
      <c r="AV1720">
        <f t="shared" si="569"/>
        <v>515.91206881563721</v>
      </c>
      <c r="AW1720">
        <f t="shared" si="576"/>
        <v>332.93170066872642</v>
      </c>
      <c r="AX1720">
        <f t="shared" si="570"/>
        <v>651.56427158032534</v>
      </c>
      <c r="AY1720">
        <f t="shared" si="571"/>
        <v>1209.1039649040101</v>
      </c>
      <c r="AZ1720">
        <f t="shared" si="572"/>
        <v>903.61994495875467</v>
      </c>
      <c r="BA1720">
        <f t="shared" si="573"/>
        <v>528.5687011795884</v>
      </c>
      <c r="BB1720">
        <f t="shared" si="574"/>
        <v>488.94283235834911</v>
      </c>
      <c r="BC1720">
        <f t="shared" si="575"/>
        <v>576.52827471176511</v>
      </c>
      <c r="BD1720">
        <v>0</v>
      </c>
      <c r="BE1720">
        <v>7.2954354810216903E-17</v>
      </c>
      <c r="BF1720">
        <v>1.1680355555555499</v>
      </c>
      <c r="BG1720">
        <v>857.82422441896495</v>
      </c>
      <c r="BH1720">
        <v>0.42262857142857102</v>
      </c>
      <c r="BI1720">
        <v>921.45102962664203</v>
      </c>
      <c r="BJ1720">
        <v>428.91211220948202</v>
      </c>
      <c r="BK1720">
        <v>428.91211220948202</v>
      </c>
    </row>
    <row r="1721" spans="1:63" x14ac:dyDescent="0.25">
      <c r="A1721" s="8" t="s">
        <v>107</v>
      </c>
      <c r="B1721">
        <v>1719</v>
      </c>
      <c r="C1721" t="s">
        <v>112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63.552156098128364</v>
      </c>
      <c r="M1721">
        <v>0</v>
      </c>
      <c r="N1721">
        <v>0</v>
      </c>
      <c r="O1721">
        <v>63.552156098128364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f t="shared" si="560"/>
        <v>1</v>
      </c>
      <c r="W1721" t="s">
        <v>21</v>
      </c>
      <c r="X1721" t="s">
        <v>68</v>
      </c>
      <c r="Y1721" t="s">
        <v>69</v>
      </c>
      <c r="Z1721">
        <v>320</v>
      </c>
      <c r="AA1721">
        <v>113</v>
      </c>
      <c r="AB1721">
        <v>141.46120156603271</v>
      </c>
      <c r="AC1721">
        <v>180.17594606727761</v>
      </c>
      <c r="AD1721">
        <v>0</v>
      </c>
      <c r="AE1721">
        <v>0</v>
      </c>
      <c r="AF1721">
        <v>0</v>
      </c>
      <c r="AG1721">
        <v>81.672662804036904</v>
      </c>
      <c r="AH1721">
        <v>127.10431219625673</v>
      </c>
      <c r="AI1721">
        <v>10000000</v>
      </c>
      <c r="AJ1721">
        <f t="shared" si="561"/>
        <v>0.45</v>
      </c>
      <c r="AK1721">
        <f t="shared" si="562"/>
        <v>0.65099999999999991</v>
      </c>
      <c r="AL1721">
        <v>0.58366739999999995</v>
      </c>
      <c r="AM1721">
        <v>0.52028949999999996</v>
      </c>
      <c r="AN1721">
        <f t="shared" si="563"/>
        <v>110.07556329250659</v>
      </c>
      <c r="AO1721">
        <f t="shared" si="564"/>
        <v>110.07556329250659</v>
      </c>
      <c r="AP1721">
        <f t="shared" si="565"/>
        <v>220.15112658501317</v>
      </c>
      <c r="AQ1721">
        <f t="shared" si="566"/>
        <v>208.078726830514</v>
      </c>
      <c r="AR1721">
        <v>97000</v>
      </c>
      <c r="AS1721">
        <v>0.34</v>
      </c>
      <c r="AT1721">
        <f t="shared" si="567"/>
        <v>152.3225437915664</v>
      </c>
      <c r="AU1721">
        <f t="shared" si="568"/>
        <v>145.07912778938234</v>
      </c>
      <c r="AV1721">
        <f t="shared" si="569"/>
        <v>146.89922931554952</v>
      </c>
      <c r="AW1721">
        <f t="shared" si="576"/>
        <v>93.045802689773325</v>
      </c>
      <c r="AX1721">
        <f t="shared" si="570"/>
        <v>155.67035449412083</v>
      </c>
      <c r="AY1721">
        <f t="shared" si="571"/>
        <v>225.51357350420781</v>
      </c>
      <c r="AZ1721">
        <f t="shared" si="572"/>
        <v>4253.3109436704208</v>
      </c>
      <c r="BA1721">
        <f t="shared" si="573"/>
        <v>486.99247172196084</v>
      </c>
      <c r="BB1721">
        <f t="shared" si="574"/>
        <v>1105.507853934055</v>
      </c>
      <c r="BC1721">
        <f t="shared" si="575"/>
        <v>124.8484370430396</v>
      </c>
      <c r="BD1721">
        <v>0</v>
      </c>
      <c r="BE1721">
        <v>7.4569083157450695E-17</v>
      </c>
      <c r="BF1721">
        <v>0.148786105015146</v>
      </c>
      <c r="BG1721">
        <v>208.078726830514</v>
      </c>
      <c r="BH1721">
        <v>6.8767256180432001E-2</v>
      </c>
      <c r="BI1721">
        <v>220.151126585013</v>
      </c>
      <c r="BJ1721">
        <v>104.039363415257</v>
      </c>
      <c r="BK1721">
        <v>104.039363415257</v>
      </c>
    </row>
    <row r="1722" spans="1:63" x14ac:dyDescent="0.25">
      <c r="A1722" s="8" t="s">
        <v>107</v>
      </c>
      <c r="B1722">
        <v>1720</v>
      </c>
      <c r="C1722" t="s">
        <v>112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206.95915279878972</v>
      </c>
      <c r="M1722">
        <v>0</v>
      </c>
      <c r="N1722">
        <v>0</v>
      </c>
      <c r="O1722">
        <v>206.95915279878972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f t="shared" si="560"/>
        <v>1</v>
      </c>
      <c r="W1722" t="s">
        <v>21</v>
      </c>
      <c r="X1722" t="s">
        <v>70</v>
      </c>
      <c r="Y1722" t="s">
        <v>41</v>
      </c>
      <c r="Z1722">
        <v>780</v>
      </c>
      <c r="AA1722">
        <v>660</v>
      </c>
      <c r="AB1722">
        <v>361</v>
      </c>
      <c r="AC1722">
        <v>600</v>
      </c>
      <c r="AD1722">
        <v>0</v>
      </c>
      <c r="AE1722">
        <v>0</v>
      </c>
      <c r="AF1722">
        <v>0</v>
      </c>
      <c r="AG1722">
        <v>228</v>
      </c>
      <c r="AH1722">
        <v>413.91830559757943</v>
      </c>
      <c r="AI1722">
        <v>2000000</v>
      </c>
      <c r="AJ1722">
        <f t="shared" si="561"/>
        <v>0.7258</v>
      </c>
      <c r="AK1722">
        <f t="shared" si="562"/>
        <v>0.26703633639129021</v>
      </c>
      <c r="AL1722">
        <v>1.0135068</v>
      </c>
      <c r="AM1722">
        <v>0.89874655000000003</v>
      </c>
      <c r="AN1722">
        <f t="shared" si="563"/>
        <v>358.46376773891438</v>
      </c>
      <c r="AO1722">
        <f t="shared" si="564"/>
        <v>358.46376773891438</v>
      </c>
      <c r="AP1722">
        <f t="shared" si="565"/>
        <v>716.92753547782877</v>
      </c>
      <c r="AQ1722">
        <f t="shared" si="566"/>
        <v>664.851245293734</v>
      </c>
      <c r="AR1722">
        <v>210000</v>
      </c>
      <c r="AS1722">
        <v>0.28999999999999998</v>
      </c>
      <c r="AT1722">
        <f t="shared" si="567"/>
        <v>402.01005498037142</v>
      </c>
      <c r="AU1722">
        <f t="shared" si="568"/>
        <v>356.59464453087071</v>
      </c>
      <c r="AV1722">
        <f t="shared" si="569"/>
        <v>355.12341903681352</v>
      </c>
      <c r="AW1722">
        <f t="shared" si="576"/>
        <v>250.28052811595344</v>
      </c>
      <c r="AX1722">
        <f t="shared" si="570"/>
        <v>506.94432195573188</v>
      </c>
      <c r="AY1722">
        <f t="shared" si="571"/>
        <v>968.12084083241768</v>
      </c>
      <c r="AZ1722">
        <f t="shared" si="572"/>
        <v>784.60251669801005</v>
      </c>
      <c r="BA1722">
        <f t="shared" si="573"/>
        <v>426.92015370762289</v>
      </c>
      <c r="BB1722">
        <f t="shared" si="574"/>
        <v>392.62928566780886</v>
      </c>
      <c r="BC1722">
        <f t="shared" si="575"/>
        <v>454.4439726618233</v>
      </c>
      <c r="BD1722">
        <v>0</v>
      </c>
      <c r="BE1722">
        <v>3.5515480219267903E-17</v>
      </c>
      <c r="BF1722">
        <v>0.70163044185496704</v>
      </c>
      <c r="BG1722">
        <v>664.851245293734</v>
      </c>
      <c r="BH1722">
        <v>0.20685873015872999</v>
      </c>
      <c r="BI1722">
        <v>716.92753547782797</v>
      </c>
      <c r="BJ1722">
        <v>332.425622646867</v>
      </c>
      <c r="BK1722">
        <v>332.425622646867</v>
      </c>
    </row>
    <row r="1723" spans="1:63" x14ac:dyDescent="0.25">
      <c r="A1723" s="8" t="s">
        <v>107</v>
      </c>
      <c r="B1723">
        <v>1721</v>
      </c>
      <c r="C1723" t="s">
        <v>112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213.75</v>
      </c>
      <c r="M1723">
        <v>0</v>
      </c>
      <c r="N1723">
        <v>0</v>
      </c>
      <c r="O1723">
        <v>213.75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f t="shared" si="560"/>
        <v>1</v>
      </c>
      <c r="W1723" t="s">
        <v>21</v>
      </c>
      <c r="X1723" t="s">
        <v>70</v>
      </c>
      <c r="Y1723" t="s">
        <v>41</v>
      </c>
      <c r="Z1723">
        <v>780</v>
      </c>
      <c r="AA1723">
        <v>660</v>
      </c>
      <c r="AB1723">
        <v>340</v>
      </c>
      <c r="AC1723">
        <v>600</v>
      </c>
      <c r="AD1723">
        <v>0</v>
      </c>
      <c r="AE1723">
        <v>0</v>
      </c>
      <c r="AF1723">
        <v>0</v>
      </c>
      <c r="AG1723">
        <v>228</v>
      </c>
      <c r="AH1723">
        <v>427.5</v>
      </c>
      <c r="AI1723">
        <v>2000000</v>
      </c>
      <c r="AJ1723">
        <f t="shared" si="561"/>
        <v>0.7258</v>
      </c>
      <c r="AK1723">
        <f t="shared" si="562"/>
        <v>0.18057224564182084</v>
      </c>
      <c r="AL1723">
        <v>1.1027332999999999</v>
      </c>
      <c r="AM1723">
        <v>0.99325556000000004</v>
      </c>
      <c r="AN1723">
        <f t="shared" si="563"/>
        <v>370.2258601178475</v>
      </c>
      <c r="AO1723">
        <f t="shared" si="564"/>
        <v>370.2258601178475</v>
      </c>
      <c r="AP1723">
        <f t="shared" si="565"/>
        <v>740.45172023569501</v>
      </c>
      <c r="AQ1723">
        <f t="shared" si="566"/>
        <v>686.66667677993405</v>
      </c>
      <c r="AR1723">
        <v>210000</v>
      </c>
      <c r="AS1723">
        <v>0.28999999999999998</v>
      </c>
      <c r="AT1723">
        <f t="shared" si="567"/>
        <v>415.20100990941449</v>
      </c>
      <c r="AU1723">
        <f t="shared" si="568"/>
        <v>344.94214139100455</v>
      </c>
      <c r="AV1723">
        <f t="shared" si="569"/>
        <v>344.77911130982687</v>
      </c>
      <c r="AW1723">
        <f t="shared" si="576"/>
        <v>258.49285794475827</v>
      </c>
      <c r="AX1723">
        <f t="shared" si="570"/>
        <v>523.57843251990437</v>
      </c>
      <c r="AY1723">
        <f t="shared" si="571"/>
        <v>1039.2148184714385</v>
      </c>
      <c r="AZ1723">
        <f t="shared" si="572"/>
        <v>843.23973069906469</v>
      </c>
      <c r="BA1723">
        <f t="shared" si="573"/>
        <v>447.21323737502655</v>
      </c>
      <c r="BB1723">
        <f t="shared" si="574"/>
        <v>410.91133425805776</v>
      </c>
      <c r="BC1723">
        <f t="shared" si="575"/>
        <v>477.89037241216562</v>
      </c>
      <c r="BD1723">
        <v>0</v>
      </c>
      <c r="BE1723">
        <v>3.8353295888393503E-17</v>
      </c>
      <c r="BF1723">
        <v>0.74843035714285699</v>
      </c>
      <c r="BG1723">
        <v>686.66667677993496</v>
      </c>
      <c r="BH1723">
        <v>0.18349206349206301</v>
      </c>
      <c r="BI1723">
        <v>740.45172023569501</v>
      </c>
      <c r="BJ1723">
        <v>343.33333838996703</v>
      </c>
      <c r="BK1723">
        <v>343.33333838996703</v>
      </c>
    </row>
    <row r="1724" spans="1:63" x14ac:dyDescent="0.25">
      <c r="A1724" s="8" t="s">
        <v>107</v>
      </c>
      <c r="B1724">
        <v>1722</v>
      </c>
      <c r="C1724" t="s">
        <v>112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137.04108678756418</v>
      </c>
      <c r="M1724">
        <v>0</v>
      </c>
      <c r="N1724">
        <v>0</v>
      </c>
      <c r="O1724">
        <v>137.04108678756418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f t="shared" si="560"/>
        <v>1</v>
      </c>
      <c r="W1724" t="s">
        <v>21</v>
      </c>
      <c r="X1724" t="s">
        <v>71</v>
      </c>
      <c r="Y1724" t="s">
        <v>41</v>
      </c>
      <c r="Z1724">
        <v>520</v>
      </c>
      <c r="AA1724">
        <v>350</v>
      </c>
      <c r="AB1724">
        <v>322.16145020781119</v>
      </c>
      <c r="AC1724">
        <v>375.80489843021172</v>
      </c>
      <c r="AD1724">
        <v>0</v>
      </c>
      <c r="AE1724">
        <v>0</v>
      </c>
      <c r="AF1724">
        <v>0</v>
      </c>
      <c r="AG1724">
        <v>186</v>
      </c>
      <c r="AH1724">
        <v>274.08217357512837</v>
      </c>
      <c r="AI1724">
        <v>1000000</v>
      </c>
      <c r="AJ1724">
        <f t="shared" si="561"/>
        <v>0.77780000000000005</v>
      </c>
      <c r="AK1724">
        <f t="shared" si="562"/>
        <v>0.77780000000000005</v>
      </c>
      <c r="AL1724">
        <v>0.6209055</v>
      </c>
      <c r="AM1724">
        <v>0.49464651999999998</v>
      </c>
      <c r="AN1724">
        <f t="shared" si="563"/>
        <v>237.36212504051716</v>
      </c>
      <c r="AO1724">
        <f t="shared" si="564"/>
        <v>237.36212504051716</v>
      </c>
      <c r="AP1724">
        <f t="shared" si="565"/>
        <v>474.72425008103431</v>
      </c>
      <c r="AQ1724">
        <f t="shared" si="566"/>
        <v>441.94422551531602</v>
      </c>
      <c r="AR1724">
        <v>210000</v>
      </c>
      <c r="AS1724">
        <v>0.3</v>
      </c>
      <c r="AT1724">
        <f t="shared" si="567"/>
        <v>257.76641599183944</v>
      </c>
      <c r="AU1724">
        <f t="shared" si="568"/>
        <v>313.66352872009793</v>
      </c>
      <c r="AV1724">
        <f t="shared" si="569"/>
        <v>308.69545630642455</v>
      </c>
      <c r="AW1724">
        <f t="shared" si="576"/>
        <v>159.85994496779708</v>
      </c>
      <c r="AX1724">
        <f t="shared" si="570"/>
        <v>335.68073642599779</v>
      </c>
      <c r="AY1724">
        <f t="shared" si="571"/>
        <v>636.04031643172209</v>
      </c>
      <c r="AZ1724">
        <f t="shared" si="572"/>
        <v>737.55602894732056</v>
      </c>
      <c r="BA1724">
        <f t="shared" si="573"/>
        <v>322.98642716061175</v>
      </c>
      <c r="BB1724">
        <f t="shared" si="574"/>
        <v>301.04170190430028</v>
      </c>
      <c r="BC1724">
        <f t="shared" si="575"/>
        <v>299.83627022625899</v>
      </c>
      <c r="BD1724">
        <v>0</v>
      </c>
      <c r="BE1724">
        <v>3.3906060686001202E-17</v>
      </c>
      <c r="BF1724">
        <v>0.31002333089894202</v>
      </c>
      <c r="BG1724">
        <v>441.94422551531699</v>
      </c>
      <c r="BH1724">
        <v>0.164742857142857</v>
      </c>
      <c r="BI1724">
        <v>474.72425008103397</v>
      </c>
      <c r="BJ1724">
        <v>220.97211275765801</v>
      </c>
      <c r="BK1724">
        <v>220.97211275765801</v>
      </c>
    </row>
    <row r="1725" spans="1:63" x14ac:dyDescent="0.25">
      <c r="A1725" s="8" t="s">
        <v>107</v>
      </c>
      <c r="B1725">
        <v>1723</v>
      </c>
      <c r="C1725" t="s">
        <v>112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75.865772199009115</v>
      </c>
      <c r="M1725">
        <v>0</v>
      </c>
      <c r="N1725">
        <v>0</v>
      </c>
      <c r="O1725">
        <v>75.865772199009115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f t="shared" si="560"/>
        <v>1</v>
      </c>
      <c r="W1725" t="s">
        <v>21</v>
      </c>
      <c r="X1725" t="s">
        <v>72</v>
      </c>
      <c r="Y1725" t="s">
        <v>69</v>
      </c>
      <c r="Z1725">
        <v>300</v>
      </c>
      <c r="AA1725">
        <v>200</v>
      </c>
      <c r="AB1725">
        <v>184.161859976312</v>
      </c>
      <c r="AC1725">
        <v>234.56281286606136</v>
      </c>
      <c r="AD1725">
        <v>0</v>
      </c>
      <c r="AE1725">
        <v>0</v>
      </c>
      <c r="AF1725">
        <v>0</v>
      </c>
      <c r="AG1725">
        <v>97.497237097830407</v>
      </c>
      <c r="AH1725">
        <v>151.73154439801823</v>
      </c>
      <c r="AI1725">
        <v>100000</v>
      </c>
      <c r="AJ1725">
        <f t="shared" si="561"/>
        <v>0.45</v>
      </c>
      <c r="AK1725">
        <f t="shared" si="562"/>
        <v>0.65099999999999991</v>
      </c>
      <c r="AL1725">
        <v>0.55473459999999997</v>
      </c>
      <c r="AM1725">
        <v>0.46850586</v>
      </c>
      <c r="AN1725">
        <f t="shared" si="563"/>
        <v>131.40337200413023</v>
      </c>
      <c r="AO1725">
        <f t="shared" si="564"/>
        <v>131.40337200413023</v>
      </c>
      <c r="AP1725">
        <f t="shared" si="565"/>
        <v>262.80674400826047</v>
      </c>
      <c r="AQ1725">
        <f t="shared" si="566"/>
        <v>248.39524350376001</v>
      </c>
      <c r="AR1725">
        <v>120000</v>
      </c>
      <c r="AS1725">
        <v>0.34</v>
      </c>
      <c r="AT1725">
        <f t="shared" si="567"/>
        <v>181.83596147739286</v>
      </c>
      <c r="AU1725">
        <f t="shared" si="568"/>
        <v>179.51839564972084</v>
      </c>
      <c r="AV1725">
        <f t="shared" si="569"/>
        <v>178.91417551512328</v>
      </c>
      <c r="AW1725">
        <f t="shared" si="576"/>
        <v>111.07399188843858</v>
      </c>
      <c r="AX1725">
        <f t="shared" si="570"/>
        <v>185.83243082979806</v>
      </c>
      <c r="AY1725">
        <f t="shared" si="571"/>
        <v>336.23363912523587</v>
      </c>
      <c r="AZ1725">
        <f t="shared" si="572"/>
        <v>383.11904197985388</v>
      </c>
      <c r="BA1725">
        <f t="shared" si="573"/>
        <v>174.30372176632969</v>
      </c>
      <c r="BB1725">
        <f t="shared" si="574"/>
        <v>161.4966566652877</v>
      </c>
      <c r="BC1725">
        <f t="shared" si="575"/>
        <v>162.59852430808849</v>
      </c>
      <c r="BD1725">
        <v>0</v>
      </c>
      <c r="BE1725">
        <v>1.06923198128755E-16</v>
      </c>
      <c r="BF1725">
        <v>0.171389436098035</v>
      </c>
      <c r="BG1725">
        <v>248.39524350376101</v>
      </c>
      <c r="BH1725">
        <v>9.4209974083152001E-2</v>
      </c>
      <c r="BI1725">
        <v>262.80674400826001</v>
      </c>
      <c r="BJ1725">
        <v>124.19762175188001</v>
      </c>
      <c r="BK1725">
        <v>124.19762175188001</v>
      </c>
    </row>
    <row r="1726" spans="1:63" x14ac:dyDescent="0.25">
      <c r="A1726" s="8" t="s">
        <v>107</v>
      </c>
      <c r="B1726">
        <v>1724</v>
      </c>
      <c r="C1726" t="s">
        <v>112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188.78994405801279</v>
      </c>
      <c r="M1726">
        <v>0</v>
      </c>
      <c r="N1726">
        <v>0</v>
      </c>
      <c r="O1726">
        <v>188.78994405801279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f t="shared" si="560"/>
        <v>1</v>
      </c>
      <c r="W1726" t="s">
        <v>21</v>
      </c>
      <c r="X1726" t="s">
        <v>73</v>
      </c>
      <c r="Y1726" t="s">
        <v>41</v>
      </c>
      <c r="Z1726">
        <v>416</v>
      </c>
      <c r="AA1726">
        <v>277.33333333333331</v>
      </c>
      <c r="AB1726">
        <v>312.969921029673</v>
      </c>
      <c r="AC1726">
        <v>359.85707154897335</v>
      </c>
      <c r="AD1726">
        <v>0</v>
      </c>
      <c r="AE1726">
        <v>0</v>
      </c>
      <c r="AF1726">
        <v>0</v>
      </c>
      <c r="AG1726">
        <v>258.58675414045399</v>
      </c>
      <c r="AH1726">
        <v>377.57988811602559</v>
      </c>
      <c r="AI1726">
        <v>200000</v>
      </c>
      <c r="AJ1726">
        <f t="shared" si="561"/>
        <v>0.79859999999999998</v>
      </c>
      <c r="AK1726">
        <f t="shared" si="562"/>
        <v>0.79859999999999987</v>
      </c>
      <c r="AL1726">
        <v>1.0448667</v>
      </c>
      <c r="AM1726">
        <v>0.94179409999999997</v>
      </c>
      <c r="AN1726">
        <f t="shared" si="563"/>
        <v>326.99377506656418</v>
      </c>
      <c r="AO1726">
        <f t="shared" si="564"/>
        <v>326.99377506656418</v>
      </c>
      <c r="AP1726">
        <f t="shared" si="565"/>
        <v>653.98755013312837</v>
      </c>
      <c r="AQ1726">
        <f t="shared" si="566"/>
        <v>608.829275713024</v>
      </c>
      <c r="AR1726">
        <v>200000</v>
      </c>
      <c r="AS1726">
        <v>0.3</v>
      </c>
      <c r="AT1726">
        <f t="shared" si="567"/>
        <v>350.02009060576643</v>
      </c>
      <c r="AU1726">
        <f t="shared" si="568"/>
        <v>316.94744385572278</v>
      </c>
      <c r="AV1726">
        <f t="shared" si="569"/>
        <v>316.98102296332979</v>
      </c>
      <c r="AW1726">
        <f t="shared" si="576"/>
        <v>217.07324519588499</v>
      </c>
      <c r="AX1726">
        <f t="shared" si="570"/>
        <v>462.43903151071225</v>
      </c>
      <c r="AY1726">
        <f t="shared" si="571"/>
        <v>2729.6331188258946</v>
      </c>
      <c r="AZ1726">
        <f t="shared" si="572"/>
        <v>-1826.1270027684172</v>
      </c>
      <c r="BA1726" t="e">
        <f t="shared" si="573"/>
        <v>#NUM!</v>
      </c>
      <c r="BB1726">
        <f t="shared" si="574"/>
        <v>-350.61311809429873</v>
      </c>
      <c r="BC1726">
        <f t="shared" si="575"/>
        <v>855.69814346381634</v>
      </c>
      <c r="BD1726">
        <v>0</v>
      </c>
      <c r="BE1726">
        <v>9.0107359877495503E-17</v>
      </c>
      <c r="BF1726">
        <v>0.61778847827541095</v>
      </c>
      <c r="BG1726">
        <v>608.82927571302503</v>
      </c>
      <c r="BH1726">
        <v>0.16325028578219899</v>
      </c>
      <c r="BI1726">
        <v>653.98755013312802</v>
      </c>
      <c r="BJ1726">
        <v>304.414637856512</v>
      </c>
      <c r="BK1726">
        <v>304.414637856512</v>
      </c>
    </row>
    <row r="1727" spans="1:63" x14ac:dyDescent="0.25">
      <c r="A1727" s="8" t="s">
        <v>107</v>
      </c>
      <c r="B1727">
        <v>1725</v>
      </c>
      <c r="C1727" t="s">
        <v>112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134.16665767959401</v>
      </c>
      <c r="M1727">
        <v>0</v>
      </c>
      <c r="N1727">
        <v>0</v>
      </c>
      <c r="O1727">
        <v>134.16665767959401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f t="shared" si="560"/>
        <v>1</v>
      </c>
      <c r="W1727" t="s">
        <v>21</v>
      </c>
      <c r="X1727" t="s">
        <v>74</v>
      </c>
      <c r="Y1727" t="s">
        <v>45</v>
      </c>
      <c r="Z1727">
        <v>498</v>
      </c>
      <c r="AA1727">
        <v>367.66</v>
      </c>
      <c r="AB1727">
        <v>185.692970010241</v>
      </c>
      <c r="AC1727">
        <v>236.62659926044699</v>
      </c>
      <c r="AD1727">
        <v>0</v>
      </c>
      <c r="AE1727">
        <v>0</v>
      </c>
      <c r="AF1727">
        <v>0</v>
      </c>
      <c r="AG1727">
        <v>185.563013926466</v>
      </c>
      <c r="AH1727">
        <v>268.33331535918802</v>
      </c>
      <c r="AI1727">
        <v>500000</v>
      </c>
      <c r="AJ1727">
        <f t="shared" si="561"/>
        <v>0.42</v>
      </c>
      <c r="AK1727">
        <f t="shared" si="562"/>
        <v>0.65030694202603057</v>
      </c>
      <c r="AL1727">
        <v>1.3167194</v>
      </c>
      <c r="AM1727">
        <v>1.212226</v>
      </c>
      <c r="AN1727">
        <f t="shared" si="563"/>
        <v>232.38346778275792</v>
      </c>
      <c r="AO1727">
        <f t="shared" si="564"/>
        <v>232.38346778275792</v>
      </c>
      <c r="AP1727">
        <f t="shared" si="565"/>
        <v>464.76693556551584</v>
      </c>
      <c r="AQ1727">
        <f t="shared" si="566"/>
        <v>427.65293294258998</v>
      </c>
      <c r="AR1727">
        <v>160000</v>
      </c>
      <c r="AS1727">
        <v>0.27</v>
      </c>
      <c r="AT1727">
        <f t="shared" si="567"/>
        <v>319.63833274287913</v>
      </c>
      <c r="AU1727">
        <f t="shared" si="568"/>
        <v>184.57593085737182</v>
      </c>
      <c r="AV1727">
        <f t="shared" si="569"/>
        <v>186.57918368979085</v>
      </c>
      <c r="AW1727">
        <f t="shared" si="576"/>
        <v>200.5589274242021</v>
      </c>
      <c r="AX1727">
        <f t="shared" si="570"/>
        <v>328.63985180966745</v>
      </c>
      <c r="AY1727">
        <f t="shared" si="571"/>
        <v>639.00029729977723</v>
      </c>
      <c r="AZ1727">
        <f t="shared" si="572"/>
        <v>631.58113506193934</v>
      </c>
      <c r="BA1727">
        <f t="shared" si="573"/>
        <v>299.8810509124545</v>
      </c>
      <c r="BB1727">
        <f t="shared" si="574"/>
        <v>276.51561312829773</v>
      </c>
      <c r="BC1727">
        <f t="shared" si="575"/>
        <v>297.06937119514214</v>
      </c>
      <c r="BD1727">
        <v>0</v>
      </c>
      <c r="BE1727">
        <v>1.07087999626155E-16</v>
      </c>
      <c r="BF1727">
        <v>0.38101464802999901</v>
      </c>
      <c r="BG1727">
        <v>427.65293294258998</v>
      </c>
      <c r="BH1727">
        <v>7.1837248148383798E-2</v>
      </c>
      <c r="BI1727">
        <v>464.76693556551498</v>
      </c>
      <c r="BJ1727">
        <v>213.82646647129499</v>
      </c>
      <c r="BK1727">
        <v>213.82646647129499</v>
      </c>
    </row>
    <row r="1728" spans="1:63" x14ac:dyDescent="0.25">
      <c r="A1728" s="8" t="s">
        <v>107</v>
      </c>
      <c r="B1728">
        <v>1726</v>
      </c>
      <c r="C1728" t="s">
        <v>112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134.16665767959401</v>
      </c>
      <c r="M1728">
        <v>0</v>
      </c>
      <c r="N1728">
        <v>0</v>
      </c>
      <c r="O1728">
        <v>134.16665767959401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f t="shared" si="560"/>
        <v>1</v>
      </c>
      <c r="W1728" t="s">
        <v>21</v>
      </c>
      <c r="X1728" t="s">
        <v>74</v>
      </c>
      <c r="Y1728" t="s">
        <v>45</v>
      </c>
      <c r="Z1728">
        <v>498</v>
      </c>
      <c r="AA1728">
        <v>367.66</v>
      </c>
      <c r="AB1728">
        <v>321.40456812625024</v>
      </c>
      <c r="AC1728">
        <v>480.45137717136208</v>
      </c>
      <c r="AD1728">
        <v>0</v>
      </c>
      <c r="AE1728">
        <v>0</v>
      </c>
      <c r="AF1728">
        <v>0</v>
      </c>
      <c r="AG1728">
        <v>185.563013926466</v>
      </c>
      <c r="AH1728">
        <v>268.33331535918802</v>
      </c>
      <c r="AI1728">
        <v>500000</v>
      </c>
      <c r="AJ1728">
        <f t="shared" si="561"/>
        <v>0.42</v>
      </c>
      <c r="AK1728">
        <f t="shared" si="562"/>
        <v>0.41999999999999993</v>
      </c>
      <c r="AL1728">
        <v>0.46992898</v>
      </c>
      <c r="AM1728">
        <v>0.35561789999999999</v>
      </c>
      <c r="AN1728">
        <f t="shared" si="563"/>
        <v>232.38346778275792</v>
      </c>
      <c r="AO1728">
        <f t="shared" si="564"/>
        <v>232.38346778275792</v>
      </c>
      <c r="AP1728">
        <f t="shared" si="565"/>
        <v>464.76693556551584</v>
      </c>
      <c r="AQ1728">
        <f t="shared" si="566"/>
        <v>427.65293294258998</v>
      </c>
      <c r="AR1728">
        <v>160000</v>
      </c>
      <c r="AS1728">
        <v>0.27</v>
      </c>
      <c r="AT1728">
        <f t="shared" si="567"/>
        <v>319.63833274287913</v>
      </c>
      <c r="AU1728">
        <f t="shared" si="568"/>
        <v>334.22566800629733</v>
      </c>
      <c r="AV1728">
        <f t="shared" si="569"/>
        <v>335.56179208699479</v>
      </c>
      <c r="AW1728">
        <f t="shared" si="576"/>
        <v>200.5589274242021</v>
      </c>
      <c r="AX1728">
        <f t="shared" si="570"/>
        <v>328.63985180966745</v>
      </c>
      <c r="AY1728">
        <f t="shared" si="571"/>
        <v>639.00029729977723</v>
      </c>
      <c r="AZ1728">
        <f t="shared" si="572"/>
        <v>631.58113506193934</v>
      </c>
      <c r="BA1728">
        <f t="shared" si="573"/>
        <v>299.8810509124545</v>
      </c>
      <c r="BB1728">
        <f t="shared" si="574"/>
        <v>276.51561312829773</v>
      </c>
      <c r="BC1728">
        <f t="shared" si="575"/>
        <v>297.06937119514214</v>
      </c>
      <c r="BD1728">
        <v>0</v>
      </c>
      <c r="BE1728">
        <v>1.07087999626155E-16</v>
      </c>
      <c r="BF1728">
        <v>0.38101464802999901</v>
      </c>
      <c r="BG1728">
        <v>427.65293294258998</v>
      </c>
      <c r="BH1728">
        <v>0.215210200859211</v>
      </c>
      <c r="BI1728">
        <v>464.76693556551498</v>
      </c>
      <c r="BJ1728">
        <v>213.82646647129499</v>
      </c>
      <c r="BK1728">
        <v>213.82646647129499</v>
      </c>
    </row>
    <row r="1729" spans="1:63" x14ac:dyDescent="0.25">
      <c r="A1729" s="8" t="s">
        <v>107</v>
      </c>
      <c r="B1729">
        <v>1727</v>
      </c>
      <c r="C1729" t="s">
        <v>112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109.45</v>
      </c>
      <c r="M1729">
        <v>0</v>
      </c>
      <c r="N1729">
        <v>0</v>
      </c>
      <c r="O1729">
        <v>109.45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f t="shared" si="560"/>
        <v>1</v>
      </c>
      <c r="W1729" t="s">
        <v>21</v>
      </c>
      <c r="X1729" t="s">
        <v>75</v>
      </c>
      <c r="Y1729" t="s">
        <v>50</v>
      </c>
      <c r="Z1729">
        <v>498</v>
      </c>
      <c r="AA1729">
        <v>332</v>
      </c>
      <c r="AB1729">
        <v>207.2597269400531</v>
      </c>
      <c r="AC1729">
        <v>298.64670628394686</v>
      </c>
      <c r="AD1729">
        <v>0</v>
      </c>
      <c r="AE1729">
        <v>0</v>
      </c>
      <c r="AF1729">
        <v>0</v>
      </c>
      <c r="AG1729">
        <v>119.661459141008</v>
      </c>
      <c r="AH1729">
        <v>218.9</v>
      </c>
      <c r="AI1729">
        <v>2000000</v>
      </c>
      <c r="AJ1729">
        <f t="shared" si="561"/>
        <v>0.47299999999999998</v>
      </c>
      <c r="AK1729">
        <f t="shared" si="562"/>
        <v>0.47299999999999975</v>
      </c>
      <c r="AL1729">
        <v>0.82937760000000005</v>
      </c>
      <c r="AM1729">
        <v>0.75619966000000005</v>
      </c>
      <c r="AN1729">
        <f t="shared" si="563"/>
        <v>189.57296088841363</v>
      </c>
      <c r="AO1729">
        <f t="shared" si="564"/>
        <v>189.57296088841363</v>
      </c>
      <c r="AP1729">
        <f t="shared" si="565"/>
        <v>379.14592177682727</v>
      </c>
      <c r="AQ1729">
        <f t="shared" si="566"/>
        <v>357.01509575926798</v>
      </c>
      <c r="AR1729">
        <v>73100</v>
      </c>
      <c r="AS1729">
        <v>0.33</v>
      </c>
      <c r="AT1729">
        <f t="shared" si="567"/>
        <v>257.21683613187406</v>
      </c>
      <c r="AU1729">
        <f t="shared" si="568"/>
        <v>211.37216684096046</v>
      </c>
      <c r="AV1729">
        <f t="shared" si="569"/>
        <v>213.37270040359175</v>
      </c>
      <c r="AW1729">
        <f t="shared" si="576"/>
        <v>157.70976101031042</v>
      </c>
      <c r="AX1729">
        <f t="shared" si="570"/>
        <v>268.09665234761889</v>
      </c>
      <c r="AY1729">
        <f t="shared" si="571"/>
        <v>422.6128889279131</v>
      </c>
      <c r="AZ1729">
        <f t="shared" si="572"/>
        <v>441.89799498424969</v>
      </c>
      <c r="BA1729">
        <f t="shared" si="573"/>
        <v>230.91955908383687</v>
      </c>
      <c r="BB1729">
        <f t="shared" si="574"/>
        <v>212.12263393827629</v>
      </c>
      <c r="BC1729">
        <f t="shared" si="575"/>
        <v>221.69905635513197</v>
      </c>
      <c r="BD1729">
        <v>0</v>
      </c>
      <c r="BE1729">
        <v>3.3486244910564702E-17</v>
      </c>
      <c r="BF1729">
        <v>0.581211940720474</v>
      </c>
      <c r="BG1729">
        <v>357.015095759269</v>
      </c>
      <c r="BH1729">
        <v>0.195880503471342</v>
      </c>
      <c r="BI1729">
        <v>379.14592177682698</v>
      </c>
      <c r="BJ1729">
        <v>178.50754787963399</v>
      </c>
      <c r="BK1729">
        <v>178.50754787963399</v>
      </c>
    </row>
    <row r="1730" spans="1:63" x14ac:dyDescent="0.25">
      <c r="A1730" s="8" t="s">
        <v>107</v>
      </c>
      <c r="B1730">
        <v>1728</v>
      </c>
      <c r="C1730" t="s">
        <v>112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312.99410257114641</v>
      </c>
      <c r="M1730">
        <v>0</v>
      </c>
      <c r="N1730">
        <v>0</v>
      </c>
      <c r="O1730">
        <v>312.99410257114641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f t="shared" si="560"/>
        <v>1</v>
      </c>
      <c r="W1730" t="s">
        <v>21</v>
      </c>
      <c r="X1730" t="s">
        <v>76</v>
      </c>
      <c r="Y1730" t="s">
        <v>41</v>
      </c>
      <c r="Z1730">
        <v>1014</v>
      </c>
      <c r="AA1730">
        <v>912</v>
      </c>
      <c r="AB1730">
        <v>705.03728458150374</v>
      </c>
      <c r="AC1730">
        <v>880.72984434039154</v>
      </c>
      <c r="AD1730">
        <v>0</v>
      </c>
      <c r="AE1730">
        <v>0</v>
      </c>
      <c r="AF1730">
        <v>0</v>
      </c>
      <c r="AG1730">
        <v>407.05346604185399</v>
      </c>
      <c r="AH1730">
        <v>625.98820514229283</v>
      </c>
      <c r="AI1730">
        <v>200000</v>
      </c>
      <c r="AJ1730">
        <f t="shared" si="561"/>
        <v>0.67900000000000005</v>
      </c>
      <c r="AK1730">
        <f t="shared" si="562"/>
        <v>0.67900000000000016</v>
      </c>
      <c r="AL1730">
        <v>0.6217492</v>
      </c>
      <c r="AM1730">
        <v>0.51663727000000004</v>
      </c>
      <c r="AN1730">
        <f t="shared" si="563"/>
        <v>542.1216881226502</v>
      </c>
      <c r="AO1730">
        <f t="shared" si="564"/>
        <v>542.1216881226502</v>
      </c>
      <c r="AP1730">
        <f t="shared" si="565"/>
        <v>1084.2433762453004</v>
      </c>
      <c r="AQ1730">
        <f t="shared" si="566"/>
        <v>1005.485942756712</v>
      </c>
      <c r="AR1730">
        <v>212000</v>
      </c>
      <c r="AS1730">
        <v>0.28999999999999998</v>
      </c>
      <c r="AT1730">
        <f t="shared" si="567"/>
        <v>628.02457204530867</v>
      </c>
      <c r="AU1730">
        <f t="shared" si="568"/>
        <v>702.83387955623732</v>
      </c>
      <c r="AV1730">
        <f t="shared" si="569"/>
        <v>704.63079361529344</v>
      </c>
      <c r="AW1730">
        <f t="shared" si="576"/>
        <v>390.99102028423158</v>
      </c>
      <c r="AX1730">
        <f t="shared" si="570"/>
        <v>766.67584379964921</v>
      </c>
      <c r="AY1730">
        <f t="shared" si="571"/>
        <v>1787.764547035569</v>
      </c>
      <c r="AZ1730">
        <f t="shared" si="572"/>
        <v>1336.6963233351273</v>
      </c>
      <c r="BA1730">
        <f t="shared" si="573"/>
        <v>674.15818384134388</v>
      </c>
      <c r="BB1730">
        <f t="shared" si="574"/>
        <v>619.46536294291673</v>
      </c>
      <c r="BC1730">
        <f t="shared" si="575"/>
        <v>759.10022348593691</v>
      </c>
      <c r="BD1730">
        <v>0</v>
      </c>
      <c r="BE1730">
        <v>4.4094994645563698E-17</v>
      </c>
      <c r="BF1730">
        <v>1.58962575641722</v>
      </c>
      <c r="BG1730">
        <v>1005.48594275671</v>
      </c>
      <c r="BH1730">
        <v>0.78156851045606901</v>
      </c>
      <c r="BI1730">
        <v>1084.2433762452999</v>
      </c>
      <c r="BJ1730">
        <v>502.742971378356</v>
      </c>
      <c r="BK1730">
        <v>502.742971378356</v>
      </c>
    </row>
    <row r="1731" spans="1:63" x14ac:dyDescent="0.25">
      <c r="A1731" s="8" t="s">
        <v>107</v>
      </c>
      <c r="B1731">
        <v>1729</v>
      </c>
      <c r="C1731" t="s">
        <v>112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264.00359881944235</v>
      </c>
      <c r="M1731">
        <v>0</v>
      </c>
      <c r="N1731">
        <v>0</v>
      </c>
      <c r="O1731">
        <v>264.00359881944235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f t="shared" ref="V1731:V1733" si="577">IF(SUM(P1731:U1731)&gt;0,0,1)</f>
        <v>1</v>
      </c>
      <c r="W1731" t="s">
        <v>21</v>
      </c>
      <c r="X1731" t="s">
        <v>77</v>
      </c>
      <c r="Y1731" t="s">
        <v>41</v>
      </c>
      <c r="Z1731">
        <v>850</v>
      </c>
      <c r="AA1731">
        <v>807</v>
      </c>
      <c r="AB1731">
        <v>419.58501179157702</v>
      </c>
      <c r="AC1731">
        <v>718.25476919906396</v>
      </c>
      <c r="AD1731">
        <v>0</v>
      </c>
      <c r="AE1731">
        <v>0</v>
      </c>
      <c r="AF1731">
        <v>0</v>
      </c>
      <c r="AG1731">
        <v>286.225562166212</v>
      </c>
      <c r="AH1731">
        <v>528.00719763888469</v>
      </c>
      <c r="AI1731">
        <v>100000</v>
      </c>
      <c r="AJ1731">
        <f t="shared" ref="AJ1731:AJ1733" si="578">IF(Y1731="S",((-0.0002*Z1731)+0.8818),IF(Y1731="CI",0.42,IF(Y1731="A",0.473,0.45)))</f>
        <v>0.71179999999999999</v>
      </c>
      <c r="AK1731">
        <f t="shared" ref="AK1731:AK1733" si="579">1-LOG((AC1731/AB1731),2)</f>
        <v>0.22446747633701936</v>
      </c>
      <c r="AL1731">
        <v>1.1206005999999999</v>
      </c>
      <c r="AM1731">
        <v>1.0172912999999999</v>
      </c>
      <c r="AN1731">
        <f t="shared" ref="AN1731:AN1733" si="580">SQRT( 0.5* ((D1731-E1731)^2+(E1731-F1731)^2+(F1731-D1731)^2+(6*(J1731^2+K1731^2+L1731^2))) )</f>
        <v>457.26764653630505</v>
      </c>
      <c r="AO1731">
        <f t="shared" ref="AO1731:AO1733" si="581">SQRT( 0.5* ((G1731-H1731)^2+(H1731-I1731)^2+(I1731-G1731)^2+(6*(M1731^2+N1731^2+O1731^2))) )</f>
        <v>457.26764653630505</v>
      </c>
      <c r="AP1731">
        <f t="shared" ref="AP1731:AP1733" si="582">AN1731+AO1731</f>
        <v>914.5352930726101</v>
      </c>
      <c r="AQ1731">
        <f t="shared" ref="AQ1731:AQ1733" si="583">BJ1731+BK1731</f>
        <v>848.10514086217404</v>
      </c>
      <c r="AR1731">
        <v>212000</v>
      </c>
      <c r="AS1731">
        <v>0.28999999999999998</v>
      </c>
      <c r="AT1731">
        <f t="shared" ref="AT1731:AT1733" si="584">((BJ1731+BK1731)^(1-AJ1731))*(BJ1731^AJ1731)</f>
        <v>517.81728679918876</v>
      </c>
      <c r="AU1731">
        <f t="shared" ref="AU1731:AU1733" si="585">((BJ1731+BK1731)^(1-AM1731))*(BJ1731^AM1731)</f>
        <v>419.00046033319467</v>
      </c>
      <c r="AV1731">
        <f t="shared" ref="AV1731:AV1733" si="586">((AN1731+AO1731)^(1-AL1731))*(AN1731^AL1731)</f>
        <v>420.59690866312457</v>
      </c>
      <c r="AW1731">
        <f t="shared" si="576"/>
        <v>322.37896142672048</v>
      </c>
      <c r="AX1731">
        <f t="shared" ref="AX1731:AX1733" si="587">SQRT((AN1731+AO1731)*AN1731)</f>
        <v>646.67410736606917</v>
      </c>
      <c r="AY1731">
        <f t="shared" ref="AY1731:AY1733" si="588">AN1731*(1+AO1731/Z1731)/(1-AO1731/Z1731)</f>
        <v>1522.0829016318103</v>
      </c>
      <c r="AZ1731">
        <f t="shared" ref="AZ1731:AZ1733" si="589">AN1731/(1-AO1731/AA1731)</f>
        <v>1055.1354116944885</v>
      </c>
      <c r="BA1731">
        <f t="shared" ref="BA1731:BA1733" si="590">AN1731/((1-(AO1731/AA1731)^2)^0.5)</f>
        <v>554.95349629998714</v>
      </c>
      <c r="BB1731">
        <f t="shared" ref="BB1731:BB1733" si="591">AN1731/((1-(AO1731/AA1731)^4))</f>
        <v>509.82168072648074</v>
      </c>
      <c r="BC1731">
        <f t="shared" si="575"/>
        <v>643.49789823096239</v>
      </c>
      <c r="BD1731">
        <v>0</v>
      </c>
      <c r="BE1731">
        <v>1.2217367256190601E-16</v>
      </c>
      <c r="BF1731">
        <v>1.13094705968057</v>
      </c>
      <c r="BG1731">
        <v>848.10514086217404</v>
      </c>
      <c r="BH1731">
        <v>0.27681066371090801</v>
      </c>
      <c r="BI1731">
        <v>914.53529307260999</v>
      </c>
      <c r="BJ1731">
        <v>424.05257043108702</v>
      </c>
      <c r="BK1731">
        <v>424.05257043108702</v>
      </c>
    </row>
    <row r="1732" spans="1:63" x14ac:dyDescent="0.25">
      <c r="A1732" s="8" t="s">
        <v>107</v>
      </c>
      <c r="B1732">
        <v>1730</v>
      </c>
      <c r="C1732" t="s">
        <v>112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233.86542392186246</v>
      </c>
      <c r="M1732">
        <v>0</v>
      </c>
      <c r="N1732">
        <v>0</v>
      </c>
      <c r="O1732">
        <v>233.86542392186246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f t="shared" si="577"/>
        <v>1</v>
      </c>
      <c r="W1732" t="s">
        <v>21</v>
      </c>
      <c r="X1732" t="s">
        <v>78</v>
      </c>
      <c r="Y1732" t="s">
        <v>41</v>
      </c>
      <c r="Z1732">
        <v>1076</v>
      </c>
      <c r="AA1732">
        <v>971</v>
      </c>
      <c r="AB1732">
        <v>465.77691615861801</v>
      </c>
      <c r="AC1732">
        <v>586.86925971496908</v>
      </c>
      <c r="AD1732">
        <v>0</v>
      </c>
      <c r="AE1732">
        <v>0</v>
      </c>
      <c r="AF1732">
        <v>0</v>
      </c>
      <c r="AG1732">
        <v>302.54324471120299</v>
      </c>
      <c r="AH1732">
        <v>467.73084784372492</v>
      </c>
      <c r="AI1732">
        <v>500000</v>
      </c>
      <c r="AJ1732">
        <f t="shared" si="578"/>
        <v>0.66660000000000008</v>
      </c>
      <c r="AK1732">
        <f t="shared" si="579"/>
        <v>0.66660000000000041</v>
      </c>
      <c r="AL1732">
        <v>0.80342776000000005</v>
      </c>
      <c r="AM1732">
        <v>0.69220274999999998</v>
      </c>
      <c r="AN1732">
        <f t="shared" si="580"/>
        <v>405.06679636629974</v>
      </c>
      <c r="AO1732">
        <f t="shared" si="581"/>
        <v>405.06679636629974</v>
      </c>
      <c r="AP1732">
        <f t="shared" si="582"/>
        <v>810.13359273259948</v>
      </c>
      <c r="AQ1732">
        <f t="shared" si="583"/>
        <v>751.28698693874003</v>
      </c>
      <c r="AR1732">
        <v>215000</v>
      </c>
      <c r="AS1732">
        <v>0.28999999999999998</v>
      </c>
      <c r="AT1732">
        <f t="shared" si="584"/>
        <v>473.30301541616041</v>
      </c>
      <c r="AU1732">
        <f t="shared" si="585"/>
        <v>464.97764723102199</v>
      </c>
      <c r="AV1732">
        <f t="shared" si="586"/>
        <v>464.19535008487503</v>
      </c>
      <c r="AW1732">
        <f t="shared" si="576"/>
        <v>294.66558656850987</v>
      </c>
      <c r="AX1732">
        <f t="shared" si="587"/>
        <v>572.8509570882419</v>
      </c>
      <c r="AY1732">
        <f t="shared" si="588"/>
        <v>894.1739343938201</v>
      </c>
      <c r="AZ1732">
        <f t="shared" si="589"/>
        <v>694.99343163871504</v>
      </c>
      <c r="BA1732">
        <f t="shared" si="590"/>
        <v>445.70091917867944</v>
      </c>
      <c r="BB1732">
        <f t="shared" si="591"/>
        <v>417.717429395561</v>
      </c>
      <c r="BC1732">
        <f t="shared" si="575"/>
        <v>471.95137644289531</v>
      </c>
      <c r="BD1732">
        <v>0</v>
      </c>
      <c r="BE1732">
        <v>4.0159212578440799E-17</v>
      </c>
      <c r="BF1732">
        <v>0.87508858409843804</v>
      </c>
      <c r="BG1732">
        <v>751.28698693874105</v>
      </c>
      <c r="BH1732">
        <v>0.336353698645321</v>
      </c>
      <c r="BI1732">
        <v>810.13359273259903</v>
      </c>
      <c r="BJ1732">
        <v>375.64349346937001</v>
      </c>
      <c r="BK1732">
        <v>375.64349346937001</v>
      </c>
    </row>
    <row r="1733" spans="1:63" x14ac:dyDescent="0.25">
      <c r="A1733" s="8" t="s">
        <v>107</v>
      </c>
      <c r="B1733">
        <v>1731</v>
      </c>
      <c r="C1733" t="s">
        <v>112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238.01123212085557</v>
      </c>
      <c r="M1733">
        <v>0</v>
      </c>
      <c r="N1733">
        <v>0</v>
      </c>
      <c r="O1733">
        <v>238.01123212085557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f t="shared" si="577"/>
        <v>1</v>
      </c>
      <c r="W1733" t="s">
        <v>21</v>
      </c>
      <c r="X1733" t="s">
        <v>78</v>
      </c>
      <c r="Y1733" t="s">
        <v>41</v>
      </c>
      <c r="Z1733">
        <v>1076</v>
      </c>
      <c r="AA1733">
        <v>971</v>
      </c>
      <c r="AB1733">
        <v>477.143360545093</v>
      </c>
      <c r="AC1733">
        <v>601.19074403775664</v>
      </c>
      <c r="AD1733">
        <v>0</v>
      </c>
      <c r="AE1733">
        <v>0</v>
      </c>
      <c r="AF1733">
        <v>0</v>
      </c>
      <c r="AG1733">
        <v>307.90652690760299</v>
      </c>
      <c r="AH1733">
        <v>476.02246424171113</v>
      </c>
      <c r="AI1733">
        <v>500000</v>
      </c>
      <c r="AJ1733">
        <f>IF(Y1733="S",((-0.0002*Z1733)+0.8818),IF(Y1733="CI",0.42,IF(Y1733="A",0.473,0.45)))</f>
        <v>0.66660000000000008</v>
      </c>
      <c r="AK1733">
        <f>1-LOG((AC1733/AB1733),2)</f>
        <v>0.66660000000000019</v>
      </c>
      <c r="AL1733">
        <v>0.79084880000000002</v>
      </c>
      <c r="AM1733">
        <v>0.67908310000000005</v>
      </c>
      <c r="AN1733">
        <f t="shared" si="580"/>
        <v>412.24754680539138</v>
      </c>
      <c r="AO1733">
        <f t="shared" si="581"/>
        <v>412.24754680539138</v>
      </c>
      <c r="AP1733">
        <f t="shared" si="582"/>
        <v>824.49509361078276</v>
      </c>
      <c r="AQ1733">
        <f t="shared" si="583"/>
        <v>764.60529495543994</v>
      </c>
      <c r="AR1733">
        <v>215000</v>
      </c>
      <c r="AS1733">
        <v>0.28999999999999998</v>
      </c>
      <c r="AT1733">
        <f t="shared" si="584"/>
        <v>481.6934114354371</v>
      </c>
      <c r="AU1733">
        <f t="shared" si="585"/>
        <v>477.54347850618268</v>
      </c>
      <c r="AV1733">
        <f t="shared" si="586"/>
        <v>476.56140201648805</v>
      </c>
      <c r="AW1733">
        <f t="shared" si="576"/>
        <v>299.88921896474221</v>
      </c>
      <c r="AX1733">
        <f t="shared" si="587"/>
        <v>583.00607174722177</v>
      </c>
      <c r="AY1733">
        <f t="shared" si="588"/>
        <v>924.33014334906261</v>
      </c>
      <c r="AZ1733">
        <f t="shared" si="589"/>
        <v>716.40377712778775</v>
      </c>
      <c r="BA1733">
        <f t="shared" si="590"/>
        <v>455.32095078281429</v>
      </c>
      <c r="BB1733">
        <f t="shared" si="591"/>
        <v>426.09143899617368</v>
      </c>
      <c r="BC1733">
        <f t="shared" si="575"/>
        <v>483.17149848265501</v>
      </c>
      <c r="BD1733">
        <v>0</v>
      </c>
      <c r="BE1733">
        <v>7.8502045541698305E-17</v>
      </c>
      <c r="BF1733">
        <v>0.90638954585100395</v>
      </c>
      <c r="BG1733">
        <v>764.60529495544097</v>
      </c>
      <c r="BH1733">
        <v>0.35297021164692099</v>
      </c>
      <c r="BI1733">
        <v>824.49509361078196</v>
      </c>
      <c r="BJ1733">
        <v>382.30264747771997</v>
      </c>
      <c r="BK1733">
        <v>382.30264747771997</v>
      </c>
    </row>
  </sheetData>
  <autoFilter ref="A1:BI1733" xr:uid="{1CFA2403-DB5A-46CF-804A-C831F2C03EDF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08A2-ACED-4DB2-AD8D-AE466472C00A}">
  <dimension ref="A1:AS553"/>
  <sheetViews>
    <sheetView topLeftCell="A114" workbookViewId="0">
      <selection activeCell="A140" sqref="A140:XFD140"/>
    </sheetView>
  </sheetViews>
  <sheetFormatPr defaultRowHeight="15" x14ac:dyDescent="0.25"/>
  <sheetData>
    <row r="1" spans="1:45" x14ac:dyDescent="0.25">
      <c r="A1" t="s">
        <v>91</v>
      </c>
      <c r="B1" t="s">
        <v>108</v>
      </c>
      <c r="C1" t="s">
        <v>111</v>
      </c>
      <c r="D1" t="s">
        <v>0</v>
      </c>
      <c r="E1" t="s">
        <v>2</v>
      </c>
      <c r="F1" t="s">
        <v>4</v>
      </c>
      <c r="G1" t="s">
        <v>1</v>
      </c>
      <c r="H1" t="s">
        <v>3</v>
      </c>
      <c r="I1" t="s">
        <v>5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6</v>
      </c>
      <c r="Q1" t="s">
        <v>8</v>
      </c>
      <c r="R1" t="s">
        <v>9</v>
      </c>
      <c r="S1" t="s">
        <v>7</v>
      </c>
      <c r="T1" t="s">
        <v>16</v>
      </c>
      <c r="U1" t="s">
        <v>17</v>
      </c>
      <c r="V1" t="s">
        <v>118</v>
      </c>
      <c r="W1" t="s">
        <v>39</v>
      </c>
      <c r="X1" t="s">
        <v>88</v>
      </c>
      <c r="Y1" t="s">
        <v>89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90</v>
      </c>
      <c r="AJ1" t="s">
        <v>113</v>
      </c>
      <c r="AK1" t="s">
        <v>114</v>
      </c>
      <c r="AL1" t="s">
        <v>115</v>
      </c>
      <c r="AM1" t="s">
        <v>117</v>
      </c>
      <c r="AN1" t="s">
        <v>116</v>
      </c>
      <c r="AO1" t="s">
        <v>119</v>
      </c>
      <c r="AP1" t="s">
        <v>120</v>
      </c>
      <c r="AQ1" t="s">
        <v>121</v>
      </c>
      <c r="AR1" t="s">
        <v>122</v>
      </c>
      <c r="AS1" t="s">
        <v>123</v>
      </c>
    </row>
    <row r="2" spans="1:45" x14ac:dyDescent="0.25">
      <c r="A2" t="s">
        <v>96</v>
      </c>
      <c r="B2">
        <v>1181</v>
      </c>
      <c r="C2" t="s">
        <v>112</v>
      </c>
      <c r="D2">
        <v>488.232162837619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 t="s">
        <v>19</v>
      </c>
      <c r="X2" t="s">
        <v>40</v>
      </c>
      <c r="Y2" t="s">
        <v>41</v>
      </c>
      <c r="Z2">
        <v>1100</v>
      </c>
      <c r="AA2">
        <v>980</v>
      </c>
      <c r="AB2">
        <v>488.232162837619</v>
      </c>
      <c r="AC2">
        <v>617.21252448473797</v>
      </c>
      <c r="AD2">
        <v>0</v>
      </c>
      <c r="AE2">
        <v>0</v>
      </c>
      <c r="AF2">
        <v>0</v>
      </c>
      <c r="AG2">
        <v>403.840393115479</v>
      </c>
      <c r="AH2">
        <v>625.61076544142088</v>
      </c>
      <c r="AI2">
        <v>200000</v>
      </c>
      <c r="AJ2">
        <v>0.66180000000000005</v>
      </c>
      <c r="AK2">
        <v>488.232162837619</v>
      </c>
      <c r="AL2">
        <v>0</v>
      </c>
      <c r="AM2">
        <v>212000</v>
      </c>
      <c r="AN2">
        <v>0.28000000000000003</v>
      </c>
      <c r="AO2">
        <v>488.232162837619</v>
      </c>
      <c r="AP2">
        <v>0</v>
      </c>
      <c r="AQ2">
        <v>0</v>
      </c>
      <c r="AR2">
        <v>0</v>
      </c>
      <c r="AS2">
        <v>488.232162837619</v>
      </c>
    </row>
    <row r="3" spans="1:45" x14ac:dyDescent="0.25">
      <c r="A3" t="s">
        <v>96</v>
      </c>
      <c r="B3">
        <v>1182</v>
      </c>
      <c r="C3" t="s">
        <v>112</v>
      </c>
      <c r="D3">
        <v>342.09130391707498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 t="s">
        <v>19</v>
      </c>
      <c r="X3" t="s">
        <v>42</v>
      </c>
      <c r="Y3" t="s">
        <v>41</v>
      </c>
      <c r="Z3">
        <v>706.1</v>
      </c>
      <c r="AA3">
        <v>539</v>
      </c>
      <c r="AB3">
        <v>342.09130391707498</v>
      </c>
      <c r="AC3">
        <v>540.52331464941096</v>
      </c>
      <c r="AD3">
        <v>0</v>
      </c>
      <c r="AE3">
        <v>0</v>
      </c>
      <c r="AF3">
        <v>0</v>
      </c>
      <c r="AG3">
        <v>230.021350091551</v>
      </c>
      <c r="AH3">
        <v>430.31817266245798</v>
      </c>
      <c r="AI3">
        <v>100000</v>
      </c>
      <c r="AJ3">
        <v>0.74058000000000002</v>
      </c>
      <c r="AK3">
        <v>342.09130391707498</v>
      </c>
      <c r="AL3">
        <v>0</v>
      </c>
      <c r="AM3">
        <v>212000</v>
      </c>
      <c r="AN3">
        <v>0.28999999999999998</v>
      </c>
      <c r="AO3">
        <v>342.09130391707475</v>
      </c>
      <c r="AP3">
        <v>0</v>
      </c>
      <c r="AQ3">
        <v>0</v>
      </c>
      <c r="AR3">
        <v>0</v>
      </c>
      <c r="AS3">
        <v>342.09130391707498</v>
      </c>
    </row>
    <row r="4" spans="1:45" x14ac:dyDescent="0.25">
      <c r="A4" t="s">
        <v>96</v>
      </c>
      <c r="B4">
        <v>1183</v>
      </c>
      <c r="C4" t="s">
        <v>112</v>
      </c>
      <c r="D4">
        <v>430.67955980380901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 t="s">
        <v>19</v>
      </c>
      <c r="X4" t="s">
        <v>43</v>
      </c>
      <c r="Y4" t="s">
        <v>41</v>
      </c>
      <c r="Z4">
        <v>902.2</v>
      </c>
      <c r="AA4">
        <v>706</v>
      </c>
      <c r="AB4">
        <v>430.67955980380901</v>
      </c>
      <c r="AC4">
        <v>683.68285859404</v>
      </c>
      <c r="AD4">
        <v>0</v>
      </c>
      <c r="AE4">
        <v>0</v>
      </c>
      <c r="AF4">
        <v>0</v>
      </c>
      <c r="AG4">
        <v>318.64892360058599</v>
      </c>
      <c r="AH4">
        <v>574.17474515951506</v>
      </c>
      <c r="AI4">
        <v>200000</v>
      </c>
      <c r="AJ4">
        <v>0.70135999999999998</v>
      </c>
      <c r="AK4">
        <v>430.67955980380901</v>
      </c>
      <c r="AL4">
        <v>0</v>
      </c>
      <c r="AM4">
        <v>210000</v>
      </c>
      <c r="AN4">
        <v>0.3</v>
      </c>
      <c r="AO4">
        <v>430.67955980380896</v>
      </c>
      <c r="AP4">
        <v>0</v>
      </c>
      <c r="AQ4">
        <v>0</v>
      </c>
      <c r="AR4">
        <v>0</v>
      </c>
      <c r="AS4">
        <v>430.67955980380901</v>
      </c>
    </row>
    <row r="5" spans="1:45" x14ac:dyDescent="0.25">
      <c r="A5" t="s">
        <v>96</v>
      </c>
      <c r="B5">
        <v>1184</v>
      </c>
      <c r="C5" t="s">
        <v>112</v>
      </c>
      <c r="D5">
        <v>394.90758412570398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 t="s">
        <v>19</v>
      </c>
      <c r="X5" t="s">
        <v>44</v>
      </c>
      <c r="Y5" t="s">
        <v>45</v>
      </c>
      <c r="Z5">
        <v>750</v>
      </c>
      <c r="AA5">
        <v>416</v>
      </c>
      <c r="AB5">
        <v>394.90758412570398</v>
      </c>
      <c r="AC5">
        <v>590.32730541054741</v>
      </c>
      <c r="AD5">
        <v>0</v>
      </c>
      <c r="AE5">
        <v>0</v>
      </c>
      <c r="AF5">
        <v>0</v>
      </c>
      <c r="AG5">
        <v>228</v>
      </c>
      <c r="AH5">
        <v>390.08907617046992</v>
      </c>
      <c r="AI5">
        <v>1000000</v>
      </c>
      <c r="AJ5">
        <v>0.42</v>
      </c>
      <c r="AK5">
        <v>394.90758412570398</v>
      </c>
      <c r="AL5">
        <v>0</v>
      </c>
      <c r="AO5">
        <v>394.90758412570415</v>
      </c>
      <c r="AP5">
        <v>0</v>
      </c>
      <c r="AQ5">
        <v>0</v>
      </c>
      <c r="AR5">
        <v>0</v>
      </c>
      <c r="AS5">
        <v>394.90758412570398</v>
      </c>
    </row>
    <row r="6" spans="1:45" x14ac:dyDescent="0.25">
      <c r="A6" t="s">
        <v>96</v>
      </c>
      <c r="B6">
        <v>1185</v>
      </c>
      <c r="C6" t="s">
        <v>112</v>
      </c>
      <c r="D6">
        <v>866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 t="s">
        <v>19</v>
      </c>
      <c r="X6" t="s">
        <v>46</v>
      </c>
      <c r="Y6" t="s">
        <v>41</v>
      </c>
      <c r="Z6">
        <v>2467</v>
      </c>
      <c r="AA6">
        <v>2115</v>
      </c>
      <c r="AB6">
        <v>866</v>
      </c>
      <c r="AC6">
        <v>1060</v>
      </c>
      <c r="AD6">
        <v>0</v>
      </c>
      <c r="AE6">
        <v>0</v>
      </c>
      <c r="AF6">
        <v>0</v>
      </c>
      <c r="AG6">
        <v>541</v>
      </c>
      <c r="AH6">
        <v>821.57593123209176</v>
      </c>
      <c r="AI6">
        <v>10000000</v>
      </c>
      <c r="AJ6">
        <v>0.38840000000000002</v>
      </c>
      <c r="AK6">
        <v>866</v>
      </c>
      <c r="AL6">
        <v>0</v>
      </c>
      <c r="AM6">
        <v>210000</v>
      </c>
      <c r="AN6">
        <v>0.3</v>
      </c>
      <c r="AO6">
        <v>865.99999999999955</v>
      </c>
      <c r="AP6">
        <v>0</v>
      </c>
      <c r="AQ6">
        <v>0</v>
      </c>
      <c r="AR6">
        <v>0</v>
      </c>
      <c r="AS6">
        <v>866</v>
      </c>
    </row>
    <row r="7" spans="1:45" x14ac:dyDescent="0.25">
      <c r="A7" t="s">
        <v>96</v>
      </c>
      <c r="B7">
        <v>1186</v>
      </c>
      <c r="C7" t="s">
        <v>112</v>
      </c>
      <c r="D7">
        <v>382.2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 t="s">
        <v>19</v>
      </c>
      <c r="X7" t="s">
        <v>47</v>
      </c>
      <c r="Y7" t="s">
        <v>41</v>
      </c>
      <c r="Z7">
        <v>995</v>
      </c>
      <c r="AA7">
        <v>900</v>
      </c>
      <c r="AB7">
        <v>382.2</v>
      </c>
      <c r="AC7">
        <v>476.18684916954049</v>
      </c>
      <c r="AD7">
        <v>0</v>
      </c>
      <c r="AE7">
        <v>0</v>
      </c>
      <c r="AF7">
        <v>0</v>
      </c>
      <c r="AG7">
        <v>306.89999999999998</v>
      </c>
      <c r="AH7">
        <v>471.20197705774649</v>
      </c>
      <c r="AI7">
        <v>500000</v>
      </c>
      <c r="AJ7">
        <v>0.68280000000000007</v>
      </c>
      <c r="AK7">
        <v>382.2</v>
      </c>
      <c r="AL7">
        <v>0</v>
      </c>
      <c r="AM7">
        <v>205000</v>
      </c>
      <c r="AN7">
        <v>0.28999999999999998</v>
      </c>
      <c r="AO7">
        <v>382.2000000000001</v>
      </c>
      <c r="AP7">
        <v>0</v>
      </c>
      <c r="AQ7">
        <v>0</v>
      </c>
      <c r="AR7">
        <v>0</v>
      </c>
      <c r="AS7">
        <v>382.2</v>
      </c>
    </row>
    <row r="8" spans="1:45" x14ac:dyDescent="0.25">
      <c r="A8" t="s">
        <v>96</v>
      </c>
      <c r="B8">
        <v>1187</v>
      </c>
      <c r="C8" t="s">
        <v>112</v>
      </c>
      <c r="D8">
        <v>196.5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 t="s">
        <v>19</v>
      </c>
      <c r="X8" t="s">
        <v>48</v>
      </c>
      <c r="Y8" t="s">
        <v>45</v>
      </c>
      <c r="Z8">
        <v>330</v>
      </c>
      <c r="AA8">
        <v>220</v>
      </c>
      <c r="AB8">
        <v>196.5</v>
      </c>
      <c r="AC8">
        <v>293.73787735676541</v>
      </c>
      <c r="AD8">
        <v>0</v>
      </c>
      <c r="AE8">
        <v>0</v>
      </c>
      <c r="AF8">
        <v>0</v>
      </c>
      <c r="AG8">
        <v>177.5</v>
      </c>
      <c r="AH8">
        <v>303.68776763271234</v>
      </c>
      <c r="AI8">
        <v>10000000</v>
      </c>
      <c r="AJ8">
        <v>0.42</v>
      </c>
      <c r="AK8">
        <v>196.5</v>
      </c>
      <c r="AL8">
        <v>0</v>
      </c>
      <c r="AO8">
        <v>196.49999999999997</v>
      </c>
      <c r="AP8">
        <v>0</v>
      </c>
      <c r="AQ8">
        <v>0</v>
      </c>
      <c r="AR8">
        <v>0</v>
      </c>
      <c r="AS8">
        <v>196.5</v>
      </c>
    </row>
    <row r="9" spans="1:45" x14ac:dyDescent="0.25">
      <c r="A9" t="s">
        <v>96</v>
      </c>
      <c r="B9">
        <v>1188</v>
      </c>
      <c r="C9" t="s">
        <v>112</v>
      </c>
      <c r="D9">
        <v>198.30582411501899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 t="s">
        <v>19</v>
      </c>
      <c r="X9" t="s">
        <v>49</v>
      </c>
      <c r="Y9" t="s">
        <v>50</v>
      </c>
      <c r="Z9">
        <v>477.1</v>
      </c>
      <c r="AA9">
        <v>440</v>
      </c>
      <c r="AB9">
        <v>198.30582411501899</v>
      </c>
      <c r="AC9">
        <v>258.67365615018798</v>
      </c>
      <c r="AD9">
        <v>0</v>
      </c>
      <c r="AE9">
        <v>0</v>
      </c>
      <c r="AF9">
        <v>0</v>
      </c>
      <c r="AG9">
        <v>109.976953539688</v>
      </c>
      <c r="AH9">
        <v>173.65346345605556</v>
      </c>
      <c r="AI9">
        <v>500000</v>
      </c>
      <c r="AJ9">
        <v>0.47299999999999998</v>
      </c>
      <c r="AK9">
        <v>198.30582411501899</v>
      </c>
      <c r="AL9">
        <v>0</v>
      </c>
      <c r="AM9">
        <v>73000</v>
      </c>
      <c r="AN9">
        <v>0.33</v>
      </c>
      <c r="AO9">
        <v>198.30582411501899</v>
      </c>
      <c r="AP9">
        <v>0</v>
      </c>
      <c r="AQ9">
        <v>0</v>
      </c>
      <c r="AR9">
        <v>0</v>
      </c>
      <c r="AS9">
        <v>198.30582411501899</v>
      </c>
    </row>
    <row r="10" spans="1:45" x14ac:dyDescent="0.25">
      <c r="A10" t="s">
        <v>96</v>
      </c>
      <c r="B10">
        <v>1189</v>
      </c>
      <c r="C10" t="s">
        <v>112</v>
      </c>
      <c r="D10">
        <v>153.42331698821499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 t="s">
        <v>19</v>
      </c>
      <c r="X10" t="s">
        <v>49</v>
      </c>
      <c r="Y10" t="s">
        <v>50</v>
      </c>
      <c r="Z10">
        <v>477.1</v>
      </c>
      <c r="AA10">
        <v>439.8</v>
      </c>
      <c r="AB10">
        <v>153.42331698821499</v>
      </c>
      <c r="AC10">
        <v>238.57047671784599</v>
      </c>
      <c r="AD10">
        <v>0</v>
      </c>
      <c r="AE10">
        <v>0</v>
      </c>
      <c r="AF10">
        <v>0</v>
      </c>
      <c r="AG10">
        <v>109.100774595164</v>
      </c>
      <c r="AH10">
        <v>178.01341139202199</v>
      </c>
      <c r="AI10">
        <v>500000</v>
      </c>
      <c r="AJ10">
        <v>0.47299999999999998</v>
      </c>
      <c r="AK10">
        <v>153.42331698821499</v>
      </c>
      <c r="AL10">
        <v>0</v>
      </c>
      <c r="AM10">
        <v>73000</v>
      </c>
      <c r="AN10">
        <v>0.33</v>
      </c>
      <c r="AO10">
        <v>153.42331698821502</v>
      </c>
      <c r="AP10">
        <v>0</v>
      </c>
      <c r="AQ10">
        <v>0</v>
      </c>
      <c r="AR10">
        <v>0</v>
      </c>
      <c r="AS10">
        <v>153.42331698821499</v>
      </c>
    </row>
    <row r="11" spans="1:45" x14ac:dyDescent="0.25">
      <c r="A11" t="s">
        <v>96</v>
      </c>
      <c r="B11">
        <v>1190</v>
      </c>
      <c r="C11" t="s">
        <v>112</v>
      </c>
      <c r="D11">
        <v>235.53659739052651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 t="s">
        <v>19</v>
      </c>
      <c r="X11" t="s">
        <v>49</v>
      </c>
      <c r="Y11" t="s">
        <v>50</v>
      </c>
      <c r="Z11">
        <v>477.1</v>
      </c>
      <c r="AA11">
        <v>439.8</v>
      </c>
      <c r="AB11">
        <v>235.53659739052651</v>
      </c>
      <c r="AC11">
        <v>339.39169012006994</v>
      </c>
      <c r="AD11">
        <v>0</v>
      </c>
      <c r="AE11">
        <v>0</v>
      </c>
      <c r="AF11">
        <v>0</v>
      </c>
      <c r="AG11">
        <v>135.987117907429</v>
      </c>
      <c r="AH11">
        <v>227.78481161112973</v>
      </c>
      <c r="AI11">
        <v>200000</v>
      </c>
      <c r="AJ11">
        <v>0.47299999999999998</v>
      </c>
      <c r="AK11">
        <v>235.53659739052651</v>
      </c>
      <c r="AL11">
        <v>0</v>
      </c>
      <c r="AM11">
        <v>73000</v>
      </c>
      <c r="AN11">
        <v>0.33</v>
      </c>
      <c r="AO11">
        <v>235.53659739052642</v>
      </c>
      <c r="AP11">
        <v>0</v>
      </c>
      <c r="AQ11">
        <v>0</v>
      </c>
      <c r="AR11">
        <v>0</v>
      </c>
      <c r="AS11">
        <v>235.53659739052651</v>
      </c>
    </row>
    <row r="12" spans="1:45" x14ac:dyDescent="0.25">
      <c r="A12" t="s">
        <v>96</v>
      </c>
      <c r="B12">
        <v>1191</v>
      </c>
      <c r="C12" t="s">
        <v>112</v>
      </c>
      <c r="D12">
        <v>244.50693662748299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 t="s">
        <v>19</v>
      </c>
      <c r="X12" t="s">
        <v>51</v>
      </c>
      <c r="Y12" t="s">
        <v>41</v>
      </c>
      <c r="Z12">
        <v>560</v>
      </c>
      <c r="AA12">
        <v>400</v>
      </c>
      <c r="AB12">
        <v>244.50693662748299</v>
      </c>
      <c r="AC12">
        <v>385.32154502160398</v>
      </c>
      <c r="AD12">
        <v>0</v>
      </c>
      <c r="AE12">
        <v>0</v>
      </c>
      <c r="AF12">
        <v>0</v>
      </c>
      <c r="AG12">
        <v>168.99265775664901</v>
      </c>
      <c r="AH12">
        <v>330.54098503042701</v>
      </c>
      <c r="AI12">
        <v>750000</v>
      </c>
      <c r="AJ12">
        <v>0.76980000000000004</v>
      </c>
      <c r="AK12">
        <v>244.50693662748299</v>
      </c>
      <c r="AL12">
        <v>0</v>
      </c>
      <c r="AO12">
        <v>244.50693662748287</v>
      </c>
      <c r="AP12">
        <v>0</v>
      </c>
      <c r="AQ12">
        <v>0</v>
      </c>
      <c r="AR12">
        <v>0</v>
      </c>
      <c r="AS12">
        <v>244.50693662748299</v>
      </c>
    </row>
    <row r="13" spans="1:45" x14ac:dyDescent="0.25">
      <c r="A13" t="s">
        <v>96</v>
      </c>
      <c r="B13">
        <v>1192</v>
      </c>
      <c r="C13" t="s">
        <v>112</v>
      </c>
      <c r="D13">
        <v>292.7038693406148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 t="s">
        <v>19</v>
      </c>
      <c r="X13" t="s">
        <v>51</v>
      </c>
      <c r="Y13" t="s">
        <v>41</v>
      </c>
      <c r="Z13">
        <v>560</v>
      </c>
      <c r="AA13">
        <v>400</v>
      </c>
      <c r="AB13">
        <v>292.7038693406148</v>
      </c>
      <c r="AC13">
        <v>343.34092159739845</v>
      </c>
      <c r="AD13">
        <v>0</v>
      </c>
      <c r="AE13">
        <v>0</v>
      </c>
      <c r="AF13">
        <v>0</v>
      </c>
      <c r="AG13">
        <v>168.99265775664901</v>
      </c>
      <c r="AH13">
        <v>330.54098503042701</v>
      </c>
      <c r="AI13">
        <v>750000</v>
      </c>
      <c r="AJ13">
        <v>0.76980000000000004</v>
      </c>
      <c r="AK13">
        <v>292.7038693406148</v>
      </c>
      <c r="AL13">
        <v>0</v>
      </c>
      <c r="AO13">
        <v>292.7038693406148</v>
      </c>
      <c r="AP13">
        <v>0</v>
      </c>
      <c r="AQ13">
        <v>0</v>
      </c>
      <c r="AR13">
        <v>0</v>
      </c>
      <c r="AS13">
        <v>292.7038693406148</v>
      </c>
    </row>
    <row r="14" spans="1:45" x14ac:dyDescent="0.25">
      <c r="A14" t="s">
        <v>96</v>
      </c>
      <c r="B14">
        <v>1193</v>
      </c>
      <c r="C14" t="s">
        <v>112</v>
      </c>
      <c r="D14">
        <v>298.9305948071725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 t="s">
        <v>19</v>
      </c>
      <c r="X14" t="s">
        <v>52</v>
      </c>
      <c r="Y14" t="s">
        <v>50</v>
      </c>
      <c r="Z14">
        <v>507.5</v>
      </c>
      <c r="AA14">
        <v>470</v>
      </c>
      <c r="AB14">
        <v>298.9305948071725</v>
      </c>
      <c r="AC14">
        <v>430.73798689546942</v>
      </c>
      <c r="AD14">
        <v>0</v>
      </c>
      <c r="AE14">
        <v>0</v>
      </c>
      <c r="AF14">
        <v>0</v>
      </c>
      <c r="AG14">
        <v>172.587659380936</v>
      </c>
      <c r="AH14">
        <v>288.60000000000002</v>
      </c>
      <c r="AI14">
        <v>200000</v>
      </c>
      <c r="AJ14">
        <v>0.47299999999999998</v>
      </c>
      <c r="AK14">
        <v>298.9305948071725</v>
      </c>
      <c r="AL14">
        <v>0</v>
      </c>
      <c r="AO14">
        <v>298.93059480717255</v>
      </c>
      <c r="AP14">
        <v>0</v>
      </c>
      <c r="AQ14">
        <v>0</v>
      </c>
      <c r="AR14">
        <v>0</v>
      </c>
      <c r="AS14">
        <v>298.9305948071725</v>
      </c>
    </row>
    <row r="15" spans="1:45" x14ac:dyDescent="0.25">
      <c r="A15" t="s">
        <v>96</v>
      </c>
      <c r="B15">
        <v>1194</v>
      </c>
      <c r="C15" t="s">
        <v>112</v>
      </c>
      <c r="D15">
        <v>718.80108514108406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 t="s">
        <v>19</v>
      </c>
      <c r="X15" t="s">
        <v>53</v>
      </c>
      <c r="Y15" t="s">
        <v>41</v>
      </c>
      <c r="Z15">
        <v>1220</v>
      </c>
      <c r="AA15">
        <v>813.33333333333337</v>
      </c>
      <c r="AB15">
        <v>718.80108514108406</v>
      </c>
      <c r="AC15">
        <v>923.9357858224314</v>
      </c>
      <c r="AD15">
        <v>0</v>
      </c>
      <c r="AE15">
        <v>0</v>
      </c>
      <c r="AF15">
        <v>0</v>
      </c>
      <c r="AG15">
        <v>415</v>
      </c>
      <c r="AH15">
        <v>649.46379561697063</v>
      </c>
      <c r="AI15">
        <v>1000000</v>
      </c>
      <c r="AJ15">
        <v>0.63780000000000003</v>
      </c>
      <c r="AK15">
        <v>718.80108514108406</v>
      </c>
      <c r="AL15">
        <v>0</v>
      </c>
      <c r="AO15">
        <v>718.80108514108451</v>
      </c>
      <c r="AP15">
        <v>0</v>
      </c>
      <c r="AQ15">
        <v>0</v>
      </c>
      <c r="AR15">
        <v>0</v>
      </c>
      <c r="AS15">
        <v>718.80108514108406</v>
      </c>
    </row>
    <row r="16" spans="1:45" x14ac:dyDescent="0.25">
      <c r="A16" t="s">
        <v>96</v>
      </c>
      <c r="B16">
        <v>1195</v>
      </c>
      <c r="C16" t="s">
        <v>112</v>
      </c>
      <c r="D16">
        <v>747.29226977020448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 t="s">
        <v>19</v>
      </c>
      <c r="X16" t="s">
        <v>54</v>
      </c>
      <c r="Y16" t="s">
        <v>41</v>
      </c>
      <c r="Z16">
        <v>947</v>
      </c>
      <c r="AA16">
        <v>802</v>
      </c>
      <c r="AB16">
        <v>747.29226977020448</v>
      </c>
      <c r="AC16">
        <v>924.88410651672541</v>
      </c>
      <c r="AD16">
        <v>0</v>
      </c>
      <c r="AE16">
        <v>0</v>
      </c>
      <c r="AF16">
        <v>0</v>
      </c>
      <c r="AG16">
        <v>431.44939311515401</v>
      </c>
      <c r="AH16">
        <v>659.71623498206645</v>
      </c>
      <c r="AI16">
        <v>2000000</v>
      </c>
      <c r="AJ16">
        <v>0.69240000000000002</v>
      </c>
      <c r="AK16">
        <v>747.29226977020448</v>
      </c>
      <c r="AL16">
        <v>0</v>
      </c>
      <c r="AO16">
        <v>747.29226977020437</v>
      </c>
      <c r="AP16">
        <v>0</v>
      </c>
      <c r="AQ16">
        <v>2000000</v>
      </c>
      <c r="AR16">
        <v>0.69240000000000002</v>
      </c>
      <c r="AS16">
        <v>747.29226977020448</v>
      </c>
    </row>
    <row r="17" spans="1:45" x14ac:dyDescent="0.25">
      <c r="A17" t="s">
        <v>96</v>
      </c>
      <c r="B17">
        <v>1196</v>
      </c>
      <c r="C17" t="s">
        <v>112</v>
      </c>
      <c r="D17">
        <v>648.1409953874097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 t="s">
        <v>19</v>
      </c>
      <c r="X17" t="s">
        <v>54</v>
      </c>
      <c r="Y17" t="s">
        <v>41</v>
      </c>
      <c r="Z17">
        <v>945</v>
      </c>
      <c r="AA17">
        <v>857</v>
      </c>
      <c r="AB17">
        <v>648.1409953874097</v>
      </c>
      <c r="AC17">
        <v>801.94744197846524</v>
      </c>
      <c r="AD17">
        <v>0</v>
      </c>
      <c r="AE17">
        <v>0</v>
      </c>
      <c r="AF17">
        <v>0</v>
      </c>
      <c r="AG17">
        <v>374.20437815975299</v>
      </c>
      <c r="AH17">
        <v>572.08661580650289</v>
      </c>
      <c r="AI17">
        <v>2000000</v>
      </c>
      <c r="AJ17">
        <v>0.69280000000000008</v>
      </c>
      <c r="AK17">
        <v>648.1409953874097</v>
      </c>
      <c r="AL17">
        <v>0</v>
      </c>
      <c r="AO17">
        <v>648.14099538741004</v>
      </c>
      <c r="AP17">
        <v>0</v>
      </c>
      <c r="AQ17">
        <v>2000000</v>
      </c>
      <c r="AR17">
        <v>0.69279999999999997</v>
      </c>
      <c r="AS17">
        <v>648.1409953874097</v>
      </c>
    </row>
    <row r="18" spans="1:45" x14ac:dyDescent="0.25">
      <c r="A18" t="s">
        <v>96</v>
      </c>
      <c r="B18">
        <v>1197</v>
      </c>
      <c r="C18" t="s">
        <v>112</v>
      </c>
      <c r="D18">
        <v>289.77210010627317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 t="s">
        <v>19</v>
      </c>
      <c r="X18" t="s">
        <v>55</v>
      </c>
      <c r="Y18" t="s">
        <v>41</v>
      </c>
      <c r="Z18">
        <v>432.4</v>
      </c>
      <c r="AA18">
        <v>256.39999999999998</v>
      </c>
      <c r="AB18">
        <v>289.77210010627317</v>
      </c>
      <c r="AC18">
        <v>333.94226449590315</v>
      </c>
      <c r="AD18">
        <v>0</v>
      </c>
      <c r="AE18">
        <v>0</v>
      </c>
      <c r="AF18">
        <v>0</v>
      </c>
      <c r="AG18">
        <v>167.3</v>
      </c>
      <c r="AH18">
        <v>244.63872430992498</v>
      </c>
      <c r="AI18">
        <v>1000000</v>
      </c>
      <c r="AJ18">
        <v>0.79532000000000003</v>
      </c>
      <c r="AK18">
        <v>289.77210010627317</v>
      </c>
      <c r="AL18">
        <v>0</v>
      </c>
      <c r="AO18">
        <v>289.77210010627323</v>
      </c>
      <c r="AP18">
        <v>0</v>
      </c>
      <c r="AQ18">
        <v>0</v>
      </c>
      <c r="AR18">
        <v>0</v>
      </c>
      <c r="AS18">
        <v>289.77210010627317</v>
      </c>
    </row>
    <row r="19" spans="1:45" x14ac:dyDescent="0.25">
      <c r="A19" t="s">
        <v>96</v>
      </c>
      <c r="B19">
        <v>1198</v>
      </c>
      <c r="C19" t="s">
        <v>112</v>
      </c>
      <c r="D19">
        <v>258.42198048927645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 t="s">
        <v>19</v>
      </c>
      <c r="X19" t="s">
        <v>55</v>
      </c>
      <c r="Y19" t="s">
        <v>41</v>
      </c>
      <c r="Z19">
        <v>432.4</v>
      </c>
      <c r="AA19">
        <v>256.39999999999998</v>
      </c>
      <c r="AB19">
        <v>258.42198048927645</v>
      </c>
      <c r="AC19">
        <v>297.81342416490583</v>
      </c>
      <c r="AD19">
        <v>0</v>
      </c>
      <c r="AE19">
        <v>0</v>
      </c>
      <c r="AF19">
        <v>0</v>
      </c>
      <c r="AG19">
        <v>149.19999999999999</v>
      </c>
      <c r="AH19">
        <v>218.17153417238978</v>
      </c>
      <c r="AI19">
        <v>1000000</v>
      </c>
      <c r="AJ19">
        <v>0.79532000000000003</v>
      </c>
      <c r="AK19">
        <v>258.42198048927645</v>
      </c>
      <c r="AL19">
        <v>0</v>
      </c>
      <c r="AO19">
        <v>258.42198048927645</v>
      </c>
      <c r="AP19">
        <v>0</v>
      </c>
      <c r="AQ19">
        <v>0</v>
      </c>
      <c r="AR19">
        <v>0</v>
      </c>
      <c r="AS19">
        <v>258.42198048927645</v>
      </c>
    </row>
    <row r="20" spans="1:45" x14ac:dyDescent="0.25">
      <c r="A20" t="s">
        <v>96</v>
      </c>
      <c r="B20">
        <v>1199</v>
      </c>
      <c r="C20" t="s">
        <v>112</v>
      </c>
      <c r="D20">
        <v>318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 t="s">
        <v>19</v>
      </c>
      <c r="X20" t="s">
        <v>56</v>
      </c>
      <c r="Y20" t="s">
        <v>45</v>
      </c>
      <c r="Z20">
        <v>635</v>
      </c>
      <c r="AA20">
        <v>425</v>
      </c>
      <c r="AB20">
        <v>318</v>
      </c>
      <c r="AC20">
        <v>400</v>
      </c>
      <c r="AD20">
        <v>0</v>
      </c>
      <c r="AE20">
        <v>0</v>
      </c>
      <c r="AF20">
        <v>0</v>
      </c>
      <c r="AG20">
        <v>225</v>
      </c>
      <c r="AH20">
        <v>411</v>
      </c>
      <c r="AI20">
        <v>200000</v>
      </c>
      <c r="AJ20">
        <v>0.42</v>
      </c>
      <c r="AK20">
        <v>318</v>
      </c>
      <c r="AL20">
        <v>0</v>
      </c>
      <c r="AM20">
        <v>180000</v>
      </c>
      <c r="AN20">
        <v>0.28999999999999998</v>
      </c>
      <c r="AO20">
        <v>318.00000000000017</v>
      </c>
      <c r="AP20">
        <v>0</v>
      </c>
      <c r="AQ20">
        <v>0</v>
      </c>
      <c r="AR20">
        <v>0</v>
      </c>
      <c r="AS20">
        <v>318</v>
      </c>
    </row>
    <row r="21" spans="1:45" x14ac:dyDescent="0.25">
      <c r="A21" t="s">
        <v>96</v>
      </c>
      <c r="B21">
        <v>1200</v>
      </c>
      <c r="C21" t="s">
        <v>112</v>
      </c>
      <c r="D21">
        <v>632.51043333174357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 t="s">
        <v>19</v>
      </c>
      <c r="X21" t="s">
        <v>57</v>
      </c>
      <c r="Y21" t="s">
        <v>41</v>
      </c>
      <c r="Z21">
        <v>843.9</v>
      </c>
      <c r="AA21">
        <v>731.5</v>
      </c>
      <c r="AB21">
        <v>632.51043333174357</v>
      </c>
      <c r="AC21">
        <v>771.71560413650639</v>
      </c>
      <c r="AD21">
        <v>0</v>
      </c>
      <c r="AE21">
        <v>0</v>
      </c>
      <c r="AF21">
        <v>0</v>
      </c>
      <c r="AG21">
        <v>365.18006894932898</v>
      </c>
      <c r="AH21">
        <v>553.46415516809691</v>
      </c>
      <c r="AI21">
        <v>200000</v>
      </c>
      <c r="AJ21">
        <v>0.71301999999999999</v>
      </c>
      <c r="AK21">
        <v>632.51043333174357</v>
      </c>
      <c r="AL21">
        <v>0</v>
      </c>
      <c r="AO21">
        <v>632.51043333174368</v>
      </c>
      <c r="AP21">
        <v>0</v>
      </c>
      <c r="AQ21">
        <v>0</v>
      </c>
      <c r="AR21">
        <v>0</v>
      </c>
      <c r="AS21">
        <v>632.51043333174357</v>
      </c>
    </row>
    <row r="22" spans="1:45" x14ac:dyDescent="0.25">
      <c r="A22" t="s">
        <v>96</v>
      </c>
      <c r="B22">
        <v>1201</v>
      </c>
      <c r="C22" t="s">
        <v>112</v>
      </c>
      <c r="D22">
        <v>275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 t="s">
        <v>19</v>
      </c>
      <c r="X22" t="s">
        <v>56</v>
      </c>
      <c r="Y22" t="s">
        <v>45</v>
      </c>
      <c r="Z22">
        <v>815</v>
      </c>
      <c r="AA22">
        <v>516</v>
      </c>
      <c r="AB22">
        <v>275</v>
      </c>
      <c r="AC22">
        <v>392</v>
      </c>
      <c r="AD22">
        <v>0</v>
      </c>
      <c r="AE22">
        <v>0</v>
      </c>
      <c r="AF22">
        <v>0</v>
      </c>
      <c r="AG22">
        <v>249</v>
      </c>
      <c r="AH22">
        <v>414.47133757961785</v>
      </c>
      <c r="AI22">
        <v>1500000</v>
      </c>
      <c r="AJ22">
        <v>0.42</v>
      </c>
      <c r="AK22">
        <v>275</v>
      </c>
      <c r="AL22">
        <v>0</v>
      </c>
      <c r="AM22">
        <v>180000</v>
      </c>
      <c r="AN22">
        <v>0.28999999999999998</v>
      </c>
      <c r="AO22">
        <v>275.00000000000028</v>
      </c>
      <c r="AP22">
        <v>0</v>
      </c>
      <c r="AQ22">
        <v>0</v>
      </c>
      <c r="AR22">
        <v>0</v>
      </c>
      <c r="AS22">
        <v>275</v>
      </c>
    </row>
    <row r="23" spans="1:45" x14ac:dyDescent="0.25">
      <c r="A23" t="s">
        <v>96</v>
      </c>
      <c r="B23">
        <v>1202</v>
      </c>
      <c r="C23" t="s">
        <v>112</v>
      </c>
      <c r="D23">
        <v>343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 t="s">
        <v>19</v>
      </c>
      <c r="X23" t="s">
        <v>58</v>
      </c>
      <c r="Y23" t="s">
        <v>41</v>
      </c>
      <c r="Z23">
        <v>710</v>
      </c>
      <c r="AA23">
        <v>550</v>
      </c>
      <c r="AB23">
        <v>343</v>
      </c>
      <c r="AC23">
        <v>530</v>
      </c>
      <c r="AD23">
        <v>0</v>
      </c>
      <c r="AE23">
        <v>0</v>
      </c>
      <c r="AF23">
        <v>0</v>
      </c>
      <c r="AG23">
        <v>204</v>
      </c>
      <c r="AH23">
        <v>350</v>
      </c>
      <c r="AI23">
        <v>1500000</v>
      </c>
      <c r="AJ23">
        <v>0.73980000000000001</v>
      </c>
      <c r="AK23">
        <v>343</v>
      </c>
      <c r="AL23">
        <v>0</v>
      </c>
      <c r="AM23">
        <v>210000</v>
      </c>
      <c r="AN23">
        <v>0.28000000000000003</v>
      </c>
      <c r="AO23">
        <v>342.99999999999994</v>
      </c>
      <c r="AP23">
        <v>0</v>
      </c>
      <c r="AQ23">
        <v>0</v>
      </c>
      <c r="AR23">
        <v>0</v>
      </c>
      <c r="AS23">
        <v>343</v>
      </c>
    </row>
    <row r="24" spans="1:45" x14ac:dyDescent="0.25">
      <c r="A24" t="s">
        <v>96</v>
      </c>
      <c r="B24">
        <v>1203</v>
      </c>
      <c r="C24" t="s">
        <v>112</v>
      </c>
      <c r="D24">
        <v>322.72670498886123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 t="s">
        <v>19</v>
      </c>
      <c r="X24" t="s">
        <v>59</v>
      </c>
      <c r="Y24" t="s">
        <v>45</v>
      </c>
      <c r="Z24">
        <v>353.0394</v>
      </c>
      <c r="AA24">
        <v>235</v>
      </c>
      <c r="AB24">
        <v>322.72670498886123</v>
      </c>
      <c r="AC24">
        <v>482.42777246702866</v>
      </c>
      <c r="AD24">
        <v>0</v>
      </c>
      <c r="AE24">
        <v>0</v>
      </c>
      <c r="AF24">
        <v>0</v>
      </c>
      <c r="AG24">
        <v>186.32634999999999</v>
      </c>
      <c r="AH24">
        <v>318.78891990226151</v>
      </c>
      <c r="AI24">
        <v>5000000</v>
      </c>
      <c r="AJ24">
        <v>0.42</v>
      </c>
      <c r="AK24">
        <v>322.72670498886123</v>
      </c>
      <c r="AL24">
        <v>0</v>
      </c>
      <c r="AM24">
        <v>180000</v>
      </c>
      <c r="AN24">
        <v>0.31</v>
      </c>
      <c r="AO24">
        <v>322.72670498886129</v>
      </c>
      <c r="AP24">
        <v>0</v>
      </c>
      <c r="AQ24">
        <v>0</v>
      </c>
      <c r="AR24">
        <v>0</v>
      </c>
      <c r="AS24">
        <v>322.72670498886123</v>
      </c>
    </row>
    <row r="25" spans="1:45" x14ac:dyDescent="0.25">
      <c r="A25" t="s">
        <v>96</v>
      </c>
      <c r="B25">
        <v>1204</v>
      </c>
      <c r="C25" t="s">
        <v>112</v>
      </c>
      <c r="D25">
        <v>382.17636117101989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 t="s">
        <v>19</v>
      </c>
      <c r="X25" t="s">
        <v>60</v>
      </c>
      <c r="Y25" t="s">
        <v>45</v>
      </c>
      <c r="Z25">
        <v>514.84912499999996</v>
      </c>
      <c r="AA25">
        <v>343</v>
      </c>
      <c r="AB25">
        <v>382.17636117101989</v>
      </c>
      <c r="AC25">
        <v>571.29604634253394</v>
      </c>
      <c r="AD25">
        <v>0</v>
      </c>
      <c r="AE25">
        <v>0</v>
      </c>
      <c r="AF25">
        <v>0</v>
      </c>
      <c r="AG25">
        <v>220.64962499999999</v>
      </c>
      <c r="AH25">
        <v>377.51319462109916</v>
      </c>
      <c r="AI25">
        <v>5000000</v>
      </c>
      <c r="AJ25">
        <v>0.42</v>
      </c>
      <c r="AK25">
        <v>382.17636117101989</v>
      </c>
      <c r="AL25">
        <v>0</v>
      </c>
      <c r="AM25">
        <v>180000</v>
      </c>
      <c r="AN25">
        <v>0.31</v>
      </c>
      <c r="AO25">
        <v>382.17636117101972</v>
      </c>
      <c r="AP25">
        <v>0</v>
      </c>
      <c r="AQ25">
        <v>0</v>
      </c>
      <c r="AR25">
        <v>0</v>
      </c>
      <c r="AS25">
        <v>382.17636117101989</v>
      </c>
    </row>
    <row r="26" spans="1:45" x14ac:dyDescent="0.25">
      <c r="A26" t="s">
        <v>96</v>
      </c>
      <c r="B26">
        <v>1205</v>
      </c>
      <c r="C26" t="s">
        <v>112</v>
      </c>
      <c r="D26">
        <v>399.15110860424772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 t="s">
        <v>19</v>
      </c>
      <c r="X26" t="s">
        <v>61</v>
      </c>
      <c r="Y26" t="s">
        <v>45</v>
      </c>
      <c r="Z26">
        <v>554.08000000000004</v>
      </c>
      <c r="AA26">
        <v>358</v>
      </c>
      <c r="AB26">
        <v>399.15110860424772</v>
      </c>
      <c r="AC26">
        <v>596.67073478886243</v>
      </c>
      <c r="AD26">
        <v>0</v>
      </c>
      <c r="AE26">
        <v>0</v>
      </c>
      <c r="AF26">
        <v>0</v>
      </c>
      <c r="AG26">
        <v>230.45</v>
      </c>
      <c r="AH26">
        <v>394.28082282230167</v>
      </c>
      <c r="AI26">
        <v>5000000</v>
      </c>
      <c r="AJ26">
        <v>0.42</v>
      </c>
      <c r="AK26">
        <v>399.15110860424772</v>
      </c>
      <c r="AL26">
        <v>0</v>
      </c>
      <c r="AM26">
        <v>180000</v>
      </c>
      <c r="AN26">
        <v>0.31</v>
      </c>
      <c r="AO26">
        <v>399.15110860424784</v>
      </c>
      <c r="AP26">
        <v>0</v>
      </c>
      <c r="AQ26">
        <v>0</v>
      </c>
      <c r="AR26">
        <v>0</v>
      </c>
      <c r="AS26">
        <v>399.15110860424772</v>
      </c>
    </row>
    <row r="27" spans="1:45" x14ac:dyDescent="0.25">
      <c r="A27" t="s">
        <v>96</v>
      </c>
      <c r="B27">
        <v>1206</v>
      </c>
      <c r="C27" t="s">
        <v>112</v>
      </c>
      <c r="D27">
        <v>475.60383125033792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 t="s">
        <v>19</v>
      </c>
      <c r="X27" t="s">
        <v>62</v>
      </c>
      <c r="Y27" t="s">
        <v>45</v>
      </c>
      <c r="Z27">
        <v>710.98</v>
      </c>
      <c r="AA27">
        <v>593</v>
      </c>
      <c r="AB27">
        <v>475.60383125033792</v>
      </c>
      <c r="AC27">
        <v>710.95602979246576</v>
      </c>
      <c r="AD27">
        <v>0</v>
      </c>
      <c r="AE27">
        <v>0</v>
      </c>
      <c r="AF27">
        <v>0</v>
      </c>
      <c r="AG27">
        <v>274.58999999999997</v>
      </c>
      <c r="AH27">
        <v>469.80069923530402</v>
      </c>
      <c r="AI27">
        <v>5000000</v>
      </c>
      <c r="AJ27">
        <v>0.42</v>
      </c>
      <c r="AK27">
        <v>475.60383125033792</v>
      </c>
      <c r="AL27">
        <v>0</v>
      </c>
      <c r="AM27">
        <v>180000</v>
      </c>
      <c r="AN27">
        <v>0.31</v>
      </c>
      <c r="AO27">
        <v>475.60383125033837</v>
      </c>
      <c r="AP27">
        <v>4.5474735088646412E-13</v>
      </c>
      <c r="AQ27">
        <v>0</v>
      </c>
      <c r="AR27">
        <v>0</v>
      </c>
      <c r="AS27">
        <v>475.60383125033792</v>
      </c>
    </row>
    <row r="28" spans="1:45" x14ac:dyDescent="0.25">
      <c r="A28" t="s">
        <v>96</v>
      </c>
      <c r="B28">
        <v>1207</v>
      </c>
      <c r="C28" t="s">
        <v>112</v>
      </c>
      <c r="D28">
        <v>339.70712488848386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 t="s">
        <v>19</v>
      </c>
      <c r="X28" t="s">
        <v>63</v>
      </c>
      <c r="Y28" t="s">
        <v>45</v>
      </c>
      <c r="Z28">
        <v>426.59</v>
      </c>
      <c r="AA28">
        <v>289</v>
      </c>
      <c r="AB28">
        <v>339.70712488848386</v>
      </c>
      <c r="AC28">
        <v>507.81094039548532</v>
      </c>
      <c r="AD28">
        <v>0</v>
      </c>
      <c r="AE28">
        <v>0</v>
      </c>
      <c r="AF28">
        <v>0</v>
      </c>
      <c r="AG28">
        <v>196.13</v>
      </c>
      <c r="AH28">
        <v>335.56215135664149</v>
      </c>
      <c r="AI28">
        <v>5000000</v>
      </c>
      <c r="AJ28">
        <v>0.42</v>
      </c>
      <c r="AK28">
        <v>339.70712488848386</v>
      </c>
      <c r="AL28">
        <v>0</v>
      </c>
      <c r="AM28">
        <v>180000</v>
      </c>
      <c r="AN28">
        <v>0.28999999999999998</v>
      </c>
      <c r="AO28">
        <v>339.70712488848409</v>
      </c>
      <c r="AP28">
        <v>0</v>
      </c>
      <c r="AQ28">
        <v>0</v>
      </c>
      <c r="AR28">
        <v>0</v>
      </c>
      <c r="AS28">
        <v>339.70712488848386</v>
      </c>
    </row>
    <row r="29" spans="1:45" x14ac:dyDescent="0.25">
      <c r="A29" t="s">
        <v>96</v>
      </c>
      <c r="B29">
        <v>1208</v>
      </c>
      <c r="C29" t="s">
        <v>112</v>
      </c>
      <c r="D29">
        <v>424.64689649166161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 t="s">
        <v>19</v>
      </c>
      <c r="X29" t="s">
        <v>56</v>
      </c>
      <c r="Y29" t="s">
        <v>45</v>
      </c>
      <c r="Z29">
        <v>671.76</v>
      </c>
      <c r="AA29">
        <v>417</v>
      </c>
      <c r="AB29">
        <v>424.64689649166161</v>
      </c>
      <c r="AC29">
        <v>634.78309415571891</v>
      </c>
      <c r="AD29">
        <v>0</v>
      </c>
      <c r="AE29">
        <v>0</v>
      </c>
      <c r="AF29">
        <v>0</v>
      </c>
      <c r="AG29">
        <v>245.17</v>
      </c>
      <c r="AH29">
        <v>419.46552107330746</v>
      </c>
      <c r="AI29">
        <v>5000000</v>
      </c>
      <c r="AJ29">
        <v>0.42</v>
      </c>
      <c r="AK29">
        <v>424.64689649166161</v>
      </c>
      <c r="AL29">
        <v>0</v>
      </c>
      <c r="AM29">
        <v>180000</v>
      </c>
      <c r="AN29">
        <v>0.28999999999999998</v>
      </c>
      <c r="AO29">
        <v>424.64689649166183</v>
      </c>
      <c r="AP29">
        <v>0</v>
      </c>
      <c r="AQ29">
        <v>0</v>
      </c>
      <c r="AR29">
        <v>0</v>
      </c>
      <c r="AS29">
        <v>424.64689649166161</v>
      </c>
    </row>
    <row r="30" spans="1:45" x14ac:dyDescent="0.25">
      <c r="A30" t="s">
        <v>96</v>
      </c>
      <c r="B30">
        <v>1209</v>
      </c>
      <c r="C30" t="s">
        <v>112</v>
      </c>
      <c r="D30">
        <v>509.56934758676363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 t="s">
        <v>19</v>
      </c>
      <c r="X30" t="s">
        <v>64</v>
      </c>
      <c r="Y30" t="s">
        <v>45</v>
      </c>
      <c r="Z30">
        <v>720.79</v>
      </c>
      <c r="AA30">
        <v>485</v>
      </c>
      <c r="AB30">
        <v>509.56934758676363</v>
      </c>
      <c r="AC30">
        <v>761.72935636746945</v>
      </c>
      <c r="AD30">
        <v>0</v>
      </c>
      <c r="AE30">
        <v>0</v>
      </c>
      <c r="AF30">
        <v>0</v>
      </c>
      <c r="AG30">
        <v>294.2</v>
      </c>
      <c r="AH30">
        <v>503.35178161996595</v>
      </c>
      <c r="AI30">
        <v>5000000</v>
      </c>
      <c r="AJ30">
        <v>0.42</v>
      </c>
      <c r="AK30">
        <v>509.56934758676363</v>
      </c>
      <c r="AL30">
        <v>0</v>
      </c>
      <c r="AM30">
        <v>180000</v>
      </c>
      <c r="AN30">
        <v>0.28999999999999998</v>
      </c>
      <c r="AO30">
        <v>509.56934758676391</v>
      </c>
      <c r="AP30">
        <v>0</v>
      </c>
      <c r="AQ30">
        <v>0</v>
      </c>
      <c r="AR30">
        <v>0</v>
      </c>
      <c r="AS30">
        <v>509.56934758676363</v>
      </c>
    </row>
    <row r="31" spans="1:45" x14ac:dyDescent="0.25">
      <c r="A31" t="s">
        <v>96</v>
      </c>
      <c r="B31">
        <v>1210</v>
      </c>
      <c r="C31" t="s">
        <v>112</v>
      </c>
      <c r="D31">
        <v>410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 t="s">
        <v>19</v>
      </c>
      <c r="X31" t="s">
        <v>58</v>
      </c>
      <c r="Y31" t="s">
        <v>41</v>
      </c>
      <c r="Z31">
        <v>795</v>
      </c>
      <c r="AA31">
        <v>530</v>
      </c>
      <c r="AB31">
        <v>410</v>
      </c>
      <c r="AC31">
        <v>640</v>
      </c>
      <c r="AD31">
        <v>0</v>
      </c>
      <c r="AE31">
        <v>0</v>
      </c>
      <c r="AF31">
        <v>0</v>
      </c>
      <c r="AG31">
        <v>256</v>
      </c>
      <c r="AH31">
        <v>448.8767123287671</v>
      </c>
      <c r="AI31">
        <v>1500000</v>
      </c>
      <c r="AJ31">
        <v>0.7228</v>
      </c>
      <c r="AK31">
        <v>410</v>
      </c>
      <c r="AL31">
        <v>0</v>
      </c>
      <c r="AM31">
        <v>210000</v>
      </c>
      <c r="AN31">
        <v>0.28000000000000003</v>
      </c>
      <c r="AO31">
        <v>410.00000000000034</v>
      </c>
      <c r="AP31">
        <v>0</v>
      </c>
      <c r="AQ31">
        <v>0</v>
      </c>
      <c r="AR31">
        <v>0</v>
      </c>
      <c r="AS31">
        <v>410</v>
      </c>
    </row>
    <row r="32" spans="1:45" x14ac:dyDescent="0.25">
      <c r="A32" t="s">
        <v>96</v>
      </c>
      <c r="B32">
        <v>1211</v>
      </c>
      <c r="C32" t="s">
        <v>112</v>
      </c>
      <c r="D32">
        <v>180.96082277427874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 t="s">
        <v>19</v>
      </c>
      <c r="X32" t="s">
        <v>65</v>
      </c>
      <c r="Y32" t="s">
        <v>50</v>
      </c>
      <c r="Z32">
        <v>545</v>
      </c>
      <c r="AA32">
        <v>395</v>
      </c>
      <c r="AB32">
        <v>180.96082277427874</v>
      </c>
      <c r="AC32">
        <v>260.75183290964503</v>
      </c>
      <c r="AD32">
        <v>0</v>
      </c>
      <c r="AE32">
        <v>0</v>
      </c>
      <c r="AF32">
        <v>0</v>
      </c>
      <c r="AG32">
        <v>104.477779741506</v>
      </c>
      <c r="AH32">
        <v>150.79</v>
      </c>
      <c r="AI32">
        <v>1000000</v>
      </c>
      <c r="AJ32">
        <v>0.47299999999999998</v>
      </c>
      <c r="AK32">
        <v>180.96082277427874</v>
      </c>
      <c r="AL32">
        <v>0</v>
      </c>
      <c r="AM32">
        <v>73500</v>
      </c>
      <c r="AN32">
        <v>0.33</v>
      </c>
      <c r="AO32">
        <v>180.96082277427868</v>
      </c>
      <c r="AP32">
        <v>0</v>
      </c>
      <c r="AQ32">
        <v>0</v>
      </c>
      <c r="AR32">
        <v>0</v>
      </c>
      <c r="AS32">
        <v>180.96082277427874</v>
      </c>
    </row>
    <row r="33" spans="1:45" x14ac:dyDescent="0.25">
      <c r="A33" t="s">
        <v>96</v>
      </c>
      <c r="B33">
        <v>1212</v>
      </c>
      <c r="C33" t="s">
        <v>112</v>
      </c>
      <c r="D33">
        <v>146.72308520666027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 t="s">
        <v>19</v>
      </c>
      <c r="X33" t="s">
        <v>66</v>
      </c>
      <c r="Y33" t="s">
        <v>50</v>
      </c>
      <c r="Z33">
        <v>290</v>
      </c>
      <c r="AA33">
        <v>230</v>
      </c>
      <c r="AB33">
        <v>146.72308520666027</v>
      </c>
      <c r="AC33">
        <v>211.4176583155579</v>
      </c>
      <c r="AD33">
        <v>0</v>
      </c>
      <c r="AE33">
        <v>0</v>
      </c>
      <c r="AF33">
        <v>0</v>
      </c>
      <c r="AG33">
        <v>84.710612740397707</v>
      </c>
      <c r="AH33">
        <v>141.89425631970633</v>
      </c>
      <c r="AI33">
        <v>1000000</v>
      </c>
      <c r="AJ33">
        <v>0.47299999999999998</v>
      </c>
      <c r="AK33">
        <v>146.72308520666027</v>
      </c>
      <c r="AL33">
        <v>0</v>
      </c>
      <c r="AM33">
        <v>72000</v>
      </c>
      <c r="AN33">
        <v>0.33</v>
      </c>
      <c r="AO33">
        <v>146.72308520666024</v>
      </c>
      <c r="AP33">
        <v>0</v>
      </c>
      <c r="AQ33">
        <v>0</v>
      </c>
      <c r="AR33">
        <v>0</v>
      </c>
      <c r="AS33">
        <v>146.72308520666027</v>
      </c>
    </row>
    <row r="34" spans="1:45" x14ac:dyDescent="0.25">
      <c r="A34" t="s">
        <v>96</v>
      </c>
      <c r="B34">
        <v>1213</v>
      </c>
      <c r="C34" t="s">
        <v>112</v>
      </c>
      <c r="D34">
        <v>516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 t="s">
        <v>19</v>
      </c>
      <c r="X34" t="s">
        <v>67</v>
      </c>
      <c r="Y34" t="s">
        <v>41</v>
      </c>
      <c r="Z34">
        <v>1028</v>
      </c>
      <c r="AA34">
        <v>940</v>
      </c>
      <c r="AB34">
        <v>516</v>
      </c>
      <c r="AC34">
        <v>832</v>
      </c>
      <c r="AD34">
        <v>0</v>
      </c>
      <c r="AE34">
        <v>0</v>
      </c>
      <c r="AF34">
        <v>0</v>
      </c>
      <c r="AG34">
        <v>303</v>
      </c>
      <c r="AH34">
        <v>532</v>
      </c>
      <c r="AI34">
        <v>10000000</v>
      </c>
      <c r="AJ34">
        <v>0.67620000000000002</v>
      </c>
      <c r="AK34">
        <v>516</v>
      </c>
      <c r="AL34">
        <v>0</v>
      </c>
      <c r="AM34">
        <v>210000</v>
      </c>
      <c r="AN34">
        <v>0.3</v>
      </c>
      <c r="AO34">
        <v>516</v>
      </c>
      <c r="AP34">
        <v>0</v>
      </c>
      <c r="AQ34">
        <v>0</v>
      </c>
      <c r="AR34">
        <v>0</v>
      </c>
      <c r="AS34">
        <v>516</v>
      </c>
    </row>
    <row r="35" spans="1:45" x14ac:dyDescent="0.25">
      <c r="A35" t="s">
        <v>96</v>
      </c>
      <c r="B35">
        <v>1214</v>
      </c>
      <c r="C35" t="s">
        <v>112</v>
      </c>
      <c r="D35">
        <v>141.46120156603271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 t="s">
        <v>19</v>
      </c>
      <c r="X35" t="s">
        <v>68</v>
      </c>
      <c r="Y35" t="s">
        <v>69</v>
      </c>
      <c r="Z35">
        <v>320</v>
      </c>
      <c r="AA35">
        <v>113</v>
      </c>
      <c r="AB35">
        <v>141.46120156603271</v>
      </c>
      <c r="AC35">
        <v>180.17594606727761</v>
      </c>
      <c r="AD35">
        <v>0</v>
      </c>
      <c r="AE35">
        <v>0</v>
      </c>
      <c r="AF35">
        <v>0</v>
      </c>
      <c r="AG35">
        <v>81.672662804036904</v>
      </c>
      <c r="AH35">
        <v>127.10431219625673</v>
      </c>
      <c r="AI35">
        <v>10000000</v>
      </c>
      <c r="AJ35">
        <v>0.65100000000000002</v>
      </c>
      <c r="AK35">
        <v>141.46120156603271</v>
      </c>
      <c r="AL35">
        <v>0</v>
      </c>
      <c r="AO35">
        <v>141.46120156603266</v>
      </c>
      <c r="AP35">
        <v>0</v>
      </c>
      <c r="AQ35">
        <v>0</v>
      </c>
      <c r="AR35">
        <v>0</v>
      </c>
      <c r="AS35">
        <v>141.46120156603271</v>
      </c>
    </row>
    <row r="36" spans="1:45" x14ac:dyDescent="0.25">
      <c r="A36" t="s">
        <v>96</v>
      </c>
      <c r="B36">
        <v>1215</v>
      </c>
      <c r="C36" t="s">
        <v>112</v>
      </c>
      <c r="D36">
        <v>361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 t="s">
        <v>19</v>
      </c>
      <c r="X36" t="s">
        <v>70</v>
      </c>
      <c r="Y36" t="s">
        <v>41</v>
      </c>
      <c r="Z36">
        <v>780</v>
      </c>
      <c r="AA36">
        <v>660</v>
      </c>
      <c r="AB36">
        <v>361</v>
      </c>
      <c r="AC36">
        <v>600</v>
      </c>
      <c r="AD36">
        <v>0</v>
      </c>
      <c r="AE36">
        <v>0</v>
      </c>
      <c r="AF36">
        <v>0</v>
      </c>
      <c r="AG36">
        <v>228</v>
      </c>
      <c r="AH36">
        <v>413.91830559757943</v>
      </c>
      <c r="AI36">
        <v>2000000</v>
      </c>
      <c r="AJ36">
        <v>0.7258</v>
      </c>
      <c r="AK36">
        <v>361</v>
      </c>
      <c r="AL36">
        <v>0</v>
      </c>
      <c r="AM36">
        <v>210000</v>
      </c>
      <c r="AN36">
        <v>0.28999999999999998</v>
      </c>
      <c r="AO36">
        <v>360.99999999999977</v>
      </c>
      <c r="AP36">
        <v>0</v>
      </c>
      <c r="AQ36">
        <v>0</v>
      </c>
      <c r="AR36">
        <v>0</v>
      </c>
      <c r="AS36">
        <v>361</v>
      </c>
    </row>
    <row r="37" spans="1:45" x14ac:dyDescent="0.25">
      <c r="A37" t="s">
        <v>96</v>
      </c>
      <c r="B37">
        <v>1216</v>
      </c>
      <c r="C37" t="s">
        <v>112</v>
      </c>
      <c r="D37">
        <v>340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 t="s">
        <v>19</v>
      </c>
      <c r="X37" t="s">
        <v>70</v>
      </c>
      <c r="Y37" t="s">
        <v>41</v>
      </c>
      <c r="Z37">
        <v>780</v>
      </c>
      <c r="AA37">
        <v>660</v>
      </c>
      <c r="AB37">
        <v>340</v>
      </c>
      <c r="AC37">
        <v>600</v>
      </c>
      <c r="AD37">
        <v>0</v>
      </c>
      <c r="AE37">
        <v>0</v>
      </c>
      <c r="AF37">
        <v>0</v>
      </c>
      <c r="AG37">
        <v>228</v>
      </c>
      <c r="AH37">
        <v>427.5</v>
      </c>
      <c r="AI37">
        <v>2000000</v>
      </c>
      <c r="AJ37">
        <v>0.7258</v>
      </c>
      <c r="AK37">
        <v>340</v>
      </c>
      <c r="AL37">
        <v>0</v>
      </c>
      <c r="AM37">
        <v>210000</v>
      </c>
      <c r="AN37">
        <v>0.28999999999999998</v>
      </c>
      <c r="AO37">
        <v>340.00000000000034</v>
      </c>
      <c r="AP37">
        <v>0</v>
      </c>
      <c r="AQ37">
        <v>0</v>
      </c>
      <c r="AR37">
        <v>0</v>
      </c>
      <c r="AS37">
        <v>340</v>
      </c>
    </row>
    <row r="38" spans="1:45" x14ac:dyDescent="0.25">
      <c r="A38" t="s">
        <v>96</v>
      </c>
      <c r="B38">
        <v>1217</v>
      </c>
      <c r="C38" t="s">
        <v>112</v>
      </c>
      <c r="D38">
        <v>322.16145020781119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 t="s">
        <v>19</v>
      </c>
      <c r="X38" t="s">
        <v>71</v>
      </c>
      <c r="Y38" t="s">
        <v>41</v>
      </c>
      <c r="Z38">
        <v>520</v>
      </c>
      <c r="AA38">
        <v>350</v>
      </c>
      <c r="AB38">
        <v>322.16145020781119</v>
      </c>
      <c r="AC38">
        <v>375.80489843021172</v>
      </c>
      <c r="AD38">
        <v>0</v>
      </c>
      <c r="AE38">
        <v>0</v>
      </c>
      <c r="AF38">
        <v>0</v>
      </c>
      <c r="AG38">
        <v>186</v>
      </c>
      <c r="AH38">
        <v>274.08217357512837</v>
      </c>
      <c r="AI38">
        <v>1000000</v>
      </c>
      <c r="AJ38">
        <v>0.77780000000000005</v>
      </c>
      <c r="AK38">
        <v>322.16145020781119</v>
      </c>
      <c r="AL38">
        <v>0</v>
      </c>
      <c r="AO38">
        <v>322.16145020781113</v>
      </c>
      <c r="AP38">
        <v>0</v>
      </c>
      <c r="AQ38">
        <v>0</v>
      </c>
      <c r="AR38">
        <v>0</v>
      </c>
      <c r="AS38">
        <v>322.16145020781119</v>
      </c>
    </row>
    <row r="39" spans="1:45" x14ac:dyDescent="0.25">
      <c r="A39" t="s">
        <v>96</v>
      </c>
      <c r="B39">
        <v>1218</v>
      </c>
      <c r="C39" t="s">
        <v>112</v>
      </c>
      <c r="D39">
        <v>184.161859976312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 t="s">
        <v>19</v>
      </c>
      <c r="X39" t="s">
        <v>72</v>
      </c>
      <c r="Y39" t="s">
        <v>69</v>
      </c>
      <c r="Z39">
        <v>300</v>
      </c>
      <c r="AA39">
        <v>200</v>
      </c>
      <c r="AB39">
        <v>184.161859976312</v>
      </c>
      <c r="AC39">
        <v>234.56281286606136</v>
      </c>
      <c r="AD39">
        <v>0</v>
      </c>
      <c r="AE39">
        <v>0</v>
      </c>
      <c r="AF39">
        <v>0</v>
      </c>
      <c r="AG39">
        <v>97.497237097830407</v>
      </c>
      <c r="AH39">
        <v>151.73154439801823</v>
      </c>
      <c r="AI39">
        <v>100000</v>
      </c>
      <c r="AJ39">
        <v>0.65100000000000002</v>
      </c>
      <c r="AK39">
        <v>184.161859976312</v>
      </c>
      <c r="AL39">
        <v>0</v>
      </c>
      <c r="AM39">
        <v>120000</v>
      </c>
      <c r="AN39">
        <v>0.34</v>
      </c>
      <c r="AO39">
        <v>184.16185997631214</v>
      </c>
      <c r="AP39">
        <v>0</v>
      </c>
      <c r="AQ39">
        <v>0</v>
      </c>
      <c r="AR39">
        <v>0</v>
      </c>
      <c r="AS39">
        <v>184.161859976312</v>
      </c>
    </row>
    <row r="40" spans="1:45" x14ac:dyDescent="0.25">
      <c r="A40" t="s">
        <v>96</v>
      </c>
      <c r="B40">
        <v>1219</v>
      </c>
      <c r="C40" t="s">
        <v>112</v>
      </c>
      <c r="D40">
        <v>312.969921029673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 t="s">
        <v>19</v>
      </c>
      <c r="X40" t="s">
        <v>73</v>
      </c>
      <c r="Y40" t="s">
        <v>41</v>
      </c>
      <c r="Z40">
        <v>416</v>
      </c>
      <c r="AA40">
        <v>277.33333333333331</v>
      </c>
      <c r="AB40">
        <v>312.969921029673</v>
      </c>
      <c r="AC40">
        <v>359.85707154897335</v>
      </c>
      <c r="AD40">
        <v>0</v>
      </c>
      <c r="AE40">
        <v>0</v>
      </c>
      <c r="AF40">
        <v>0</v>
      </c>
      <c r="AG40">
        <v>258.58675414045399</v>
      </c>
      <c r="AH40">
        <v>377.57988811602559</v>
      </c>
      <c r="AI40">
        <v>200000</v>
      </c>
      <c r="AJ40">
        <v>0.79859999999999998</v>
      </c>
      <c r="AK40">
        <v>312.969921029673</v>
      </c>
      <c r="AL40">
        <v>0</v>
      </c>
      <c r="AO40">
        <v>312.96992102967289</v>
      </c>
      <c r="AP40">
        <v>0</v>
      </c>
      <c r="AQ40">
        <v>0</v>
      </c>
      <c r="AR40">
        <v>0</v>
      </c>
      <c r="AS40">
        <v>312.969921029673</v>
      </c>
    </row>
    <row r="41" spans="1:45" x14ac:dyDescent="0.25">
      <c r="A41" t="s">
        <v>96</v>
      </c>
      <c r="B41">
        <v>1220</v>
      </c>
      <c r="C41" t="s">
        <v>112</v>
      </c>
      <c r="D41">
        <v>185.692970010241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 t="s">
        <v>19</v>
      </c>
      <c r="X41" t="s">
        <v>74</v>
      </c>
      <c r="Y41" t="s">
        <v>45</v>
      </c>
      <c r="Z41">
        <v>498</v>
      </c>
      <c r="AA41">
        <v>367.66</v>
      </c>
      <c r="AB41">
        <v>185.692970010241</v>
      </c>
      <c r="AC41">
        <v>236.62659926044699</v>
      </c>
      <c r="AD41">
        <v>0</v>
      </c>
      <c r="AE41">
        <v>0</v>
      </c>
      <c r="AF41">
        <v>0</v>
      </c>
      <c r="AG41">
        <v>185.563013926466</v>
      </c>
      <c r="AH41">
        <v>268.33331535918802</v>
      </c>
      <c r="AI41">
        <v>500000</v>
      </c>
      <c r="AJ41">
        <v>0.42</v>
      </c>
      <c r="AK41">
        <v>185.692970010241</v>
      </c>
      <c r="AL41">
        <v>0</v>
      </c>
      <c r="AO41">
        <v>185.69297001024114</v>
      </c>
      <c r="AP41">
        <v>0</v>
      </c>
      <c r="AQ41">
        <v>0</v>
      </c>
      <c r="AR41">
        <v>0</v>
      </c>
      <c r="AS41">
        <v>185.692970010241</v>
      </c>
    </row>
    <row r="42" spans="1:45" x14ac:dyDescent="0.25">
      <c r="A42" t="s">
        <v>96</v>
      </c>
      <c r="B42">
        <v>1221</v>
      </c>
      <c r="C42" t="s">
        <v>112</v>
      </c>
      <c r="D42">
        <v>321.40456812625024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 t="s">
        <v>19</v>
      </c>
      <c r="X42" t="s">
        <v>74</v>
      </c>
      <c r="Y42" t="s">
        <v>45</v>
      </c>
      <c r="Z42">
        <v>498</v>
      </c>
      <c r="AA42">
        <v>367.66</v>
      </c>
      <c r="AB42">
        <v>321.40456812625024</v>
      </c>
      <c r="AC42">
        <v>480.45137717136208</v>
      </c>
      <c r="AD42">
        <v>0</v>
      </c>
      <c r="AE42">
        <v>0</v>
      </c>
      <c r="AF42">
        <v>0</v>
      </c>
      <c r="AG42">
        <v>185.563013926466</v>
      </c>
      <c r="AH42">
        <v>268.33331535918802</v>
      </c>
      <c r="AI42">
        <v>500000</v>
      </c>
      <c r="AJ42">
        <v>0.42</v>
      </c>
      <c r="AK42">
        <v>321.40456812625024</v>
      </c>
      <c r="AL42">
        <v>0</v>
      </c>
      <c r="AO42">
        <v>321.40456812625024</v>
      </c>
      <c r="AP42">
        <v>0</v>
      </c>
      <c r="AQ42">
        <v>0</v>
      </c>
      <c r="AR42">
        <v>0</v>
      </c>
      <c r="AS42">
        <v>321.40456812625024</v>
      </c>
    </row>
    <row r="43" spans="1:45" x14ac:dyDescent="0.25">
      <c r="A43" t="s">
        <v>96</v>
      </c>
      <c r="B43">
        <v>1222</v>
      </c>
      <c r="C43" t="s">
        <v>112</v>
      </c>
      <c r="D43">
        <v>207.2597269400531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 t="s">
        <v>19</v>
      </c>
      <c r="X43" t="s">
        <v>75</v>
      </c>
      <c r="Y43" t="s">
        <v>50</v>
      </c>
      <c r="Z43">
        <v>498</v>
      </c>
      <c r="AA43">
        <v>332</v>
      </c>
      <c r="AB43">
        <v>207.2597269400531</v>
      </c>
      <c r="AC43">
        <v>298.64670628394686</v>
      </c>
      <c r="AD43">
        <v>0</v>
      </c>
      <c r="AE43">
        <v>0</v>
      </c>
      <c r="AF43">
        <v>0</v>
      </c>
      <c r="AG43">
        <v>119.661459141008</v>
      </c>
      <c r="AH43">
        <v>218.9</v>
      </c>
      <c r="AI43">
        <v>2000000</v>
      </c>
      <c r="AJ43">
        <v>0.47299999999999998</v>
      </c>
      <c r="AK43">
        <v>207.2597269400531</v>
      </c>
      <c r="AL43">
        <v>0</v>
      </c>
      <c r="AO43">
        <v>207.25972694005304</v>
      </c>
      <c r="AP43">
        <v>0</v>
      </c>
      <c r="AQ43">
        <v>0</v>
      </c>
      <c r="AR43">
        <v>0</v>
      </c>
      <c r="AS43">
        <v>207.2597269400531</v>
      </c>
    </row>
    <row r="44" spans="1:45" x14ac:dyDescent="0.25">
      <c r="A44" t="s">
        <v>96</v>
      </c>
      <c r="B44">
        <v>1223</v>
      </c>
      <c r="C44" t="s">
        <v>112</v>
      </c>
      <c r="D44">
        <v>705.03728458150374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 t="s">
        <v>19</v>
      </c>
      <c r="X44" t="s">
        <v>76</v>
      </c>
      <c r="Y44" t="s">
        <v>41</v>
      </c>
      <c r="Z44">
        <v>1014</v>
      </c>
      <c r="AA44">
        <v>912</v>
      </c>
      <c r="AB44">
        <v>705.03728458150374</v>
      </c>
      <c r="AC44">
        <v>880.72984434039154</v>
      </c>
      <c r="AD44">
        <v>0</v>
      </c>
      <c r="AE44">
        <v>0</v>
      </c>
      <c r="AF44">
        <v>0</v>
      </c>
      <c r="AG44">
        <v>407.05346604185399</v>
      </c>
      <c r="AH44">
        <v>625.98820514229283</v>
      </c>
      <c r="AI44">
        <v>200000</v>
      </c>
      <c r="AJ44">
        <v>0.67900000000000005</v>
      </c>
      <c r="AK44">
        <v>705.03728458150374</v>
      </c>
      <c r="AL44">
        <v>0</v>
      </c>
      <c r="AM44">
        <v>212000</v>
      </c>
      <c r="AN44">
        <v>0.28999999999999998</v>
      </c>
      <c r="AO44">
        <v>705.03728458150374</v>
      </c>
      <c r="AP44">
        <v>0</v>
      </c>
      <c r="AQ44">
        <v>0</v>
      </c>
      <c r="AR44">
        <v>0</v>
      </c>
      <c r="AS44">
        <v>705.03728458150374</v>
      </c>
    </row>
    <row r="45" spans="1:45" x14ac:dyDescent="0.25">
      <c r="A45" t="s">
        <v>96</v>
      </c>
      <c r="B45">
        <v>1224</v>
      </c>
      <c r="C45" t="s">
        <v>112</v>
      </c>
      <c r="D45">
        <v>419.58501179157702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 t="s">
        <v>19</v>
      </c>
      <c r="X45" t="s">
        <v>77</v>
      </c>
      <c r="Y45" t="s">
        <v>41</v>
      </c>
      <c r="Z45">
        <v>850</v>
      </c>
      <c r="AA45">
        <v>807</v>
      </c>
      <c r="AB45">
        <v>419.58501179157702</v>
      </c>
      <c r="AC45">
        <v>718.25476919906396</v>
      </c>
      <c r="AD45">
        <v>0</v>
      </c>
      <c r="AE45">
        <v>0</v>
      </c>
      <c r="AF45">
        <v>0</v>
      </c>
      <c r="AG45">
        <v>286.225562166212</v>
      </c>
      <c r="AH45">
        <v>528.00719763888469</v>
      </c>
      <c r="AI45">
        <v>100000</v>
      </c>
      <c r="AJ45">
        <v>0.71179999999999999</v>
      </c>
      <c r="AK45">
        <v>419.58501179157702</v>
      </c>
      <c r="AL45">
        <v>0</v>
      </c>
      <c r="AM45">
        <v>212000</v>
      </c>
      <c r="AN45">
        <v>0.28999999999999998</v>
      </c>
      <c r="AO45">
        <v>419.58501179157673</v>
      </c>
      <c r="AP45">
        <v>0</v>
      </c>
      <c r="AQ45">
        <v>0</v>
      </c>
      <c r="AR45">
        <v>0</v>
      </c>
      <c r="AS45">
        <v>419.58501179157702</v>
      </c>
    </row>
    <row r="46" spans="1:45" x14ac:dyDescent="0.25">
      <c r="A46" t="s">
        <v>96</v>
      </c>
      <c r="B46">
        <v>1225</v>
      </c>
      <c r="C46" t="s">
        <v>112</v>
      </c>
      <c r="D46">
        <v>465.77691615861801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 t="s">
        <v>19</v>
      </c>
      <c r="X46" t="s">
        <v>78</v>
      </c>
      <c r="Y46" t="s">
        <v>41</v>
      </c>
      <c r="Z46">
        <v>1076</v>
      </c>
      <c r="AA46">
        <v>971</v>
      </c>
      <c r="AB46">
        <v>465.77691615861801</v>
      </c>
      <c r="AC46">
        <v>586.86925971496908</v>
      </c>
      <c r="AD46">
        <v>0</v>
      </c>
      <c r="AE46">
        <v>0</v>
      </c>
      <c r="AF46">
        <v>0</v>
      </c>
      <c r="AG46">
        <v>302.54324471120299</v>
      </c>
      <c r="AH46">
        <v>467.73084784372492</v>
      </c>
      <c r="AI46">
        <v>500000</v>
      </c>
      <c r="AJ46">
        <v>0.66660000000000008</v>
      </c>
      <c r="AK46">
        <v>465.77691615861801</v>
      </c>
      <c r="AL46">
        <v>0</v>
      </c>
      <c r="AO46">
        <v>465.77691615861801</v>
      </c>
      <c r="AP46">
        <v>0</v>
      </c>
      <c r="AQ46">
        <v>0</v>
      </c>
      <c r="AR46">
        <v>0</v>
      </c>
      <c r="AS46">
        <v>465.77691615861801</v>
      </c>
    </row>
    <row r="47" spans="1:45" x14ac:dyDescent="0.25">
      <c r="A47" t="s">
        <v>96</v>
      </c>
      <c r="B47">
        <v>1226</v>
      </c>
      <c r="C47" t="s">
        <v>112</v>
      </c>
      <c r="D47">
        <v>477.143360545093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 t="s">
        <v>19</v>
      </c>
      <c r="X47" t="s">
        <v>78</v>
      </c>
      <c r="Y47" t="s">
        <v>41</v>
      </c>
      <c r="Z47">
        <v>1076</v>
      </c>
      <c r="AA47">
        <v>971</v>
      </c>
      <c r="AB47">
        <v>477.143360545093</v>
      </c>
      <c r="AC47">
        <v>601.19074403775664</v>
      </c>
      <c r="AD47">
        <v>0</v>
      </c>
      <c r="AE47">
        <v>0</v>
      </c>
      <c r="AF47">
        <v>0</v>
      </c>
      <c r="AG47">
        <v>307.90652690760299</v>
      </c>
      <c r="AH47">
        <v>476.02246424171113</v>
      </c>
      <c r="AI47">
        <v>500000</v>
      </c>
      <c r="AJ47">
        <v>0.66660000000000008</v>
      </c>
      <c r="AK47">
        <v>477.143360545093</v>
      </c>
      <c r="AL47">
        <v>0</v>
      </c>
      <c r="AO47">
        <v>477.143360545093</v>
      </c>
      <c r="AP47">
        <v>0</v>
      </c>
      <c r="AQ47">
        <v>0</v>
      </c>
      <c r="AR47">
        <v>0</v>
      </c>
      <c r="AS47">
        <v>477.143360545093</v>
      </c>
    </row>
    <row r="48" spans="1:45" x14ac:dyDescent="0.25">
      <c r="A48" t="s">
        <v>97</v>
      </c>
      <c r="B48">
        <v>1227</v>
      </c>
      <c r="C48" t="s">
        <v>112</v>
      </c>
      <c r="D48">
        <v>0</v>
      </c>
      <c r="E48">
        <v>488.232162837619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 t="s">
        <v>19</v>
      </c>
      <c r="X48" t="s">
        <v>40</v>
      </c>
      <c r="Y48" t="s">
        <v>41</v>
      </c>
      <c r="Z48">
        <v>1100</v>
      </c>
      <c r="AA48">
        <v>980</v>
      </c>
      <c r="AB48">
        <v>488.232162837619</v>
      </c>
      <c r="AC48">
        <v>617.21252448473797</v>
      </c>
      <c r="AD48">
        <v>0</v>
      </c>
      <c r="AE48">
        <v>0</v>
      </c>
      <c r="AF48">
        <v>0</v>
      </c>
      <c r="AG48">
        <v>403.840393115479</v>
      </c>
      <c r="AH48">
        <v>625.61076544142088</v>
      </c>
      <c r="AI48">
        <v>200000</v>
      </c>
      <c r="AJ48">
        <v>0.66180000000000005</v>
      </c>
      <c r="AK48">
        <v>488.232162837619</v>
      </c>
      <c r="AL48">
        <v>0</v>
      </c>
      <c r="AM48">
        <v>212000</v>
      </c>
      <c r="AN48">
        <v>0.28000000000000003</v>
      </c>
      <c r="AO48">
        <v>488.232162837619</v>
      </c>
      <c r="AP48">
        <v>0</v>
      </c>
      <c r="AQ48">
        <v>0</v>
      </c>
      <c r="AR48">
        <v>0</v>
      </c>
      <c r="AS48">
        <v>488.232162837619</v>
      </c>
    </row>
    <row r="49" spans="1:45" x14ac:dyDescent="0.25">
      <c r="A49" t="s">
        <v>97</v>
      </c>
      <c r="B49">
        <v>1228</v>
      </c>
      <c r="C49" t="s">
        <v>112</v>
      </c>
      <c r="D49">
        <v>0</v>
      </c>
      <c r="E49">
        <v>342.09130391707498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 t="s">
        <v>19</v>
      </c>
      <c r="X49" t="s">
        <v>42</v>
      </c>
      <c r="Y49" t="s">
        <v>41</v>
      </c>
      <c r="Z49">
        <v>706.1</v>
      </c>
      <c r="AA49">
        <v>539</v>
      </c>
      <c r="AB49">
        <v>342.09130391707498</v>
      </c>
      <c r="AC49">
        <v>540.52331464941096</v>
      </c>
      <c r="AD49">
        <v>0</v>
      </c>
      <c r="AE49">
        <v>0</v>
      </c>
      <c r="AF49">
        <v>0</v>
      </c>
      <c r="AG49">
        <v>230.021350091551</v>
      </c>
      <c r="AH49">
        <v>430.31817266245798</v>
      </c>
      <c r="AI49">
        <v>100000</v>
      </c>
      <c r="AJ49">
        <v>0.74058000000000002</v>
      </c>
      <c r="AK49">
        <v>342.09130391707498</v>
      </c>
      <c r="AL49">
        <v>0</v>
      </c>
      <c r="AM49">
        <v>212000</v>
      </c>
      <c r="AN49">
        <v>0.28999999999999998</v>
      </c>
      <c r="AO49">
        <v>342.09130391707475</v>
      </c>
      <c r="AP49">
        <v>0</v>
      </c>
      <c r="AQ49">
        <v>0</v>
      </c>
      <c r="AR49">
        <v>0</v>
      </c>
      <c r="AS49">
        <v>342.09130391707498</v>
      </c>
    </row>
    <row r="50" spans="1:45" x14ac:dyDescent="0.25">
      <c r="A50" t="s">
        <v>97</v>
      </c>
      <c r="B50">
        <v>1229</v>
      </c>
      <c r="C50" t="s">
        <v>112</v>
      </c>
      <c r="D50">
        <v>0</v>
      </c>
      <c r="E50">
        <v>430.67955980380901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 t="s">
        <v>19</v>
      </c>
      <c r="X50" t="s">
        <v>43</v>
      </c>
      <c r="Y50" t="s">
        <v>41</v>
      </c>
      <c r="Z50">
        <v>902.2</v>
      </c>
      <c r="AA50">
        <v>706</v>
      </c>
      <c r="AB50">
        <v>430.67955980380901</v>
      </c>
      <c r="AC50">
        <v>683.68285859404</v>
      </c>
      <c r="AD50">
        <v>0</v>
      </c>
      <c r="AE50">
        <v>0</v>
      </c>
      <c r="AF50">
        <v>0</v>
      </c>
      <c r="AG50">
        <v>318.64892360058599</v>
      </c>
      <c r="AH50">
        <v>574.17474515951506</v>
      </c>
      <c r="AI50">
        <v>200000</v>
      </c>
      <c r="AJ50">
        <v>0.70135999999999998</v>
      </c>
      <c r="AK50">
        <v>430.67955980380901</v>
      </c>
      <c r="AL50">
        <v>0</v>
      </c>
      <c r="AM50">
        <v>210000</v>
      </c>
      <c r="AN50">
        <v>0.3</v>
      </c>
      <c r="AO50">
        <v>430.67955980380896</v>
      </c>
      <c r="AP50">
        <v>0</v>
      </c>
      <c r="AQ50">
        <v>0</v>
      </c>
      <c r="AR50">
        <v>0</v>
      </c>
      <c r="AS50">
        <v>430.67955980380901</v>
      </c>
    </row>
    <row r="51" spans="1:45" x14ac:dyDescent="0.25">
      <c r="A51" t="s">
        <v>97</v>
      </c>
      <c r="B51">
        <v>1230</v>
      </c>
      <c r="C51" t="s">
        <v>112</v>
      </c>
      <c r="D51">
        <v>0</v>
      </c>
      <c r="E51">
        <v>394.90758412570398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 t="s">
        <v>19</v>
      </c>
      <c r="X51" t="s">
        <v>44</v>
      </c>
      <c r="Y51" t="s">
        <v>45</v>
      </c>
      <c r="Z51">
        <v>750</v>
      </c>
      <c r="AA51">
        <v>416</v>
      </c>
      <c r="AB51">
        <v>394.90758412570398</v>
      </c>
      <c r="AC51">
        <v>590.32730541054741</v>
      </c>
      <c r="AD51">
        <v>0</v>
      </c>
      <c r="AE51">
        <v>0</v>
      </c>
      <c r="AF51">
        <v>0</v>
      </c>
      <c r="AG51">
        <v>228</v>
      </c>
      <c r="AH51">
        <v>390.08907617046992</v>
      </c>
      <c r="AI51">
        <v>1000000</v>
      </c>
      <c r="AJ51">
        <v>0.42</v>
      </c>
      <c r="AK51">
        <v>394.90758412570398</v>
      </c>
      <c r="AL51">
        <v>0</v>
      </c>
      <c r="AO51">
        <v>394.90758412570415</v>
      </c>
      <c r="AP51">
        <v>0</v>
      </c>
      <c r="AQ51">
        <v>0</v>
      </c>
      <c r="AR51">
        <v>0</v>
      </c>
      <c r="AS51">
        <v>394.90758412570398</v>
      </c>
    </row>
    <row r="52" spans="1:45" x14ac:dyDescent="0.25">
      <c r="A52" t="s">
        <v>97</v>
      </c>
      <c r="B52">
        <v>1231</v>
      </c>
      <c r="C52" t="s">
        <v>112</v>
      </c>
      <c r="D52">
        <v>0</v>
      </c>
      <c r="E52">
        <v>866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 t="s">
        <v>19</v>
      </c>
      <c r="X52" t="s">
        <v>46</v>
      </c>
      <c r="Y52" t="s">
        <v>41</v>
      </c>
      <c r="Z52">
        <v>2467</v>
      </c>
      <c r="AA52">
        <v>2115</v>
      </c>
      <c r="AB52">
        <v>866</v>
      </c>
      <c r="AC52">
        <v>1060</v>
      </c>
      <c r="AD52">
        <v>0</v>
      </c>
      <c r="AE52">
        <v>0</v>
      </c>
      <c r="AF52">
        <v>0</v>
      </c>
      <c r="AG52">
        <v>541</v>
      </c>
      <c r="AH52">
        <v>821.57593123209176</v>
      </c>
      <c r="AI52">
        <v>10000000</v>
      </c>
      <c r="AJ52">
        <v>0.38840000000000002</v>
      </c>
      <c r="AK52">
        <v>866</v>
      </c>
      <c r="AL52">
        <v>0</v>
      </c>
      <c r="AM52">
        <v>210000</v>
      </c>
      <c r="AN52">
        <v>0.3</v>
      </c>
      <c r="AO52">
        <v>865.99999999999955</v>
      </c>
      <c r="AP52">
        <v>0</v>
      </c>
      <c r="AQ52">
        <v>0</v>
      </c>
      <c r="AR52">
        <v>0</v>
      </c>
      <c r="AS52">
        <v>866</v>
      </c>
    </row>
    <row r="53" spans="1:45" x14ac:dyDescent="0.25">
      <c r="A53" t="s">
        <v>97</v>
      </c>
      <c r="B53">
        <v>1232</v>
      </c>
      <c r="C53" t="s">
        <v>112</v>
      </c>
      <c r="D53">
        <v>0</v>
      </c>
      <c r="E53">
        <v>382.2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 t="s">
        <v>19</v>
      </c>
      <c r="X53" t="s">
        <v>47</v>
      </c>
      <c r="Y53" t="s">
        <v>41</v>
      </c>
      <c r="Z53">
        <v>995</v>
      </c>
      <c r="AA53">
        <v>900</v>
      </c>
      <c r="AB53">
        <v>382.2</v>
      </c>
      <c r="AC53">
        <v>476.18684916954049</v>
      </c>
      <c r="AD53">
        <v>0</v>
      </c>
      <c r="AE53">
        <v>0</v>
      </c>
      <c r="AF53">
        <v>0</v>
      </c>
      <c r="AG53">
        <v>306.89999999999998</v>
      </c>
      <c r="AH53">
        <v>471.20197705774649</v>
      </c>
      <c r="AI53">
        <v>500000</v>
      </c>
      <c r="AJ53">
        <v>0.68280000000000007</v>
      </c>
      <c r="AK53">
        <v>382.2</v>
      </c>
      <c r="AL53">
        <v>0</v>
      </c>
      <c r="AM53">
        <v>205000</v>
      </c>
      <c r="AN53">
        <v>0.28999999999999998</v>
      </c>
      <c r="AO53">
        <v>382.2000000000001</v>
      </c>
      <c r="AP53">
        <v>0</v>
      </c>
      <c r="AQ53">
        <v>0</v>
      </c>
      <c r="AR53">
        <v>0</v>
      </c>
      <c r="AS53">
        <v>382.2</v>
      </c>
    </row>
    <row r="54" spans="1:45" x14ac:dyDescent="0.25">
      <c r="A54" t="s">
        <v>97</v>
      </c>
      <c r="B54">
        <v>1233</v>
      </c>
      <c r="C54" t="s">
        <v>112</v>
      </c>
      <c r="D54">
        <v>0</v>
      </c>
      <c r="E54">
        <v>196.5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 t="s">
        <v>19</v>
      </c>
      <c r="X54" t="s">
        <v>48</v>
      </c>
      <c r="Y54" t="s">
        <v>45</v>
      </c>
      <c r="Z54">
        <v>330</v>
      </c>
      <c r="AA54">
        <v>220</v>
      </c>
      <c r="AB54">
        <v>196.5</v>
      </c>
      <c r="AC54">
        <v>293.73787735676541</v>
      </c>
      <c r="AD54">
        <v>0</v>
      </c>
      <c r="AE54">
        <v>0</v>
      </c>
      <c r="AF54">
        <v>0</v>
      </c>
      <c r="AG54">
        <v>177.5</v>
      </c>
      <c r="AH54">
        <v>303.68776763271234</v>
      </c>
      <c r="AI54">
        <v>10000000</v>
      </c>
      <c r="AJ54">
        <v>0.42</v>
      </c>
      <c r="AK54">
        <v>196.5</v>
      </c>
      <c r="AL54">
        <v>0</v>
      </c>
      <c r="AO54">
        <v>196.49999999999997</v>
      </c>
      <c r="AP54">
        <v>0</v>
      </c>
      <c r="AQ54">
        <v>0</v>
      </c>
      <c r="AR54">
        <v>0</v>
      </c>
      <c r="AS54">
        <v>196.5</v>
      </c>
    </row>
    <row r="55" spans="1:45" x14ac:dyDescent="0.25">
      <c r="A55" t="s">
        <v>97</v>
      </c>
      <c r="B55">
        <v>1234</v>
      </c>
      <c r="C55" t="s">
        <v>112</v>
      </c>
      <c r="D55">
        <v>0</v>
      </c>
      <c r="E55">
        <v>198.30582411501899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 t="s">
        <v>19</v>
      </c>
      <c r="X55" t="s">
        <v>49</v>
      </c>
      <c r="Y55" t="s">
        <v>50</v>
      </c>
      <c r="Z55">
        <v>477.1</v>
      </c>
      <c r="AA55">
        <v>440</v>
      </c>
      <c r="AB55">
        <v>198.30582411501899</v>
      </c>
      <c r="AC55">
        <v>258.67365615018798</v>
      </c>
      <c r="AD55">
        <v>0</v>
      </c>
      <c r="AE55">
        <v>0</v>
      </c>
      <c r="AF55">
        <v>0</v>
      </c>
      <c r="AG55">
        <v>109.976953539688</v>
      </c>
      <c r="AH55">
        <v>173.65346345605556</v>
      </c>
      <c r="AI55">
        <v>500000</v>
      </c>
      <c r="AJ55">
        <v>0.47299999999999998</v>
      </c>
      <c r="AK55">
        <v>198.30582411501899</v>
      </c>
      <c r="AL55">
        <v>0</v>
      </c>
      <c r="AM55">
        <v>73000</v>
      </c>
      <c r="AN55">
        <v>0.33</v>
      </c>
      <c r="AO55">
        <v>198.30582411501899</v>
      </c>
      <c r="AP55">
        <v>0</v>
      </c>
      <c r="AQ55">
        <v>0</v>
      </c>
      <c r="AR55">
        <v>0</v>
      </c>
      <c r="AS55">
        <v>198.30582411501899</v>
      </c>
    </row>
    <row r="56" spans="1:45" x14ac:dyDescent="0.25">
      <c r="A56" t="s">
        <v>97</v>
      </c>
      <c r="B56">
        <v>1235</v>
      </c>
      <c r="C56" t="s">
        <v>112</v>
      </c>
      <c r="D56">
        <v>0</v>
      </c>
      <c r="E56">
        <v>153.42331698821499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 t="s">
        <v>19</v>
      </c>
      <c r="X56" t="s">
        <v>49</v>
      </c>
      <c r="Y56" t="s">
        <v>50</v>
      </c>
      <c r="Z56">
        <v>477.1</v>
      </c>
      <c r="AA56">
        <v>439.8</v>
      </c>
      <c r="AB56">
        <v>153.42331698821499</v>
      </c>
      <c r="AC56">
        <v>238.57047671784599</v>
      </c>
      <c r="AD56">
        <v>0</v>
      </c>
      <c r="AE56">
        <v>0</v>
      </c>
      <c r="AF56">
        <v>0</v>
      </c>
      <c r="AG56">
        <v>109.100774595164</v>
      </c>
      <c r="AH56">
        <v>178.01341139202199</v>
      </c>
      <c r="AI56">
        <v>500000</v>
      </c>
      <c r="AJ56">
        <v>0.47299999999999998</v>
      </c>
      <c r="AK56">
        <v>153.42331698821499</v>
      </c>
      <c r="AL56">
        <v>0</v>
      </c>
      <c r="AM56">
        <v>73000</v>
      </c>
      <c r="AN56">
        <v>0.33</v>
      </c>
      <c r="AO56">
        <v>153.42331698821502</v>
      </c>
      <c r="AP56">
        <v>0</v>
      </c>
      <c r="AQ56">
        <v>0</v>
      </c>
      <c r="AR56">
        <v>0</v>
      </c>
      <c r="AS56">
        <v>153.42331698821499</v>
      </c>
    </row>
    <row r="57" spans="1:45" x14ac:dyDescent="0.25">
      <c r="A57" t="s">
        <v>97</v>
      </c>
      <c r="B57">
        <v>1236</v>
      </c>
      <c r="C57" t="s">
        <v>112</v>
      </c>
      <c r="D57">
        <v>0</v>
      </c>
      <c r="E57">
        <v>235.53659739052651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 t="s">
        <v>19</v>
      </c>
      <c r="X57" t="s">
        <v>49</v>
      </c>
      <c r="Y57" t="s">
        <v>50</v>
      </c>
      <c r="Z57">
        <v>477.1</v>
      </c>
      <c r="AA57">
        <v>439.8</v>
      </c>
      <c r="AB57">
        <v>235.53659739052651</v>
      </c>
      <c r="AC57">
        <v>339.39169012006994</v>
      </c>
      <c r="AD57">
        <v>0</v>
      </c>
      <c r="AE57">
        <v>0</v>
      </c>
      <c r="AF57">
        <v>0</v>
      </c>
      <c r="AG57">
        <v>135.987117907429</v>
      </c>
      <c r="AH57">
        <v>227.78481161112973</v>
      </c>
      <c r="AI57">
        <v>200000</v>
      </c>
      <c r="AJ57">
        <v>0.47299999999999998</v>
      </c>
      <c r="AK57">
        <v>235.53659739052651</v>
      </c>
      <c r="AL57">
        <v>0</v>
      </c>
      <c r="AM57">
        <v>73000</v>
      </c>
      <c r="AN57">
        <v>0.33</v>
      </c>
      <c r="AO57">
        <v>235.53659739052642</v>
      </c>
      <c r="AP57">
        <v>0</v>
      </c>
      <c r="AQ57">
        <v>0</v>
      </c>
      <c r="AR57">
        <v>0</v>
      </c>
      <c r="AS57">
        <v>235.53659739052651</v>
      </c>
    </row>
    <row r="58" spans="1:45" x14ac:dyDescent="0.25">
      <c r="A58" t="s">
        <v>97</v>
      </c>
      <c r="B58">
        <v>1237</v>
      </c>
      <c r="C58" t="s">
        <v>112</v>
      </c>
      <c r="D58">
        <v>0</v>
      </c>
      <c r="E58">
        <v>244.50693662748299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 t="s">
        <v>19</v>
      </c>
      <c r="X58" t="s">
        <v>51</v>
      </c>
      <c r="Y58" t="s">
        <v>41</v>
      </c>
      <c r="Z58">
        <v>560</v>
      </c>
      <c r="AA58">
        <v>400</v>
      </c>
      <c r="AB58">
        <v>244.50693662748299</v>
      </c>
      <c r="AC58">
        <v>385.32154502160398</v>
      </c>
      <c r="AD58">
        <v>0</v>
      </c>
      <c r="AE58">
        <v>0</v>
      </c>
      <c r="AF58">
        <v>0</v>
      </c>
      <c r="AG58">
        <v>168.99265775664901</v>
      </c>
      <c r="AH58">
        <v>330.54098503042701</v>
      </c>
      <c r="AI58">
        <v>750000</v>
      </c>
      <c r="AJ58">
        <v>0.76980000000000004</v>
      </c>
      <c r="AK58">
        <v>244.50693662748299</v>
      </c>
      <c r="AL58">
        <v>0</v>
      </c>
      <c r="AO58">
        <v>244.50693662748287</v>
      </c>
      <c r="AP58">
        <v>0</v>
      </c>
      <c r="AQ58">
        <v>0</v>
      </c>
      <c r="AR58">
        <v>0</v>
      </c>
      <c r="AS58">
        <v>244.50693662748299</v>
      </c>
    </row>
    <row r="59" spans="1:45" x14ac:dyDescent="0.25">
      <c r="A59" t="s">
        <v>97</v>
      </c>
      <c r="B59">
        <v>1238</v>
      </c>
      <c r="C59" t="s">
        <v>112</v>
      </c>
      <c r="D59">
        <v>0</v>
      </c>
      <c r="E59">
        <v>292.7038693406148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 t="s">
        <v>19</v>
      </c>
      <c r="X59" t="s">
        <v>51</v>
      </c>
      <c r="Y59" t="s">
        <v>41</v>
      </c>
      <c r="Z59">
        <v>560</v>
      </c>
      <c r="AA59">
        <v>400</v>
      </c>
      <c r="AB59">
        <v>292.7038693406148</v>
      </c>
      <c r="AC59">
        <v>343.34092159739845</v>
      </c>
      <c r="AD59">
        <v>0</v>
      </c>
      <c r="AE59">
        <v>0</v>
      </c>
      <c r="AF59">
        <v>0</v>
      </c>
      <c r="AG59">
        <v>168.99265775664901</v>
      </c>
      <c r="AH59">
        <v>330.54098503042701</v>
      </c>
      <c r="AI59">
        <v>750000</v>
      </c>
      <c r="AJ59">
        <v>0.76980000000000004</v>
      </c>
      <c r="AK59">
        <v>292.7038693406148</v>
      </c>
      <c r="AL59">
        <v>0</v>
      </c>
      <c r="AO59">
        <v>292.7038693406148</v>
      </c>
      <c r="AP59">
        <v>0</v>
      </c>
      <c r="AQ59">
        <v>0</v>
      </c>
      <c r="AR59">
        <v>0</v>
      </c>
      <c r="AS59">
        <v>292.7038693406148</v>
      </c>
    </row>
    <row r="60" spans="1:45" x14ac:dyDescent="0.25">
      <c r="A60" t="s">
        <v>97</v>
      </c>
      <c r="B60">
        <v>1239</v>
      </c>
      <c r="C60" t="s">
        <v>112</v>
      </c>
      <c r="D60">
        <v>0</v>
      </c>
      <c r="E60">
        <v>298.9305948071725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 t="s">
        <v>19</v>
      </c>
      <c r="X60" t="s">
        <v>52</v>
      </c>
      <c r="Y60" t="s">
        <v>50</v>
      </c>
      <c r="Z60">
        <v>507.5</v>
      </c>
      <c r="AA60">
        <v>470</v>
      </c>
      <c r="AB60">
        <v>298.9305948071725</v>
      </c>
      <c r="AC60">
        <v>430.73798689546942</v>
      </c>
      <c r="AD60">
        <v>0</v>
      </c>
      <c r="AE60">
        <v>0</v>
      </c>
      <c r="AF60">
        <v>0</v>
      </c>
      <c r="AG60">
        <v>172.587659380936</v>
      </c>
      <c r="AH60">
        <v>288.60000000000002</v>
      </c>
      <c r="AI60">
        <v>200000</v>
      </c>
      <c r="AJ60">
        <v>0.47299999999999998</v>
      </c>
      <c r="AK60">
        <v>298.9305948071725</v>
      </c>
      <c r="AL60">
        <v>0</v>
      </c>
      <c r="AO60">
        <v>298.93059480717255</v>
      </c>
      <c r="AP60">
        <v>0</v>
      </c>
      <c r="AQ60">
        <v>0</v>
      </c>
      <c r="AR60">
        <v>0</v>
      </c>
      <c r="AS60">
        <v>298.9305948071725</v>
      </c>
    </row>
    <row r="61" spans="1:45" x14ac:dyDescent="0.25">
      <c r="A61" t="s">
        <v>97</v>
      </c>
      <c r="B61">
        <v>1240</v>
      </c>
      <c r="C61" t="s">
        <v>112</v>
      </c>
      <c r="D61">
        <v>0</v>
      </c>
      <c r="E61">
        <v>718.80108514108406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 t="s">
        <v>19</v>
      </c>
      <c r="X61" t="s">
        <v>53</v>
      </c>
      <c r="Y61" t="s">
        <v>41</v>
      </c>
      <c r="Z61">
        <v>1220</v>
      </c>
      <c r="AA61">
        <v>813.33333333333337</v>
      </c>
      <c r="AB61">
        <v>718.80108514108406</v>
      </c>
      <c r="AC61">
        <v>923.9357858224314</v>
      </c>
      <c r="AD61">
        <v>0</v>
      </c>
      <c r="AE61">
        <v>0</v>
      </c>
      <c r="AF61">
        <v>0</v>
      </c>
      <c r="AG61">
        <v>415</v>
      </c>
      <c r="AH61">
        <v>649.46379561697063</v>
      </c>
      <c r="AI61">
        <v>1000000</v>
      </c>
      <c r="AJ61">
        <v>0.63780000000000003</v>
      </c>
      <c r="AK61">
        <v>718.80108514108406</v>
      </c>
      <c r="AL61">
        <v>0</v>
      </c>
      <c r="AO61">
        <v>718.80108514108451</v>
      </c>
      <c r="AP61">
        <v>0</v>
      </c>
      <c r="AQ61">
        <v>0</v>
      </c>
      <c r="AR61">
        <v>0</v>
      </c>
      <c r="AS61">
        <v>718.80108514108406</v>
      </c>
    </row>
    <row r="62" spans="1:45" x14ac:dyDescent="0.25">
      <c r="A62" t="s">
        <v>97</v>
      </c>
      <c r="B62">
        <v>1241</v>
      </c>
      <c r="C62" t="s">
        <v>112</v>
      </c>
      <c r="D62">
        <v>0</v>
      </c>
      <c r="E62">
        <v>747.29226977020448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 t="s">
        <v>19</v>
      </c>
      <c r="X62" t="s">
        <v>54</v>
      </c>
      <c r="Y62" t="s">
        <v>41</v>
      </c>
      <c r="Z62">
        <v>947</v>
      </c>
      <c r="AA62">
        <v>802</v>
      </c>
      <c r="AB62">
        <v>747.29226977020448</v>
      </c>
      <c r="AC62">
        <v>924.88410651672541</v>
      </c>
      <c r="AD62">
        <v>0</v>
      </c>
      <c r="AE62">
        <v>0</v>
      </c>
      <c r="AF62">
        <v>0</v>
      </c>
      <c r="AG62">
        <v>431.44939311515401</v>
      </c>
      <c r="AH62">
        <v>659.71623498206645</v>
      </c>
      <c r="AI62">
        <v>2000000</v>
      </c>
      <c r="AJ62">
        <v>0.69240000000000002</v>
      </c>
      <c r="AK62">
        <v>747.29226977020448</v>
      </c>
      <c r="AL62">
        <v>0</v>
      </c>
      <c r="AO62">
        <v>747.29226977020437</v>
      </c>
      <c r="AP62">
        <v>0</v>
      </c>
      <c r="AQ62">
        <v>2000000</v>
      </c>
      <c r="AR62">
        <v>0.69240000000000002</v>
      </c>
      <c r="AS62">
        <v>747.29226977020448</v>
      </c>
    </row>
    <row r="63" spans="1:45" x14ac:dyDescent="0.25">
      <c r="A63" t="s">
        <v>97</v>
      </c>
      <c r="B63">
        <v>1242</v>
      </c>
      <c r="C63" t="s">
        <v>112</v>
      </c>
      <c r="D63">
        <v>0</v>
      </c>
      <c r="E63">
        <v>648.1409953874097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 t="s">
        <v>19</v>
      </c>
      <c r="X63" t="s">
        <v>54</v>
      </c>
      <c r="Y63" t="s">
        <v>41</v>
      </c>
      <c r="Z63">
        <v>945</v>
      </c>
      <c r="AA63">
        <v>857</v>
      </c>
      <c r="AB63">
        <v>648.1409953874097</v>
      </c>
      <c r="AC63">
        <v>801.94744197846524</v>
      </c>
      <c r="AD63">
        <v>0</v>
      </c>
      <c r="AE63">
        <v>0</v>
      </c>
      <c r="AF63">
        <v>0</v>
      </c>
      <c r="AG63">
        <v>374.20437815975299</v>
      </c>
      <c r="AH63">
        <v>572.08661580650289</v>
      </c>
      <c r="AI63">
        <v>2000000</v>
      </c>
      <c r="AJ63">
        <v>0.69280000000000008</v>
      </c>
      <c r="AK63">
        <v>648.1409953874097</v>
      </c>
      <c r="AL63">
        <v>0</v>
      </c>
      <c r="AO63">
        <v>648.14099538741004</v>
      </c>
      <c r="AP63">
        <v>0</v>
      </c>
      <c r="AQ63">
        <v>2000000</v>
      </c>
      <c r="AR63">
        <v>0.69279999999999997</v>
      </c>
      <c r="AS63">
        <v>648.1409953874097</v>
      </c>
    </row>
    <row r="64" spans="1:45" x14ac:dyDescent="0.25">
      <c r="A64" t="s">
        <v>97</v>
      </c>
      <c r="B64">
        <v>1243</v>
      </c>
      <c r="C64" t="s">
        <v>112</v>
      </c>
      <c r="D64">
        <v>0</v>
      </c>
      <c r="E64">
        <v>289.77210010627317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 t="s">
        <v>19</v>
      </c>
      <c r="X64" t="s">
        <v>55</v>
      </c>
      <c r="Y64" t="s">
        <v>41</v>
      </c>
      <c r="Z64">
        <v>432.4</v>
      </c>
      <c r="AA64">
        <v>256.39999999999998</v>
      </c>
      <c r="AB64">
        <v>289.77210010627317</v>
      </c>
      <c r="AC64">
        <v>333.94226449590315</v>
      </c>
      <c r="AD64">
        <v>0</v>
      </c>
      <c r="AE64">
        <v>0</v>
      </c>
      <c r="AF64">
        <v>0</v>
      </c>
      <c r="AG64">
        <v>167.3</v>
      </c>
      <c r="AH64">
        <v>244.63872430992498</v>
      </c>
      <c r="AI64">
        <v>1000000</v>
      </c>
      <c r="AJ64">
        <v>0.79532000000000003</v>
      </c>
      <c r="AK64">
        <v>289.77210010627317</v>
      </c>
      <c r="AL64">
        <v>0</v>
      </c>
      <c r="AO64">
        <v>289.77210010627323</v>
      </c>
      <c r="AP64">
        <v>0</v>
      </c>
      <c r="AQ64">
        <v>0</v>
      </c>
      <c r="AR64">
        <v>0</v>
      </c>
      <c r="AS64">
        <v>289.77210010627317</v>
      </c>
    </row>
    <row r="65" spans="1:45" x14ac:dyDescent="0.25">
      <c r="A65" t="s">
        <v>97</v>
      </c>
      <c r="B65">
        <v>1244</v>
      </c>
      <c r="C65" t="s">
        <v>112</v>
      </c>
      <c r="D65">
        <v>0</v>
      </c>
      <c r="E65">
        <v>258.42198048927645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 t="s">
        <v>19</v>
      </c>
      <c r="X65" t="s">
        <v>55</v>
      </c>
      <c r="Y65" t="s">
        <v>41</v>
      </c>
      <c r="Z65">
        <v>432.4</v>
      </c>
      <c r="AA65">
        <v>256.39999999999998</v>
      </c>
      <c r="AB65">
        <v>258.42198048927645</v>
      </c>
      <c r="AC65">
        <v>297.81342416490583</v>
      </c>
      <c r="AD65">
        <v>0</v>
      </c>
      <c r="AE65">
        <v>0</v>
      </c>
      <c r="AF65">
        <v>0</v>
      </c>
      <c r="AG65">
        <v>149.19999999999999</v>
      </c>
      <c r="AH65">
        <v>218.17153417238978</v>
      </c>
      <c r="AI65">
        <v>1000000</v>
      </c>
      <c r="AJ65">
        <v>0.79532000000000003</v>
      </c>
      <c r="AK65">
        <v>258.42198048927645</v>
      </c>
      <c r="AL65">
        <v>0</v>
      </c>
      <c r="AO65">
        <v>258.42198048927645</v>
      </c>
      <c r="AP65">
        <v>0</v>
      </c>
      <c r="AQ65">
        <v>0</v>
      </c>
      <c r="AR65">
        <v>0</v>
      </c>
      <c r="AS65">
        <v>258.42198048927645</v>
      </c>
    </row>
    <row r="66" spans="1:45" x14ac:dyDescent="0.25">
      <c r="A66" t="s">
        <v>97</v>
      </c>
      <c r="B66">
        <v>1245</v>
      </c>
      <c r="C66" t="s">
        <v>112</v>
      </c>
      <c r="D66">
        <v>0</v>
      </c>
      <c r="E66">
        <v>318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 t="s">
        <v>19</v>
      </c>
      <c r="X66" t="s">
        <v>56</v>
      </c>
      <c r="Y66" t="s">
        <v>45</v>
      </c>
      <c r="Z66">
        <v>635</v>
      </c>
      <c r="AA66">
        <v>425</v>
      </c>
      <c r="AB66">
        <v>318</v>
      </c>
      <c r="AC66">
        <v>400</v>
      </c>
      <c r="AD66">
        <v>0</v>
      </c>
      <c r="AE66">
        <v>0</v>
      </c>
      <c r="AF66">
        <v>0</v>
      </c>
      <c r="AG66">
        <v>225</v>
      </c>
      <c r="AH66">
        <v>411</v>
      </c>
      <c r="AI66">
        <v>200000</v>
      </c>
      <c r="AJ66">
        <v>0.42</v>
      </c>
      <c r="AK66">
        <v>318</v>
      </c>
      <c r="AL66">
        <v>0</v>
      </c>
      <c r="AM66">
        <v>180000</v>
      </c>
      <c r="AN66">
        <v>0.28999999999999998</v>
      </c>
      <c r="AO66">
        <v>318.00000000000017</v>
      </c>
      <c r="AP66">
        <v>0</v>
      </c>
      <c r="AQ66">
        <v>0</v>
      </c>
      <c r="AR66">
        <v>0</v>
      </c>
      <c r="AS66">
        <v>318</v>
      </c>
    </row>
    <row r="67" spans="1:45" x14ac:dyDescent="0.25">
      <c r="A67" t="s">
        <v>97</v>
      </c>
      <c r="B67">
        <v>1246</v>
      </c>
      <c r="C67" t="s">
        <v>112</v>
      </c>
      <c r="D67">
        <v>0</v>
      </c>
      <c r="E67">
        <v>632.51043333174357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 t="s">
        <v>19</v>
      </c>
      <c r="X67" t="s">
        <v>57</v>
      </c>
      <c r="Y67" t="s">
        <v>41</v>
      </c>
      <c r="Z67">
        <v>843.9</v>
      </c>
      <c r="AA67">
        <v>731.5</v>
      </c>
      <c r="AB67">
        <v>632.51043333174357</v>
      </c>
      <c r="AC67">
        <v>771.71560413650639</v>
      </c>
      <c r="AD67">
        <v>0</v>
      </c>
      <c r="AE67">
        <v>0</v>
      </c>
      <c r="AF67">
        <v>0</v>
      </c>
      <c r="AG67">
        <v>365.18006894932898</v>
      </c>
      <c r="AH67">
        <v>553.46415516809691</v>
      </c>
      <c r="AI67">
        <v>200000</v>
      </c>
      <c r="AJ67">
        <v>0.71301999999999999</v>
      </c>
      <c r="AK67">
        <v>632.51043333174357</v>
      </c>
      <c r="AL67">
        <v>0</v>
      </c>
      <c r="AO67">
        <v>632.51043333174368</v>
      </c>
      <c r="AP67">
        <v>0</v>
      </c>
      <c r="AQ67">
        <v>0</v>
      </c>
      <c r="AR67">
        <v>0</v>
      </c>
      <c r="AS67">
        <v>632.51043333174357</v>
      </c>
    </row>
    <row r="68" spans="1:45" x14ac:dyDescent="0.25">
      <c r="A68" t="s">
        <v>97</v>
      </c>
      <c r="B68">
        <v>1247</v>
      </c>
      <c r="C68" t="s">
        <v>112</v>
      </c>
      <c r="D68">
        <v>0</v>
      </c>
      <c r="E68">
        <v>275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 t="s">
        <v>19</v>
      </c>
      <c r="X68" t="s">
        <v>56</v>
      </c>
      <c r="Y68" t="s">
        <v>45</v>
      </c>
      <c r="Z68">
        <v>815</v>
      </c>
      <c r="AA68">
        <v>516</v>
      </c>
      <c r="AB68">
        <v>275</v>
      </c>
      <c r="AC68">
        <v>392</v>
      </c>
      <c r="AD68">
        <v>0</v>
      </c>
      <c r="AE68">
        <v>0</v>
      </c>
      <c r="AF68">
        <v>0</v>
      </c>
      <c r="AG68">
        <v>249</v>
      </c>
      <c r="AH68">
        <v>414.47133757961785</v>
      </c>
      <c r="AI68">
        <v>1500000</v>
      </c>
      <c r="AJ68">
        <v>0.42</v>
      </c>
      <c r="AK68">
        <v>275</v>
      </c>
      <c r="AL68">
        <v>0</v>
      </c>
      <c r="AM68">
        <v>180000</v>
      </c>
      <c r="AN68">
        <v>0.28999999999999998</v>
      </c>
      <c r="AO68">
        <v>275.00000000000028</v>
      </c>
      <c r="AP68">
        <v>0</v>
      </c>
      <c r="AQ68">
        <v>0</v>
      </c>
      <c r="AR68">
        <v>0</v>
      </c>
      <c r="AS68">
        <v>275</v>
      </c>
    </row>
    <row r="69" spans="1:45" x14ac:dyDescent="0.25">
      <c r="A69" t="s">
        <v>97</v>
      </c>
      <c r="B69">
        <v>1248</v>
      </c>
      <c r="C69" t="s">
        <v>112</v>
      </c>
      <c r="D69">
        <v>0</v>
      </c>
      <c r="E69">
        <v>343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 t="s">
        <v>19</v>
      </c>
      <c r="X69" t="s">
        <v>58</v>
      </c>
      <c r="Y69" t="s">
        <v>41</v>
      </c>
      <c r="Z69">
        <v>710</v>
      </c>
      <c r="AA69">
        <v>550</v>
      </c>
      <c r="AB69">
        <v>343</v>
      </c>
      <c r="AC69">
        <v>530</v>
      </c>
      <c r="AD69">
        <v>0</v>
      </c>
      <c r="AE69">
        <v>0</v>
      </c>
      <c r="AF69">
        <v>0</v>
      </c>
      <c r="AG69">
        <v>204</v>
      </c>
      <c r="AH69">
        <v>350</v>
      </c>
      <c r="AI69">
        <v>1500000</v>
      </c>
      <c r="AJ69">
        <v>0.73980000000000001</v>
      </c>
      <c r="AK69">
        <v>343</v>
      </c>
      <c r="AL69">
        <v>0</v>
      </c>
      <c r="AM69">
        <v>210000</v>
      </c>
      <c r="AN69">
        <v>0.28000000000000003</v>
      </c>
      <c r="AO69">
        <v>342.99999999999994</v>
      </c>
      <c r="AP69">
        <v>0</v>
      </c>
      <c r="AQ69">
        <v>0</v>
      </c>
      <c r="AR69">
        <v>0</v>
      </c>
      <c r="AS69">
        <v>343</v>
      </c>
    </row>
    <row r="70" spans="1:45" x14ac:dyDescent="0.25">
      <c r="A70" t="s">
        <v>97</v>
      </c>
      <c r="B70">
        <v>1249</v>
      </c>
      <c r="C70" t="s">
        <v>112</v>
      </c>
      <c r="D70">
        <v>0</v>
      </c>
      <c r="E70">
        <v>322.72670498886123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 t="s">
        <v>19</v>
      </c>
      <c r="X70" t="s">
        <v>59</v>
      </c>
      <c r="Y70" t="s">
        <v>45</v>
      </c>
      <c r="Z70">
        <v>353.0394</v>
      </c>
      <c r="AA70">
        <v>235</v>
      </c>
      <c r="AB70">
        <v>322.72670498886123</v>
      </c>
      <c r="AC70">
        <v>482.42777246702866</v>
      </c>
      <c r="AD70">
        <v>0</v>
      </c>
      <c r="AE70">
        <v>0</v>
      </c>
      <c r="AF70">
        <v>0</v>
      </c>
      <c r="AG70">
        <v>186.32634999999999</v>
      </c>
      <c r="AH70">
        <v>318.78891990226151</v>
      </c>
      <c r="AI70">
        <v>5000000</v>
      </c>
      <c r="AJ70">
        <v>0.42</v>
      </c>
      <c r="AK70">
        <v>322.72670498886123</v>
      </c>
      <c r="AL70">
        <v>0</v>
      </c>
      <c r="AM70">
        <v>180000</v>
      </c>
      <c r="AN70">
        <v>0.31</v>
      </c>
      <c r="AO70">
        <v>322.72670498886129</v>
      </c>
      <c r="AP70">
        <v>0</v>
      </c>
      <c r="AQ70">
        <v>0</v>
      </c>
      <c r="AR70">
        <v>0</v>
      </c>
      <c r="AS70">
        <v>322.72670498886123</v>
      </c>
    </row>
    <row r="71" spans="1:45" x14ac:dyDescent="0.25">
      <c r="A71" t="s">
        <v>97</v>
      </c>
      <c r="B71">
        <v>1250</v>
      </c>
      <c r="C71" t="s">
        <v>112</v>
      </c>
      <c r="D71">
        <v>0</v>
      </c>
      <c r="E71">
        <v>382.17636117101989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 t="s">
        <v>19</v>
      </c>
      <c r="X71" t="s">
        <v>60</v>
      </c>
      <c r="Y71" t="s">
        <v>45</v>
      </c>
      <c r="Z71">
        <v>514.84912499999996</v>
      </c>
      <c r="AA71">
        <v>343</v>
      </c>
      <c r="AB71">
        <v>382.17636117101989</v>
      </c>
      <c r="AC71">
        <v>571.29604634253394</v>
      </c>
      <c r="AD71">
        <v>0</v>
      </c>
      <c r="AE71">
        <v>0</v>
      </c>
      <c r="AF71">
        <v>0</v>
      </c>
      <c r="AG71">
        <v>220.64962499999999</v>
      </c>
      <c r="AH71">
        <v>377.51319462109916</v>
      </c>
      <c r="AI71">
        <v>5000000</v>
      </c>
      <c r="AJ71">
        <v>0.42</v>
      </c>
      <c r="AK71">
        <v>382.17636117101989</v>
      </c>
      <c r="AL71">
        <v>0</v>
      </c>
      <c r="AM71">
        <v>180000</v>
      </c>
      <c r="AN71">
        <v>0.31</v>
      </c>
      <c r="AO71">
        <v>382.17636117101972</v>
      </c>
      <c r="AP71">
        <v>0</v>
      </c>
      <c r="AQ71">
        <v>0</v>
      </c>
      <c r="AR71">
        <v>0</v>
      </c>
      <c r="AS71">
        <v>382.17636117101989</v>
      </c>
    </row>
    <row r="72" spans="1:45" x14ac:dyDescent="0.25">
      <c r="A72" t="s">
        <v>97</v>
      </c>
      <c r="B72">
        <v>1251</v>
      </c>
      <c r="C72" t="s">
        <v>112</v>
      </c>
      <c r="D72">
        <v>0</v>
      </c>
      <c r="E72">
        <v>399.15110860424772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 t="s">
        <v>19</v>
      </c>
      <c r="X72" t="s">
        <v>61</v>
      </c>
      <c r="Y72" t="s">
        <v>45</v>
      </c>
      <c r="Z72">
        <v>554.08000000000004</v>
      </c>
      <c r="AA72">
        <v>358</v>
      </c>
      <c r="AB72">
        <v>399.15110860424772</v>
      </c>
      <c r="AC72">
        <v>596.67073478886243</v>
      </c>
      <c r="AD72">
        <v>0</v>
      </c>
      <c r="AE72">
        <v>0</v>
      </c>
      <c r="AF72">
        <v>0</v>
      </c>
      <c r="AG72">
        <v>230.45</v>
      </c>
      <c r="AH72">
        <v>394.28082282230167</v>
      </c>
      <c r="AI72">
        <v>5000000</v>
      </c>
      <c r="AJ72">
        <v>0.42</v>
      </c>
      <c r="AK72">
        <v>399.15110860424772</v>
      </c>
      <c r="AL72">
        <v>0</v>
      </c>
      <c r="AM72">
        <v>180000</v>
      </c>
      <c r="AN72">
        <v>0.31</v>
      </c>
      <c r="AO72">
        <v>399.15110860424784</v>
      </c>
      <c r="AP72">
        <v>0</v>
      </c>
      <c r="AQ72">
        <v>0</v>
      </c>
      <c r="AR72">
        <v>0</v>
      </c>
      <c r="AS72">
        <v>399.15110860424772</v>
      </c>
    </row>
    <row r="73" spans="1:45" x14ac:dyDescent="0.25">
      <c r="A73" t="s">
        <v>97</v>
      </c>
      <c r="B73">
        <v>1252</v>
      </c>
      <c r="C73" t="s">
        <v>112</v>
      </c>
      <c r="D73">
        <v>0</v>
      </c>
      <c r="E73">
        <v>475.60383125033792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 t="s">
        <v>19</v>
      </c>
      <c r="X73" t="s">
        <v>62</v>
      </c>
      <c r="Y73" t="s">
        <v>45</v>
      </c>
      <c r="Z73">
        <v>710.98</v>
      </c>
      <c r="AA73">
        <v>593</v>
      </c>
      <c r="AB73">
        <v>475.60383125033792</v>
      </c>
      <c r="AC73">
        <v>710.95602979246576</v>
      </c>
      <c r="AD73">
        <v>0</v>
      </c>
      <c r="AE73">
        <v>0</v>
      </c>
      <c r="AF73">
        <v>0</v>
      </c>
      <c r="AG73">
        <v>274.58999999999997</v>
      </c>
      <c r="AH73">
        <v>469.80069923530402</v>
      </c>
      <c r="AI73">
        <v>5000000</v>
      </c>
      <c r="AJ73">
        <v>0.42</v>
      </c>
      <c r="AK73">
        <v>475.60383125033792</v>
      </c>
      <c r="AL73">
        <v>0</v>
      </c>
      <c r="AM73">
        <v>180000</v>
      </c>
      <c r="AN73">
        <v>0.31</v>
      </c>
      <c r="AO73">
        <v>475.60383125033837</v>
      </c>
      <c r="AP73">
        <v>4.5474735088646412E-13</v>
      </c>
      <c r="AQ73">
        <v>0</v>
      </c>
      <c r="AR73">
        <v>0</v>
      </c>
      <c r="AS73">
        <v>475.60383125033792</v>
      </c>
    </row>
    <row r="74" spans="1:45" x14ac:dyDescent="0.25">
      <c r="A74" t="s">
        <v>97</v>
      </c>
      <c r="B74">
        <v>1253</v>
      </c>
      <c r="C74" t="s">
        <v>112</v>
      </c>
      <c r="D74">
        <v>0</v>
      </c>
      <c r="E74">
        <v>339.70712488848386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 t="s">
        <v>19</v>
      </c>
      <c r="X74" t="s">
        <v>63</v>
      </c>
      <c r="Y74" t="s">
        <v>45</v>
      </c>
      <c r="Z74">
        <v>426.59</v>
      </c>
      <c r="AA74">
        <v>289</v>
      </c>
      <c r="AB74">
        <v>339.70712488848386</v>
      </c>
      <c r="AC74">
        <v>507.81094039548532</v>
      </c>
      <c r="AD74">
        <v>0</v>
      </c>
      <c r="AE74">
        <v>0</v>
      </c>
      <c r="AF74">
        <v>0</v>
      </c>
      <c r="AG74">
        <v>196.13</v>
      </c>
      <c r="AH74">
        <v>335.56215135664149</v>
      </c>
      <c r="AI74">
        <v>5000000</v>
      </c>
      <c r="AJ74">
        <v>0.42</v>
      </c>
      <c r="AK74">
        <v>339.70712488848386</v>
      </c>
      <c r="AL74">
        <v>0</v>
      </c>
      <c r="AM74">
        <v>180000</v>
      </c>
      <c r="AN74">
        <v>0.28999999999999998</v>
      </c>
      <c r="AO74">
        <v>339.70712488848409</v>
      </c>
      <c r="AP74">
        <v>0</v>
      </c>
      <c r="AQ74">
        <v>0</v>
      </c>
      <c r="AR74">
        <v>0</v>
      </c>
      <c r="AS74">
        <v>339.70712488848386</v>
      </c>
    </row>
    <row r="75" spans="1:45" x14ac:dyDescent="0.25">
      <c r="A75" t="s">
        <v>97</v>
      </c>
      <c r="B75">
        <v>1254</v>
      </c>
      <c r="C75" t="s">
        <v>112</v>
      </c>
      <c r="D75">
        <v>0</v>
      </c>
      <c r="E75">
        <v>424.64689649166161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 t="s">
        <v>19</v>
      </c>
      <c r="X75" t="s">
        <v>56</v>
      </c>
      <c r="Y75" t="s">
        <v>45</v>
      </c>
      <c r="Z75">
        <v>671.76</v>
      </c>
      <c r="AA75">
        <v>417</v>
      </c>
      <c r="AB75">
        <v>424.64689649166161</v>
      </c>
      <c r="AC75">
        <v>634.78309415571891</v>
      </c>
      <c r="AD75">
        <v>0</v>
      </c>
      <c r="AE75">
        <v>0</v>
      </c>
      <c r="AF75">
        <v>0</v>
      </c>
      <c r="AG75">
        <v>245.17</v>
      </c>
      <c r="AH75">
        <v>419.46552107330746</v>
      </c>
      <c r="AI75">
        <v>5000000</v>
      </c>
      <c r="AJ75">
        <v>0.42</v>
      </c>
      <c r="AK75">
        <v>424.64689649166161</v>
      </c>
      <c r="AL75">
        <v>0</v>
      </c>
      <c r="AM75">
        <v>180000</v>
      </c>
      <c r="AN75">
        <v>0.28999999999999998</v>
      </c>
      <c r="AO75">
        <v>424.64689649166183</v>
      </c>
      <c r="AP75">
        <v>0</v>
      </c>
      <c r="AQ75">
        <v>0</v>
      </c>
      <c r="AR75">
        <v>0</v>
      </c>
      <c r="AS75">
        <v>424.64689649166161</v>
      </c>
    </row>
    <row r="76" spans="1:45" x14ac:dyDescent="0.25">
      <c r="A76" t="s">
        <v>97</v>
      </c>
      <c r="B76">
        <v>1255</v>
      </c>
      <c r="C76" t="s">
        <v>112</v>
      </c>
      <c r="D76">
        <v>0</v>
      </c>
      <c r="E76">
        <v>509.56934758676363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 t="s">
        <v>19</v>
      </c>
      <c r="X76" t="s">
        <v>64</v>
      </c>
      <c r="Y76" t="s">
        <v>45</v>
      </c>
      <c r="Z76">
        <v>720.79</v>
      </c>
      <c r="AA76">
        <v>485</v>
      </c>
      <c r="AB76">
        <v>509.56934758676363</v>
      </c>
      <c r="AC76">
        <v>761.72935636746945</v>
      </c>
      <c r="AD76">
        <v>0</v>
      </c>
      <c r="AE76">
        <v>0</v>
      </c>
      <c r="AF76">
        <v>0</v>
      </c>
      <c r="AG76">
        <v>294.2</v>
      </c>
      <c r="AH76">
        <v>503.35178161996595</v>
      </c>
      <c r="AI76">
        <v>5000000</v>
      </c>
      <c r="AJ76">
        <v>0.42</v>
      </c>
      <c r="AK76">
        <v>509.56934758676363</v>
      </c>
      <c r="AL76">
        <v>0</v>
      </c>
      <c r="AM76">
        <v>180000</v>
      </c>
      <c r="AN76">
        <v>0.28999999999999998</v>
      </c>
      <c r="AO76">
        <v>509.56934758676391</v>
      </c>
      <c r="AP76">
        <v>0</v>
      </c>
      <c r="AQ76">
        <v>0</v>
      </c>
      <c r="AR76">
        <v>0</v>
      </c>
      <c r="AS76">
        <v>509.56934758676363</v>
      </c>
    </row>
    <row r="77" spans="1:45" x14ac:dyDescent="0.25">
      <c r="A77" t="s">
        <v>97</v>
      </c>
      <c r="B77">
        <v>1256</v>
      </c>
      <c r="C77" t="s">
        <v>112</v>
      </c>
      <c r="D77">
        <v>0</v>
      </c>
      <c r="E77">
        <v>410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 t="s">
        <v>19</v>
      </c>
      <c r="X77" t="s">
        <v>58</v>
      </c>
      <c r="Y77" t="s">
        <v>41</v>
      </c>
      <c r="Z77">
        <v>795</v>
      </c>
      <c r="AA77">
        <v>530</v>
      </c>
      <c r="AB77">
        <v>410</v>
      </c>
      <c r="AC77">
        <v>640</v>
      </c>
      <c r="AD77">
        <v>0</v>
      </c>
      <c r="AE77">
        <v>0</v>
      </c>
      <c r="AF77">
        <v>0</v>
      </c>
      <c r="AG77">
        <v>256</v>
      </c>
      <c r="AH77">
        <v>448.8767123287671</v>
      </c>
      <c r="AI77">
        <v>1500000</v>
      </c>
      <c r="AJ77">
        <v>0.7228</v>
      </c>
      <c r="AK77">
        <v>410</v>
      </c>
      <c r="AL77">
        <v>0</v>
      </c>
      <c r="AM77">
        <v>210000</v>
      </c>
      <c r="AN77">
        <v>0.28000000000000003</v>
      </c>
      <c r="AO77">
        <v>410.00000000000034</v>
      </c>
      <c r="AP77">
        <v>0</v>
      </c>
      <c r="AQ77">
        <v>0</v>
      </c>
      <c r="AR77">
        <v>0</v>
      </c>
      <c r="AS77">
        <v>410</v>
      </c>
    </row>
    <row r="78" spans="1:45" x14ac:dyDescent="0.25">
      <c r="A78" t="s">
        <v>97</v>
      </c>
      <c r="B78">
        <v>1257</v>
      </c>
      <c r="C78" t="s">
        <v>112</v>
      </c>
      <c r="D78">
        <v>0</v>
      </c>
      <c r="E78">
        <v>180.96082277427874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 t="s">
        <v>19</v>
      </c>
      <c r="X78" t="s">
        <v>65</v>
      </c>
      <c r="Y78" t="s">
        <v>50</v>
      </c>
      <c r="Z78">
        <v>545</v>
      </c>
      <c r="AA78">
        <v>395</v>
      </c>
      <c r="AB78">
        <v>180.96082277427874</v>
      </c>
      <c r="AC78">
        <v>260.75183290964503</v>
      </c>
      <c r="AD78">
        <v>0</v>
      </c>
      <c r="AE78">
        <v>0</v>
      </c>
      <c r="AF78">
        <v>0</v>
      </c>
      <c r="AG78">
        <v>104.477779741506</v>
      </c>
      <c r="AH78">
        <v>150.79</v>
      </c>
      <c r="AI78">
        <v>1000000</v>
      </c>
      <c r="AJ78">
        <v>0.47299999999999998</v>
      </c>
      <c r="AK78">
        <v>180.96082277427874</v>
      </c>
      <c r="AL78">
        <v>0</v>
      </c>
      <c r="AM78">
        <v>73500</v>
      </c>
      <c r="AN78">
        <v>0.33</v>
      </c>
      <c r="AO78">
        <v>180.96082277427868</v>
      </c>
      <c r="AP78">
        <v>0</v>
      </c>
      <c r="AQ78">
        <v>0</v>
      </c>
      <c r="AR78">
        <v>0</v>
      </c>
      <c r="AS78">
        <v>180.96082277427874</v>
      </c>
    </row>
    <row r="79" spans="1:45" x14ac:dyDescent="0.25">
      <c r="A79" t="s">
        <v>97</v>
      </c>
      <c r="B79">
        <v>1258</v>
      </c>
      <c r="C79" t="s">
        <v>112</v>
      </c>
      <c r="D79">
        <v>0</v>
      </c>
      <c r="E79">
        <v>146.72308520666027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 t="s">
        <v>19</v>
      </c>
      <c r="X79" t="s">
        <v>66</v>
      </c>
      <c r="Y79" t="s">
        <v>50</v>
      </c>
      <c r="Z79">
        <v>290</v>
      </c>
      <c r="AA79">
        <v>230</v>
      </c>
      <c r="AB79">
        <v>146.72308520666027</v>
      </c>
      <c r="AC79">
        <v>211.4176583155579</v>
      </c>
      <c r="AD79">
        <v>0</v>
      </c>
      <c r="AE79">
        <v>0</v>
      </c>
      <c r="AF79">
        <v>0</v>
      </c>
      <c r="AG79">
        <v>84.710612740397707</v>
      </c>
      <c r="AH79">
        <v>141.89425631970633</v>
      </c>
      <c r="AI79">
        <v>1000000</v>
      </c>
      <c r="AJ79">
        <v>0.47299999999999998</v>
      </c>
      <c r="AK79">
        <v>146.72308520666027</v>
      </c>
      <c r="AL79">
        <v>0</v>
      </c>
      <c r="AM79">
        <v>72000</v>
      </c>
      <c r="AN79">
        <v>0.33</v>
      </c>
      <c r="AO79">
        <v>146.72308520666024</v>
      </c>
      <c r="AP79">
        <v>0</v>
      </c>
      <c r="AQ79">
        <v>0</v>
      </c>
      <c r="AR79">
        <v>0</v>
      </c>
      <c r="AS79">
        <v>146.72308520666027</v>
      </c>
    </row>
    <row r="80" spans="1:45" x14ac:dyDescent="0.25">
      <c r="A80" t="s">
        <v>97</v>
      </c>
      <c r="B80">
        <v>1259</v>
      </c>
      <c r="C80" t="s">
        <v>112</v>
      </c>
      <c r="D80">
        <v>0</v>
      </c>
      <c r="E80">
        <v>516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 t="s">
        <v>19</v>
      </c>
      <c r="X80" t="s">
        <v>67</v>
      </c>
      <c r="Y80" t="s">
        <v>41</v>
      </c>
      <c r="Z80">
        <v>1028</v>
      </c>
      <c r="AA80">
        <v>940</v>
      </c>
      <c r="AB80">
        <v>516</v>
      </c>
      <c r="AC80">
        <v>832</v>
      </c>
      <c r="AD80">
        <v>0</v>
      </c>
      <c r="AE80">
        <v>0</v>
      </c>
      <c r="AF80">
        <v>0</v>
      </c>
      <c r="AG80">
        <v>303</v>
      </c>
      <c r="AH80">
        <v>532</v>
      </c>
      <c r="AI80">
        <v>10000000</v>
      </c>
      <c r="AJ80">
        <v>0.67620000000000002</v>
      </c>
      <c r="AK80">
        <v>516</v>
      </c>
      <c r="AL80">
        <v>0</v>
      </c>
      <c r="AM80">
        <v>210000</v>
      </c>
      <c r="AN80">
        <v>0.3</v>
      </c>
      <c r="AO80">
        <v>516</v>
      </c>
      <c r="AP80">
        <v>0</v>
      </c>
      <c r="AQ80">
        <v>0</v>
      </c>
      <c r="AR80">
        <v>0</v>
      </c>
      <c r="AS80">
        <v>516</v>
      </c>
    </row>
    <row r="81" spans="1:45" x14ac:dyDescent="0.25">
      <c r="A81" t="s">
        <v>97</v>
      </c>
      <c r="B81">
        <v>1260</v>
      </c>
      <c r="C81" t="s">
        <v>112</v>
      </c>
      <c r="D81">
        <v>0</v>
      </c>
      <c r="E81">
        <v>141.46120156603271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 t="s">
        <v>19</v>
      </c>
      <c r="X81" t="s">
        <v>68</v>
      </c>
      <c r="Y81" t="s">
        <v>69</v>
      </c>
      <c r="Z81">
        <v>320</v>
      </c>
      <c r="AA81">
        <v>113</v>
      </c>
      <c r="AB81">
        <v>141.46120156603271</v>
      </c>
      <c r="AC81">
        <v>180.17594606727761</v>
      </c>
      <c r="AD81">
        <v>0</v>
      </c>
      <c r="AE81">
        <v>0</v>
      </c>
      <c r="AF81">
        <v>0</v>
      </c>
      <c r="AG81">
        <v>81.672662804036904</v>
      </c>
      <c r="AH81">
        <v>127.10431219625673</v>
      </c>
      <c r="AI81">
        <v>10000000</v>
      </c>
      <c r="AJ81">
        <v>0.65100000000000002</v>
      </c>
      <c r="AK81">
        <v>141.46120156603271</v>
      </c>
      <c r="AL81">
        <v>0</v>
      </c>
      <c r="AO81">
        <v>141.46120156603266</v>
      </c>
      <c r="AP81">
        <v>0</v>
      </c>
      <c r="AQ81">
        <v>0</v>
      </c>
      <c r="AR81">
        <v>0</v>
      </c>
      <c r="AS81">
        <v>141.46120156603271</v>
      </c>
    </row>
    <row r="82" spans="1:45" x14ac:dyDescent="0.25">
      <c r="A82" t="s">
        <v>97</v>
      </c>
      <c r="B82">
        <v>1261</v>
      </c>
      <c r="C82" t="s">
        <v>112</v>
      </c>
      <c r="D82">
        <v>0</v>
      </c>
      <c r="E82">
        <v>361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 t="s">
        <v>19</v>
      </c>
      <c r="X82" t="s">
        <v>70</v>
      </c>
      <c r="Y82" t="s">
        <v>41</v>
      </c>
      <c r="Z82">
        <v>780</v>
      </c>
      <c r="AA82">
        <v>660</v>
      </c>
      <c r="AB82">
        <v>361</v>
      </c>
      <c r="AC82">
        <v>600</v>
      </c>
      <c r="AD82">
        <v>0</v>
      </c>
      <c r="AE82">
        <v>0</v>
      </c>
      <c r="AF82">
        <v>0</v>
      </c>
      <c r="AG82">
        <v>228</v>
      </c>
      <c r="AH82">
        <v>413.91830559757943</v>
      </c>
      <c r="AI82">
        <v>2000000</v>
      </c>
      <c r="AJ82">
        <v>0.7258</v>
      </c>
      <c r="AK82">
        <v>361</v>
      </c>
      <c r="AL82">
        <v>0</v>
      </c>
      <c r="AM82">
        <v>210000</v>
      </c>
      <c r="AN82">
        <v>0.28999999999999998</v>
      </c>
      <c r="AO82">
        <v>360.99999999999977</v>
      </c>
      <c r="AP82">
        <v>0</v>
      </c>
      <c r="AQ82">
        <v>0</v>
      </c>
      <c r="AR82">
        <v>0</v>
      </c>
      <c r="AS82">
        <v>361</v>
      </c>
    </row>
    <row r="83" spans="1:45" x14ac:dyDescent="0.25">
      <c r="A83" t="s">
        <v>97</v>
      </c>
      <c r="B83">
        <v>1262</v>
      </c>
      <c r="C83" t="s">
        <v>112</v>
      </c>
      <c r="D83">
        <v>0</v>
      </c>
      <c r="E83">
        <v>340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 t="s">
        <v>19</v>
      </c>
      <c r="X83" t="s">
        <v>70</v>
      </c>
      <c r="Y83" t="s">
        <v>41</v>
      </c>
      <c r="Z83">
        <v>780</v>
      </c>
      <c r="AA83">
        <v>660</v>
      </c>
      <c r="AB83">
        <v>340</v>
      </c>
      <c r="AC83">
        <v>600</v>
      </c>
      <c r="AD83">
        <v>0</v>
      </c>
      <c r="AE83">
        <v>0</v>
      </c>
      <c r="AF83">
        <v>0</v>
      </c>
      <c r="AG83">
        <v>228</v>
      </c>
      <c r="AH83">
        <v>427.5</v>
      </c>
      <c r="AI83">
        <v>2000000</v>
      </c>
      <c r="AJ83">
        <v>0.7258</v>
      </c>
      <c r="AK83">
        <v>340</v>
      </c>
      <c r="AL83">
        <v>0</v>
      </c>
      <c r="AM83">
        <v>210000</v>
      </c>
      <c r="AN83">
        <v>0.28999999999999998</v>
      </c>
      <c r="AO83">
        <v>340.00000000000034</v>
      </c>
      <c r="AP83">
        <v>0</v>
      </c>
      <c r="AQ83">
        <v>0</v>
      </c>
      <c r="AR83">
        <v>0</v>
      </c>
      <c r="AS83">
        <v>340</v>
      </c>
    </row>
    <row r="84" spans="1:45" x14ac:dyDescent="0.25">
      <c r="A84" t="s">
        <v>97</v>
      </c>
      <c r="B84">
        <v>1263</v>
      </c>
      <c r="C84" t="s">
        <v>112</v>
      </c>
      <c r="D84">
        <v>0</v>
      </c>
      <c r="E84">
        <v>322.16145020781119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 t="s">
        <v>19</v>
      </c>
      <c r="X84" t="s">
        <v>71</v>
      </c>
      <c r="Y84" t="s">
        <v>41</v>
      </c>
      <c r="Z84">
        <v>520</v>
      </c>
      <c r="AA84">
        <v>350</v>
      </c>
      <c r="AB84">
        <v>322.16145020781119</v>
      </c>
      <c r="AC84">
        <v>375.80489843021172</v>
      </c>
      <c r="AD84">
        <v>0</v>
      </c>
      <c r="AE84">
        <v>0</v>
      </c>
      <c r="AF84">
        <v>0</v>
      </c>
      <c r="AG84">
        <v>186</v>
      </c>
      <c r="AH84">
        <v>274.08217357512837</v>
      </c>
      <c r="AI84">
        <v>1000000</v>
      </c>
      <c r="AJ84">
        <v>0.77780000000000005</v>
      </c>
      <c r="AK84">
        <v>322.16145020781119</v>
      </c>
      <c r="AL84">
        <v>0</v>
      </c>
      <c r="AO84">
        <v>322.16145020781113</v>
      </c>
      <c r="AP84">
        <v>0</v>
      </c>
      <c r="AQ84">
        <v>0</v>
      </c>
      <c r="AR84">
        <v>0</v>
      </c>
      <c r="AS84">
        <v>322.16145020781119</v>
      </c>
    </row>
    <row r="85" spans="1:45" x14ac:dyDescent="0.25">
      <c r="A85" t="s">
        <v>97</v>
      </c>
      <c r="B85">
        <v>1264</v>
      </c>
      <c r="C85" t="s">
        <v>112</v>
      </c>
      <c r="D85">
        <v>0</v>
      </c>
      <c r="E85">
        <v>184.161859976312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 t="s">
        <v>19</v>
      </c>
      <c r="X85" t="s">
        <v>72</v>
      </c>
      <c r="Y85" t="s">
        <v>69</v>
      </c>
      <c r="Z85">
        <v>300</v>
      </c>
      <c r="AA85">
        <v>200</v>
      </c>
      <c r="AB85">
        <v>184.161859976312</v>
      </c>
      <c r="AC85">
        <v>234.56281286606136</v>
      </c>
      <c r="AD85">
        <v>0</v>
      </c>
      <c r="AE85">
        <v>0</v>
      </c>
      <c r="AF85">
        <v>0</v>
      </c>
      <c r="AG85">
        <v>97.497237097830407</v>
      </c>
      <c r="AH85">
        <v>151.73154439801823</v>
      </c>
      <c r="AI85">
        <v>100000</v>
      </c>
      <c r="AJ85">
        <v>0.65100000000000002</v>
      </c>
      <c r="AK85">
        <v>184.161859976312</v>
      </c>
      <c r="AL85">
        <v>0</v>
      </c>
      <c r="AM85">
        <v>120000</v>
      </c>
      <c r="AN85">
        <v>0.34</v>
      </c>
      <c r="AO85">
        <v>184.16185997631214</v>
      </c>
      <c r="AP85">
        <v>0</v>
      </c>
      <c r="AQ85">
        <v>0</v>
      </c>
      <c r="AR85">
        <v>0</v>
      </c>
      <c r="AS85">
        <v>184.161859976312</v>
      </c>
    </row>
    <row r="86" spans="1:45" x14ac:dyDescent="0.25">
      <c r="A86" t="s">
        <v>97</v>
      </c>
      <c r="B86">
        <v>1265</v>
      </c>
      <c r="C86" t="s">
        <v>112</v>
      </c>
      <c r="D86">
        <v>0</v>
      </c>
      <c r="E86">
        <v>312.969921029673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 t="s">
        <v>19</v>
      </c>
      <c r="X86" t="s">
        <v>73</v>
      </c>
      <c r="Y86" t="s">
        <v>41</v>
      </c>
      <c r="Z86">
        <v>416</v>
      </c>
      <c r="AA86">
        <v>277.33333333333331</v>
      </c>
      <c r="AB86">
        <v>312.969921029673</v>
      </c>
      <c r="AC86">
        <v>359.85707154897335</v>
      </c>
      <c r="AD86">
        <v>0</v>
      </c>
      <c r="AE86">
        <v>0</v>
      </c>
      <c r="AF86">
        <v>0</v>
      </c>
      <c r="AG86">
        <v>258.58675414045399</v>
      </c>
      <c r="AH86">
        <v>377.57988811602559</v>
      </c>
      <c r="AI86">
        <v>200000</v>
      </c>
      <c r="AJ86">
        <v>0.79859999999999998</v>
      </c>
      <c r="AK86">
        <v>312.969921029673</v>
      </c>
      <c r="AL86">
        <v>0</v>
      </c>
      <c r="AO86">
        <v>312.96992102967289</v>
      </c>
      <c r="AP86">
        <v>0</v>
      </c>
      <c r="AQ86">
        <v>0</v>
      </c>
      <c r="AR86">
        <v>0</v>
      </c>
      <c r="AS86">
        <v>312.969921029673</v>
      </c>
    </row>
    <row r="87" spans="1:45" x14ac:dyDescent="0.25">
      <c r="A87" t="s">
        <v>97</v>
      </c>
      <c r="B87">
        <v>1266</v>
      </c>
      <c r="C87" t="s">
        <v>112</v>
      </c>
      <c r="D87">
        <v>0</v>
      </c>
      <c r="E87">
        <v>185.692970010241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 t="s">
        <v>19</v>
      </c>
      <c r="X87" t="s">
        <v>74</v>
      </c>
      <c r="Y87" t="s">
        <v>45</v>
      </c>
      <c r="Z87">
        <v>498</v>
      </c>
      <c r="AA87">
        <v>367.66</v>
      </c>
      <c r="AB87">
        <v>185.692970010241</v>
      </c>
      <c r="AC87">
        <v>236.62659926044699</v>
      </c>
      <c r="AD87">
        <v>0</v>
      </c>
      <c r="AE87">
        <v>0</v>
      </c>
      <c r="AF87">
        <v>0</v>
      </c>
      <c r="AG87">
        <v>185.563013926466</v>
      </c>
      <c r="AH87">
        <v>268.33331535918802</v>
      </c>
      <c r="AI87">
        <v>500000</v>
      </c>
      <c r="AJ87">
        <v>0.42</v>
      </c>
      <c r="AK87">
        <v>185.692970010241</v>
      </c>
      <c r="AL87">
        <v>0</v>
      </c>
      <c r="AO87">
        <v>185.69297001024114</v>
      </c>
      <c r="AP87">
        <v>0</v>
      </c>
      <c r="AQ87">
        <v>0</v>
      </c>
      <c r="AR87">
        <v>0</v>
      </c>
      <c r="AS87">
        <v>185.692970010241</v>
      </c>
    </row>
    <row r="88" spans="1:45" x14ac:dyDescent="0.25">
      <c r="A88" t="s">
        <v>97</v>
      </c>
      <c r="B88">
        <v>1267</v>
      </c>
      <c r="C88" t="s">
        <v>112</v>
      </c>
      <c r="D88">
        <v>0</v>
      </c>
      <c r="E88">
        <v>321.40456812625024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 t="s">
        <v>19</v>
      </c>
      <c r="X88" t="s">
        <v>74</v>
      </c>
      <c r="Y88" t="s">
        <v>45</v>
      </c>
      <c r="Z88">
        <v>498</v>
      </c>
      <c r="AA88">
        <v>367.66</v>
      </c>
      <c r="AB88">
        <v>321.40456812625024</v>
      </c>
      <c r="AC88">
        <v>480.45137717136208</v>
      </c>
      <c r="AD88">
        <v>0</v>
      </c>
      <c r="AE88">
        <v>0</v>
      </c>
      <c r="AF88">
        <v>0</v>
      </c>
      <c r="AG88">
        <v>185.563013926466</v>
      </c>
      <c r="AH88">
        <v>268.33331535918802</v>
      </c>
      <c r="AI88">
        <v>500000</v>
      </c>
      <c r="AJ88">
        <v>0.42</v>
      </c>
      <c r="AK88">
        <v>321.40456812625024</v>
      </c>
      <c r="AL88">
        <v>0</v>
      </c>
      <c r="AO88">
        <v>321.40456812625024</v>
      </c>
      <c r="AP88">
        <v>0</v>
      </c>
      <c r="AQ88">
        <v>0</v>
      </c>
      <c r="AR88">
        <v>0</v>
      </c>
      <c r="AS88">
        <v>321.40456812625024</v>
      </c>
    </row>
    <row r="89" spans="1:45" x14ac:dyDescent="0.25">
      <c r="A89" t="s">
        <v>97</v>
      </c>
      <c r="B89">
        <v>1268</v>
      </c>
      <c r="C89" t="s">
        <v>112</v>
      </c>
      <c r="D89">
        <v>0</v>
      </c>
      <c r="E89">
        <v>207.2597269400531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 t="s">
        <v>19</v>
      </c>
      <c r="X89" t="s">
        <v>75</v>
      </c>
      <c r="Y89" t="s">
        <v>50</v>
      </c>
      <c r="Z89">
        <v>498</v>
      </c>
      <c r="AA89">
        <v>332</v>
      </c>
      <c r="AB89">
        <v>207.2597269400531</v>
      </c>
      <c r="AC89">
        <v>298.64670628394686</v>
      </c>
      <c r="AD89">
        <v>0</v>
      </c>
      <c r="AE89">
        <v>0</v>
      </c>
      <c r="AF89">
        <v>0</v>
      </c>
      <c r="AG89">
        <v>119.661459141008</v>
      </c>
      <c r="AH89">
        <v>218.9</v>
      </c>
      <c r="AI89">
        <v>2000000</v>
      </c>
      <c r="AJ89">
        <v>0.47299999999999998</v>
      </c>
      <c r="AK89">
        <v>207.2597269400531</v>
      </c>
      <c r="AL89">
        <v>0</v>
      </c>
      <c r="AO89">
        <v>207.25972694005304</v>
      </c>
      <c r="AP89">
        <v>0</v>
      </c>
      <c r="AQ89">
        <v>0</v>
      </c>
      <c r="AR89">
        <v>0</v>
      </c>
      <c r="AS89">
        <v>207.2597269400531</v>
      </c>
    </row>
    <row r="90" spans="1:45" x14ac:dyDescent="0.25">
      <c r="A90" t="s">
        <v>97</v>
      </c>
      <c r="B90">
        <v>1269</v>
      </c>
      <c r="C90" t="s">
        <v>112</v>
      </c>
      <c r="D90">
        <v>0</v>
      </c>
      <c r="E90">
        <v>705.03728458150374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 t="s">
        <v>19</v>
      </c>
      <c r="X90" t="s">
        <v>76</v>
      </c>
      <c r="Y90" t="s">
        <v>41</v>
      </c>
      <c r="Z90">
        <v>1014</v>
      </c>
      <c r="AA90">
        <v>912</v>
      </c>
      <c r="AB90">
        <v>705.03728458150374</v>
      </c>
      <c r="AC90">
        <v>880.72984434039154</v>
      </c>
      <c r="AD90">
        <v>0</v>
      </c>
      <c r="AE90">
        <v>0</v>
      </c>
      <c r="AF90">
        <v>0</v>
      </c>
      <c r="AG90">
        <v>407.05346604185399</v>
      </c>
      <c r="AH90">
        <v>625.98820514229283</v>
      </c>
      <c r="AI90">
        <v>200000</v>
      </c>
      <c r="AJ90">
        <v>0.67900000000000005</v>
      </c>
      <c r="AK90">
        <v>705.03728458150374</v>
      </c>
      <c r="AL90">
        <v>0</v>
      </c>
      <c r="AM90">
        <v>212000</v>
      </c>
      <c r="AN90">
        <v>0.28999999999999998</v>
      </c>
      <c r="AO90">
        <v>705.03728458150374</v>
      </c>
      <c r="AP90">
        <v>0</v>
      </c>
      <c r="AQ90">
        <v>0</v>
      </c>
      <c r="AR90">
        <v>0</v>
      </c>
      <c r="AS90">
        <v>705.03728458150374</v>
      </c>
    </row>
    <row r="91" spans="1:45" x14ac:dyDescent="0.25">
      <c r="A91" t="s">
        <v>97</v>
      </c>
      <c r="B91">
        <v>1270</v>
      </c>
      <c r="C91" t="s">
        <v>112</v>
      </c>
      <c r="D91">
        <v>0</v>
      </c>
      <c r="E91">
        <v>419.58501179157702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 t="s">
        <v>19</v>
      </c>
      <c r="X91" t="s">
        <v>77</v>
      </c>
      <c r="Y91" t="s">
        <v>41</v>
      </c>
      <c r="Z91">
        <v>850</v>
      </c>
      <c r="AA91">
        <v>807</v>
      </c>
      <c r="AB91">
        <v>419.58501179157702</v>
      </c>
      <c r="AC91">
        <v>718.25476919906396</v>
      </c>
      <c r="AD91">
        <v>0</v>
      </c>
      <c r="AE91">
        <v>0</v>
      </c>
      <c r="AF91">
        <v>0</v>
      </c>
      <c r="AG91">
        <v>286.225562166212</v>
      </c>
      <c r="AH91">
        <v>528.00719763888469</v>
      </c>
      <c r="AI91">
        <v>100000</v>
      </c>
      <c r="AJ91">
        <v>0.71179999999999999</v>
      </c>
      <c r="AK91">
        <v>419.58501179157702</v>
      </c>
      <c r="AL91">
        <v>0</v>
      </c>
      <c r="AM91">
        <v>212000</v>
      </c>
      <c r="AN91">
        <v>0.28999999999999998</v>
      </c>
      <c r="AO91">
        <v>419.58501179157673</v>
      </c>
      <c r="AP91">
        <v>0</v>
      </c>
      <c r="AQ91">
        <v>0</v>
      </c>
      <c r="AR91">
        <v>0</v>
      </c>
      <c r="AS91">
        <v>419.58501179157702</v>
      </c>
    </row>
    <row r="92" spans="1:45" x14ac:dyDescent="0.25">
      <c r="A92" t="s">
        <v>97</v>
      </c>
      <c r="B92">
        <v>1271</v>
      </c>
      <c r="C92" t="s">
        <v>112</v>
      </c>
      <c r="D92">
        <v>0</v>
      </c>
      <c r="E92">
        <v>465.77691615861801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 t="s">
        <v>19</v>
      </c>
      <c r="X92" t="s">
        <v>78</v>
      </c>
      <c r="Y92" t="s">
        <v>41</v>
      </c>
      <c r="Z92">
        <v>1076</v>
      </c>
      <c r="AA92">
        <v>971</v>
      </c>
      <c r="AB92">
        <v>465.77691615861801</v>
      </c>
      <c r="AC92">
        <v>586.86925971496908</v>
      </c>
      <c r="AD92">
        <v>0</v>
      </c>
      <c r="AE92">
        <v>0</v>
      </c>
      <c r="AF92">
        <v>0</v>
      </c>
      <c r="AG92">
        <v>302.54324471120299</v>
      </c>
      <c r="AH92">
        <v>467.73084784372492</v>
      </c>
      <c r="AI92">
        <v>500000</v>
      </c>
      <c r="AJ92">
        <v>0.66660000000000008</v>
      </c>
      <c r="AK92">
        <v>465.77691615861801</v>
      </c>
      <c r="AL92">
        <v>0</v>
      </c>
      <c r="AO92">
        <v>465.77691615861801</v>
      </c>
      <c r="AP92">
        <v>0</v>
      </c>
      <c r="AQ92">
        <v>0</v>
      </c>
      <c r="AR92">
        <v>0</v>
      </c>
      <c r="AS92">
        <v>465.77691615861801</v>
      </c>
    </row>
    <row r="93" spans="1:45" x14ac:dyDescent="0.25">
      <c r="A93" t="s">
        <v>97</v>
      </c>
      <c r="B93">
        <v>1272</v>
      </c>
      <c r="C93" t="s">
        <v>112</v>
      </c>
      <c r="D93">
        <v>0</v>
      </c>
      <c r="E93">
        <v>477.143360545093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 t="s">
        <v>19</v>
      </c>
      <c r="X93" t="s">
        <v>78</v>
      </c>
      <c r="Y93" t="s">
        <v>41</v>
      </c>
      <c r="Z93">
        <v>1076</v>
      </c>
      <c r="AA93">
        <v>971</v>
      </c>
      <c r="AB93">
        <v>477.143360545093</v>
      </c>
      <c r="AC93">
        <v>601.19074403775664</v>
      </c>
      <c r="AD93">
        <v>0</v>
      </c>
      <c r="AE93">
        <v>0</v>
      </c>
      <c r="AF93">
        <v>0</v>
      </c>
      <c r="AG93">
        <v>307.90652690760299</v>
      </c>
      <c r="AH93">
        <v>476.02246424171113</v>
      </c>
      <c r="AI93">
        <v>500000</v>
      </c>
      <c r="AJ93">
        <v>0.66660000000000008</v>
      </c>
      <c r="AK93">
        <v>477.143360545093</v>
      </c>
      <c r="AL93">
        <v>0</v>
      </c>
      <c r="AO93">
        <v>477.143360545093</v>
      </c>
      <c r="AP93">
        <v>0</v>
      </c>
      <c r="AQ93">
        <v>0</v>
      </c>
      <c r="AR93">
        <v>0</v>
      </c>
      <c r="AS93">
        <v>477.143360545093</v>
      </c>
    </row>
    <row r="94" spans="1:45" x14ac:dyDescent="0.25">
      <c r="A94" t="s">
        <v>98</v>
      </c>
      <c r="B94">
        <v>1273</v>
      </c>
      <c r="C94" t="s">
        <v>112</v>
      </c>
      <c r="D94">
        <v>0</v>
      </c>
      <c r="E94">
        <v>0</v>
      </c>
      <c r="F94">
        <v>488.232162837619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 t="s">
        <v>19</v>
      </c>
      <c r="X94" t="s">
        <v>40</v>
      </c>
      <c r="Y94" t="s">
        <v>41</v>
      </c>
      <c r="Z94">
        <v>1100</v>
      </c>
      <c r="AA94">
        <v>980</v>
      </c>
      <c r="AB94">
        <v>488.232162837619</v>
      </c>
      <c r="AC94">
        <v>617.21252448473797</v>
      </c>
      <c r="AD94">
        <v>0</v>
      </c>
      <c r="AE94">
        <v>0</v>
      </c>
      <c r="AF94">
        <v>0</v>
      </c>
      <c r="AG94">
        <v>403.840393115479</v>
      </c>
      <c r="AH94">
        <v>625.61076544142088</v>
      </c>
      <c r="AI94">
        <v>200000</v>
      </c>
      <c r="AJ94">
        <v>0.66180000000000005</v>
      </c>
      <c r="AK94">
        <v>488.232162837619</v>
      </c>
      <c r="AL94">
        <v>0</v>
      </c>
      <c r="AM94">
        <v>212000</v>
      </c>
      <c r="AN94">
        <v>0.28000000000000003</v>
      </c>
      <c r="AO94">
        <v>488.232162837619</v>
      </c>
      <c r="AP94">
        <v>0</v>
      </c>
      <c r="AQ94">
        <v>0</v>
      </c>
      <c r="AR94">
        <v>0</v>
      </c>
      <c r="AS94">
        <v>488.232162837619</v>
      </c>
    </row>
    <row r="95" spans="1:45" x14ac:dyDescent="0.25">
      <c r="A95" t="s">
        <v>98</v>
      </c>
      <c r="B95">
        <v>1274</v>
      </c>
      <c r="C95" t="s">
        <v>112</v>
      </c>
      <c r="D95">
        <v>0</v>
      </c>
      <c r="E95">
        <v>0</v>
      </c>
      <c r="F95">
        <v>342.09130391707498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 t="s">
        <v>19</v>
      </c>
      <c r="X95" t="s">
        <v>42</v>
      </c>
      <c r="Y95" t="s">
        <v>41</v>
      </c>
      <c r="Z95">
        <v>706.1</v>
      </c>
      <c r="AA95">
        <v>539</v>
      </c>
      <c r="AB95">
        <v>342.09130391707498</v>
      </c>
      <c r="AC95">
        <v>540.52331464941096</v>
      </c>
      <c r="AD95">
        <v>0</v>
      </c>
      <c r="AE95">
        <v>0</v>
      </c>
      <c r="AF95">
        <v>0</v>
      </c>
      <c r="AG95">
        <v>230.021350091551</v>
      </c>
      <c r="AH95">
        <v>430.31817266245798</v>
      </c>
      <c r="AI95">
        <v>100000</v>
      </c>
      <c r="AJ95">
        <v>0.74058000000000002</v>
      </c>
      <c r="AK95">
        <v>342.09130391707498</v>
      </c>
      <c r="AL95">
        <v>0</v>
      </c>
      <c r="AM95">
        <v>212000</v>
      </c>
      <c r="AN95">
        <v>0.28999999999999998</v>
      </c>
      <c r="AO95">
        <v>342.09130391707475</v>
      </c>
      <c r="AP95">
        <v>0</v>
      </c>
      <c r="AQ95">
        <v>0</v>
      </c>
      <c r="AR95">
        <v>0</v>
      </c>
      <c r="AS95">
        <v>342.09130391707498</v>
      </c>
    </row>
    <row r="96" spans="1:45" x14ac:dyDescent="0.25">
      <c r="A96" t="s">
        <v>98</v>
      </c>
      <c r="B96">
        <v>1275</v>
      </c>
      <c r="C96" t="s">
        <v>112</v>
      </c>
      <c r="D96">
        <v>0</v>
      </c>
      <c r="E96">
        <v>0</v>
      </c>
      <c r="F96">
        <v>430.67955980380901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 t="s">
        <v>19</v>
      </c>
      <c r="X96" t="s">
        <v>43</v>
      </c>
      <c r="Y96" t="s">
        <v>41</v>
      </c>
      <c r="Z96">
        <v>902.2</v>
      </c>
      <c r="AA96">
        <v>706</v>
      </c>
      <c r="AB96">
        <v>430.67955980380901</v>
      </c>
      <c r="AC96">
        <v>683.68285859404</v>
      </c>
      <c r="AD96">
        <v>0</v>
      </c>
      <c r="AE96">
        <v>0</v>
      </c>
      <c r="AF96">
        <v>0</v>
      </c>
      <c r="AG96">
        <v>318.64892360058599</v>
      </c>
      <c r="AH96">
        <v>574.17474515951506</v>
      </c>
      <c r="AI96">
        <v>200000</v>
      </c>
      <c r="AJ96">
        <v>0.70135999999999998</v>
      </c>
      <c r="AK96">
        <v>430.67955980380901</v>
      </c>
      <c r="AL96">
        <v>0</v>
      </c>
      <c r="AM96">
        <v>210000</v>
      </c>
      <c r="AN96">
        <v>0.3</v>
      </c>
      <c r="AO96">
        <v>430.67955980380896</v>
      </c>
      <c r="AP96">
        <v>0</v>
      </c>
      <c r="AQ96">
        <v>0</v>
      </c>
      <c r="AR96">
        <v>0</v>
      </c>
      <c r="AS96">
        <v>430.67955980380901</v>
      </c>
    </row>
    <row r="97" spans="1:45" x14ac:dyDescent="0.25">
      <c r="A97" t="s">
        <v>98</v>
      </c>
      <c r="B97">
        <v>1276</v>
      </c>
      <c r="C97" t="s">
        <v>112</v>
      </c>
      <c r="D97">
        <v>0</v>
      </c>
      <c r="E97">
        <v>0</v>
      </c>
      <c r="F97">
        <v>394.90758412570398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 t="s">
        <v>19</v>
      </c>
      <c r="X97" t="s">
        <v>44</v>
      </c>
      <c r="Y97" t="s">
        <v>45</v>
      </c>
      <c r="Z97">
        <v>750</v>
      </c>
      <c r="AA97">
        <v>416</v>
      </c>
      <c r="AB97">
        <v>394.90758412570398</v>
      </c>
      <c r="AC97">
        <v>590.32730541054741</v>
      </c>
      <c r="AD97">
        <v>0</v>
      </c>
      <c r="AE97">
        <v>0</v>
      </c>
      <c r="AF97">
        <v>0</v>
      </c>
      <c r="AG97">
        <v>228</v>
      </c>
      <c r="AH97">
        <v>390.08907617046992</v>
      </c>
      <c r="AI97">
        <v>1000000</v>
      </c>
      <c r="AJ97">
        <v>0.42</v>
      </c>
      <c r="AK97">
        <v>394.90758412570398</v>
      </c>
      <c r="AL97">
        <v>0</v>
      </c>
      <c r="AO97">
        <v>394.90758412570415</v>
      </c>
      <c r="AP97">
        <v>0</v>
      </c>
      <c r="AQ97">
        <v>0</v>
      </c>
      <c r="AR97">
        <v>0</v>
      </c>
      <c r="AS97">
        <v>394.90758412570398</v>
      </c>
    </row>
    <row r="98" spans="1:45" x14ac:dyDescent="0.25">
      <c r="A98" t="s">
        <v>98</v>
      </c>
      <c r="B98">
        <v>1277</v>
      </c>
      <c r="C98" t="s">
        <v>112</v>
      </c>
      <c r="D98">
        <v>0</v>
      </c>
      <c r="E98">
        <v>0</v>
      </c>
      <c r="F98">
        <v>866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 t="s">
        <v>19</v>
      </c>
      <c r="X98" t="s">
        <v>46</v>
      </c>
      <c r="Y98" t="s">
        <v>41</v>
      </c>
      <c r="Z98">
        <v>2467</v>
      </c>
      <c r="AA98">
        <v>2115</v>
      </c>
      <c r="AB98">
        <v>866</v>
      </c>
      <c r="AC98">
        <v>1060</v>
      </c>
      <c r="AD98">
        <v>0</v>
      </c>
      <c r="AE98">
        <v>0</v>
      </c>
      <c r="AF98">
        <v>0</v>
      </c>
      <c r="AG98">
        <v>541</v>
      </c>
      <c r="AH98">
        <v>821.57593123209176</v>
      </c>
      <c r="AI98">
        <v>10000000</v>
      </c>
      <c r="AJ98">
        <v>0.38840000000000002</v>
      </c>
      <c r="AK98">
        <v>866</v>
      </c>
      <c r="AL98">
        <v>0</v>
      </c>
      <c r="AM98">
        <v>210000</v>
      </c>
      <c r="AN98">
        <v>0.3</v>
      </c>
      <c r="AO98">
        <v>865.99999999999955</v>
      </c>
      <c r="AP98">
        <v>0</v>
      </c>
      <c r="AQ98">
        <v>0</v>
      </c>
      <c r="AR98">
        <v>0</v>
      </c>
      <c r="AS98">
        <v>866</v>
      </c>
    </row>
    <row r="99" spans="1:45" x14ac:dyDescent="0.25">
      <c r="A99" t="s">
        <v>98</v>
      </c>
      <c r="B99">
        <v>1278</v>
      </c>
      <c r="C99" t="s">
        <v>112</v>
      </c>
      <c r="D99">
        <v>0</v>
      </c>
      <c r="E99">
        <v>0</v>
      </c>
      <c r="F99">
        <v>382.2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 t="s">
        <v>19</v>
      </c>
      <c r="X99" t="s">
        <v>47</v>
      </c>
      <c r="Y99" t="s">
        <v>41</v>
      </c>
      <c r="Z99">
        <v>995</v>
      </c>
      <c r="AA99">
        <v>900</v>
      </c>
      <c r="AB99">
        <v>382.2</v>
      </c>
      <c r="AC99">
        <v>476.18684916954049</v>
      </c>
      <c r="AD99">
        <v>0</v>
      </c>
      <c r="AE99">
        <v>0</v>
      </c>
      <c r="AF99">
        <v>0</v>
      </c>
      <c r="AG99">
        <v>306.89999999999998</v>
      </c>
      <c r="AH99">
        <v>471.20197705774649</v>
      </c>
      <c r="AI99">
        <v>500000</v>
      </c>
      <c r="AJ99">
        <v>0.68280000000000007</v>
      </c>
      <c r="AK99">
        <v>382.2</v>
      </c>
      <c r="AL99">
        <v>0</v>
      </c>
      <c r="AM99">
        <v>205000</v>
      </c>
      <c r="AN99">
        <v>0.28999999999999998</v>
      </c>
      <c r="AO99">
        <v>382.2000000000001</v>
      </c>
      <c r="AP99">
        <v>0</v>
      </c>
      <c r="AQ99">
        <v>0</v>
      </c>
      <c r="AR99">
        <v>0</v>
      </c>
      <c r="AS99">
        <v>382.2</v>
      </c>
    </row>
    <row r="100" spans="1:45" x14ac:dyDescent="0.25">
      <c r="A100" t="s">
        <v>98</v>
      </c>
      <c r="B100">
        <v>1279</v>
      </c>
      <c r="C100" t="s">
        <v>112</v>
      </c>
      <c r="D100">
        <v>0</v>
      </c>
      <c r="E100">
        <v>0</v>
      </c>
      <c r="F100">
        <v>196.5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 t="s">
        <v>19</v>
      </c>
      <c r="X100" t="s">
        <v>48</v>
      </c>
      <c r="Y100" t="s">
        <v>45</v>
      </c>
      <c r="Z100">
        <v>330</v>
      </c>
      <c r="AA100">
        <v>220</v>
      </c>
      <c r="AB100">
        <v>196.5</v>
      </c>
      <c r="AC100">
        <v>293.73787735676541</v>
      </c>
      <c r="AD100">
        <v>0</v>
      </c>
      <c r="AE100">
        <v>0</v>
      </c>
      <c r="AF100">
        <v>0</v>
      </c>
      <c r="AG100">
        <v>177.5</v>
      </c>
      <c r="AH100">
        <v>303.68776763271234</v>
      </c>
      <c r="AI100">
        <v>10000000</v>
      </c>
      <c r="AJ100">
        <v>0.42</v>
      </c>
      <c r="AK100">
        <v>196.5</v>
      </c>
      <c r="AL100">
        <v>0</v>
      </c>
      <c r="AO100">
        <v>196.49999999999997</v>
      </c>
      <c r="AP100">
        <v>0</v>
      </c>
      <c r="AQ100">
        <v>0</v>
      </c>
      <c r="AR100">
        <v>0</v>
      </c>
      <c r="AS100">
        <v>196.5</v>
      </c>
    </row>
    <row r="101" spans="1:45" x14ac:dyDescent="0.25">
      <c r="A101" t="s">
        <v>98</v>
      </c>
      <c r="B101">
        <v>1280</v>
      </c>
      <c r="C101" t="s">
        <v>112</v>
      </c>
      <c r="D101">
        <v>0</v>
      </c>
      <c r="E101">
        <v>0</v>
      </c>
      <c r="F101">
        <v>198.30582411501899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 t="s">
        <v>19</v>
      </c>
      <c r="X101" t="s">
        <v>49</v>
      </c>
      <c r="Y101" t="s">
        <v>50</v>
      </c>
      <c r="Z101">
        <v>477.1</v>
      </c>
      <c r="AA101">
        <v>440</v>
      </c>
      <c r="AB101">
        <v>198.30582411501899</v>
      </c>
      <c r="AC101">
        <v>258.67365615018798</v>
      </c>
      <c r="AD101">
        <v>0</v>
      </c>
      <c r="AE101">
        <v>0</v>
      </c>
      <c r="AF101">
        <v>0</v>
      </c>
      <c r="AG101">
        <v>109.976953539688</v>
      </c>
      <c r="AH101">
        <v>173.65346345605556</v>
      </c>
      <c r="AI101">
        <v>500000</v>
      </c>
      <c r="AJ101">
        <v>0.47299999999999998</v>
      </c>
      <c r="AK101">
        <v>198.30582411501899</v>
      </c>
      <c r="AL101">
        <v>0</v>
      </c>
      <c r="AM101">
        <v>73000</v>
      </c>
      <c r="AN101">
        <v>0.33</v>
      </c>
      <c r="AO101">
        <v>198.30582411501899</v>
      </c>
      <c r="AP101">
        <v>0</v>
      </c>
      <c r="AQ101">
        <v>0</v>
      </c>
      <c r="AR101">
        <v>0</v>
      </c>
      <c r="AS101">
        <v>198.30582411501899</v>
      </c>
    </row>
    <row r="102" spans="1:45" x14ac:dyDescent="0.25">
      <c r="A102" t="s">
        <v>98</v>
      </c>
      <c r="B102">
        <v>1281</v>
      </c>
      <c r="C102" t="s">
        <v>112</v>
      </c>
      <c r="D102">
        <v>0</v>
      </c>
      <c r="E102">
        <v>0</v>
      </c>
      <c r="F102">
        <v>153.42331698821499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 t="s">
        <v>19</v>
      </c>
      <c r="X102" t="s">
        <v>49</v>
      </c>
      <c r="Y102" t="s">
        <v>50</v>
      </c>
      <c r="Z102">
        <v>477.1</v>
      </c>
      <c r="AA102">
        <v>439.8</v>
      </c>
      <c r="AB102">
        <v>153.42331698821499</v>
      </c>
      <c r="AC102">
        <v>238.57047671784599</v>
      </c>
      <c r="AD102">
        <v>0</v>
      </c>
      <c r="AE102">
        <v>0</v>
      </c>
      <c r="AF102">
        <v>0</v>
      </c>
      <c r="AG102">
        <v>109.100774595164</v>
      </c>
      <c r="AH102">
        <v>178.01341139202199</v>
      </c>
      <c r="AI102">
        <v>500000</v>
      </c>
      <c r="AJ102">
        <v>0.47299999999999998</v>
      </c>
      <c r="AK102">
        <v>153.42331698821499</v>
      </c>
      <c r="AL102">
        <v>0</v>
      </c>
      <c r="AM102">
        <v>73000</v>
      </c>
      <c r="AN102">
        <v>0.33</v>
      </c>
      <c r="AO102">
        <v>153.42331698821502</v>
      </c>
      <c r="AP102">
        <v>0</v>
      </c>
      <c r="AQ102">
        <v>0</v>
      </c>
      <c r="AR102">
        <v>0</v>
      </c>
      <c r="AS102">
        <v>153.42331698821499</v>
      </c>
    </row>
    <row r="103" spans="1:45" x14ac:dyDescent="0.25">
      <c r="A103" t="s">
        <v>98</v>
      </c>
      <c r="B103">
        <v>1282</v>
      </c>
      <c r="C103" t="s">
        <v>112</v>
      </c>
      <c r="D103">
        <v>0</v>
      </c>
      <c r="E103">
        <v>0</v>
      </c>
      <c r="F103">
        <v>235.53659739052651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 t="s">
        <v>19</v>
      </c>
      <c r="X103" t="s">
        <v>49</v>
      </c>
      <c r="Y103" t="s">
        <v>50</v>
      </c>
      <c r="Z103">
        <v>477.1</v>
      </c>
      <c r="AA103">
        <v>439.8</v>
      </c>
      <c r="AB103">
        <v>235.53659739052651</v>
      </c>
      <c r="AC103">
        <v>339.39169012006994</v>
      </c>
      <c r="AD103">
        <v>0</v>
      </c>
      <c r="AE103">
        <v>0</v>
      </c>
      <c r="AF103">
        <v>0</v>
      </c>
      <c r="AG103">
        <v>135.987117907429</v>
      </c>
      <c r="AH103">
        <v>227.78481161112973</v>
      </c>
      <c r="AI103">
        <v>200000</v>
      </c>
      <c r="AJ103">
        <v>0.47299999999999998</v>
      </c>
      <c r="AK103">
        <v>235.53659739052651</v>
      </c>
      <c r="AL103">
        <v>0</v>
      </c>
      <c r="AM103">
        <v>73000</v>
      </c>
      <c r="AN103">
        <v>0.33</v>
      </c>
      <c r="AO103">
        <v>235.53659739052642</v>
      </c>
      <c r="AP103">
        <v>0</v>
      </c>
      <c r="AQ103">
        <v>0</v>
      </c>
      <c r="AR103">
        <v>0</v>
      </c>
      <c r="AS103">
        <v>235.53659739052651</v>
      </c>
    </row>
    <row r="104" spans="1:45" x14ac:dyDescent="0.25">
      <c r="A104" t="s">
        <v>98</v>
      </c>
      <c r="B104">
        <v>1283</v>
      </c>
      <c r="C104" t="s">
        <v>112</v>
      </c>
      <c r="D104">
        <v>0</v>
      </c>
      <c r="E104">
        <v>0</v>
      </c>
      <c r="F104">
        <v>244.50693662748299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 t="s">
        <v>19</v>
      </c>
      <c r="X104" t="s">
        <v>51</v>
      </c>
      <c r="Y104" t="s">
        <v>41</v>
      </c>
      <c r="Z104">
        <v>560</v>
      </c>
      <c r="AA104">
        <v>400</v>
      </c>
      <c r="AB104">
        <v>244.50693662748299</v>
      </c>
      <c r="AC104">
        <v>385.32154502160398</v>
      </c>
      <c r="AD104">
        <v>0</v>
      </c>
      <c r="AE104">
        <v>0</v>
      </c>
      <c r="AF104">
        <v>0</v>
      </c>
      <c r="AG104">
        <v>168.99265775664901</v>
      </c>
      <c r="AH104">
        <v>330.54098503042701</v>
      </c>
      <c r="AI104">
        <v>750000</v>
      </c>
      <c r="AJ104">
        <v>0.76980000000000004</v>
      </c>
      <c r="AK104">
        <v>244.50693662748299</v>
      </c>
      <c r="AL104">
        <v>0</v>
      </c>
      <c r="AO104">
        <v>244.50693662748287</v>
      </c>
      <c r="AP104">
        <v>0</v>
      </c>
      <c r="AQ104">
        <v>0</v>
      </c>
      <c r="AR104">
        <v>0</v>
      </c>
      <c r="AS104">
        <v>244.50693662748299</v>
      </c>
    </row>
    <row r="105" spans="1:45" x14ac:dyDescent="0.25">
      <c r="A105" t="s">
        <v>98</v>
      </c>
      <c r="B105">
        <v>1284</v>
      </c>
      <c r="C105" t="s">
        <v>112</v>
      </c>
      <c r="D105">
        <v>0</v>
      </c>
      <c r="E105">
        <v>0</v>
      </c>
      <c r="F105">
        <v>292.7038693406148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 t="s">
        <v>19</v>
      </c>
      <c r="X105" t="s">
        <v>51</v>
      </c>
      <c r="Y105" t="s">
        <v>41</v>
      </c>
      <c r="Z105">
        <v>560</v>
      </c>
      <c r="AA105">
        <v>400</v>
      </c>
      <c r="AB105">
        <v>292.7038693406148</v>
      </c>
      <c r="AC105">
        <v>343.34092159739845</v>
      </c>
      <c r="AD105">
        <v>0</v>
      </c>
      <c r="AE105">
        <v>0</v>
      </c>
      <c r="AF105">
        <v>0</v>
      </c>
      <c r="AG105">
        <v>168.99265775664901</v>
      </c>
      <c r="AH105">
        <v>330.54098503042701</v>
      </c>
      <c r="AI105">
        <v>750000</v>
      </c>
      <c r="AJ105">
        <v>0.76980000000000004</v>
      </c>
      <c r="AK105">
        <v>292.7038693406148</v>
      </c>
      <c r="AL105">
        <v>0</v>
      </c>
      <c r="AO105">
        <v>292.7038693406148</v>
      </c>
      <c r="AP105">
        <v>0</v>
      </c>
      <c r="AQ105">
        <v>0</v>
      </c>
      <c r="AR105">
        <v>0</v>
      </c>
      <c r="AS105">
        <v>292.7038693406148</v>
      </c>
    </row>
    <row r="106" spans="1:45" x14ac:dyDescent="0.25">
      <c r="A106" t="s">
        <v>98</v>
      </c>
      <c r="B106">
        <v>1285</v>
      </c>
      <c r="C106" t="s">
        <v>112</v>
      </c>
      <c r="D106">
        <v>0</v>
      </c>
      <c r="E106">
        <v>0</v>
      </c>
      <c r="F106">
        <v>298.9305948071725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 t="s">
        <v>19</v>
      </c>
      <c r="X106" t="s">
        <v>52</v>
      </c>
      <c r="Y106" t="s">
        <v>50</v>
      </c>
      <c r="Z106">
        <v>507.5</v>
      </c>
      <c r="AA106">
        <v>470</v>
      </c>
      <c r="AB106">
        <v>298.9305948071725</v>
      </c>
      <c r="AC106">
        <v>430.73798689546942</v>
      </c>
      <c r="AD106">
        <v>0</v>
      </c>
      <c r="AE106">
        <v>0</v>
      </c>
      <c r="AF106">
        <v>0</v>
      </c>
      <c r="AG106">
        <v>172.587659380936</v>
      </c>
      <c r="AH106">
        <v>288.60000000000002</v>
      </c>
      <c r="AI106">
        <v>200000</v>
      </c>
      <c r="AJ106">
        <v>0.47299999999999998</v>
      </c>
      <c r="AK106">
        <v>298.9305948071725</v>
      </c>
      <c r="AL106">
        <v>0</v>
      </c>
      <c r="AO106">
        <v>298.93059480717255</v>
      </c>
      <c r="AP106">
        <v>0</v>
      </c>
      <c r="AQ106">
        <v>0</v>
      </c>
      <c r="AR106">
        <v>0</v>
      </c>
      <c r="AS106">
        <v>298.9305948071725</v>
      </c>
    </row>
    <row r="107" spans="1:45" x14ac:dyDescent="0.25">
      <c r="A107" t="s">
        <v>98</v>
      </c>
      <c r="B107">
        <v>1286</v>
      </c>
      <c r="C107" t="s">
        <v>112</v>
      </c>
      <c r="D107">
        <v>0</v>
      </c>
      <c r="E107">
        <v>0</v>
      </c>
      <c r="F107">
        <v>718.80108514108406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 t="s">
        <v>19</v>
      </c>
      <c r="X107" t="s">
        <v>53</v>
      </c>
      <c r="Y107" t="s">
        <v>41</v>
      </c>
      <c r="Z107">
        <v>1220</v>
      </c>
      <c r="AA107">
        <v>813.33333333333337</v>
      </c>
      <c r="AB107">
        <v>718.80108514108406</v>
      </c>
      <c r="AC107">
        <v>923.9357858224314</v>
      </c>
      <c r="AD107">
        <v>0</v>
      </c>
      <c r="AE107">
        <v>0</v>
      </c>
      <c r="AF107">
        <v>0</v>
      </c>
      <c r="AG107">
        <v>415</v>
      </c>
      <c r="AH107">
        <v>649.46379561697063</v>
      </c>
      <c r="AI107">
        <v>1000000</v>
      </c>
      <c r="AJ107">
        <v>0.63780000000000003</v>
      </c>
      <c r="AK107">
        <v>718.80108514108406</v>
      </c>
      <c r="AL107">
        <v>0</v>
      </c>
      <c r="AO107">
        <v>718.80108514108451</v>
      </c>
      <c r="AP107">
        <v>0</v>
      </c>
      <c r="AQ107">
        <v>0</v>
      </c>
      <c r="AR107">
        <v>0</v>
      </c>
      <c r="AS107">
        <v>718.80108514108406</v>
      </c>
    </row>
    <row r="108" spans="1:45" x14ac:dyDescent="0.25">
      <c r="A108" t="s">
        <v>98</v>
      </c>
      <c r="B108">
        <v>1287</v>
      </c>
      <c r="C108" t="s">
        <v>112</v>
      </c>
      <c r="D108">
        <v>0</v>
      </c>
      <c r="E108">
        <v>0</v>
      </c>
      <c r="F108">
        <v>747.29226977020448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 t="s">
        <v>19</v>
      </c>
      <c r="X108" t="s">
        <v>54</v>
      </c>
      <c r="Y108" t="s">
        <v>41</v>
      </c>
      <c r="Z108">
        <v>947</v>
      </c>
      <c r="AA108">
        <v>802</v>
      </c>
      <c r="AB108">
        <v>747.29226977020448</v>
      </c>
      <c r="AC108">
        <v>924.88410651672541</v>
      </c>
      <c r="AD108">
        <v>0</v>
      </c>
      <c r="AE108">
        <v>0</v>
      </c>
      <c r="AF108">
        <v>0</v>
      </c>
      <c r="AG108">
        <v>431.44939311515401</v>
      </c>
      <c r="AH108">
        <v>659.71623498206645</v>
      </c>
      <c r="AI108">
        <v>2000000</v>
      </c>
      <c r="AJ108">
        <v>0.69240000000000002</v>
      </c>
      <c r="AK108">
        <v>747.29226977020448</v>
      </c>
      <c r="AL108">
        <v>0</v>
      </c>
      <c r="AO108">
        <v>747.29226977020437</v>
      </c>
      <c r="AP108">
        <v>0</v>
      </c>
      <c r="AQ108">
        <v>2000000</v>
      </c>
      <c r="AR108">
        <v>0.69240000000000002</v>
      </c>
      <c r="AS108">
        <v>747.29226977020448</v>
      </c>
    </row>
    <row r="109" spans="1:45" x14ac:dyDescent="0.25">
      <c r="A109" t="s">
        <v>98</v>
      </c>
      <c r="B109">
        <v>1288</v>
      </c>
      <c r="C109" t="s">
        <v>112</v>
      </c>
      <c r="D109">
        <v>0</v>
      </c>
      <c r="E109">
        <v>0</v>
      </c>
      <c r="F109">
        <v>648.1409953874097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 t="s">
        <v>19</v>
      </c>
      <c r="X109" t="s">
        <v>54</v>
      </c>
      <c r="Y109" t="s">
        <v>41</v>
      </c>
      <c r="Z109">
        <v>945</v>
      </c>
      <c r="AA109">
        <v>857</v>
      </c>
      <c r="AB109">
        <v>648.1409953874097</v>
      </c>
      <c r="AC109">
        <v>801.94744197846524</v>
      </c>
      <c r="AD109">
        <v>0</v>
      </c>
      <c r="AE109">
        <v>0</v>
      </c>
      <c r="AF109">
        <v>0</v>
      </c>
      <c r="AG109">
        <v>374.20437815975299</v>
      </c>
      <c r="AH109">
        <v>572.08661580650289</v>
      </c>
      <c r="AI109">
        <v>2000000</v>
      </c>
      <c r="AJ109">
        <v>0.69280000000000008</v>
      </c>
      <c r="AK109">
        <v>648.1409953874097</v>
      </c>
      <c r="AL109">
        <v>0</v>
      </c>
      <c r="AO109">
        <v>648.14099538741004</v>
      </c>
      <c r="AP109">
        <v>0</v>
      </c>
      <c r="AQ109">
        <v>2000000</v>
      </c>
      <c r="AR109">
        <v>0.69279999999999997</v>
      </c>
      <c r="AS109">
        <v>648.1409953874097</v>
      </c>
    </row>
    <row r="110" spans="1:45" x14ac:dyDescent="0.25">
      <c r="A110" t="s">
        <v>98</v>
      </c>
      <c r="B110">
        <v>1289</v>
      </c>
      <c r="C110" t="s">
        <v>112</v>
      </c>
      <c r="D110">
        <v>0</v>
      </c>
      <c r="E110">
        <v>0</v>
      </c>
      <c r="F110">
        <v>289.77210010627317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 t="s">
        <v>19</v>
      </c>
      <c r="X110" t="s">
        <v>55</v>
      </c>
      <c r="Y110" t="s">
        <v>41</v>
      </c>
      <c r="Z110">
        <v>432.4</v>
      </c>
      <c r="AA110">
        <v>256.39999999999998</v>
      </c>
      <c r="AB110">
        <v>289.77210010627317</v>
      </c>
      <c r="AC110">
        <v>333.94226449590315</v>
      </c>
      <c r="AD110">
        <v>0</v>
      </c>
      <c r="AE110">
        <v>0</v>
      </c>
      <c r="AF110">
        <v>0</v>
      </c>
      <c r="AG110">
        <v>167.3</v>
      </c>
      <c r="AH110">
        <v>244.63872430992498</v>
      </c>
      <c r="AI110">
        <v>1000000</v>
      </c>
      <c r="AJ110">
        <v>0.79532000000000003</v>
      </c>
      <c r="AK110">
        <v>289.77210010627317</v>
      </c>
      <c r="AL110">
        <v>0</v>
      </c>
      <c r="AO110">
        <v>289.77210010627323</v>
      </c>
      <c r="AP110">
        <v>0</v>
      </c>
      <c r="AQ110">
        <v>0</v>
      </c>
      <c r="AR110">
        <v>0</v>
      </c>
      <c r="AS110">
        <v>289.77210010627317</v>
      </c>
    </row>
    <row r="111" spans="1:45" x14ac:dyDescent="0.25">
      <c r="A111" t="s">
        <v>98</v>
      </c>
      <c r="B111">
        <v>1290</v>
      </c>
      <c r="C111" t="s">
        <v>112</v>
      </c>
      <c r="D111">
        <v>0</v>
      </c>
      <c r="E111">
        <v>0</v>
      </c>
      <c r="F111">
        <v>258.42198048927645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 t="s">
        <v>19</v>
      </c>
      <c r="X111" t="s">
        <v>55</v>
      </c>
      <c r="Y111" t="s">
        <v>41</v>
      </c>
      <c r="Z111">
        <v>432.4</v>
      </c>
      <c r="AA111">
        <v>256.39999999999998</v>
      </c>
      <c r="AB111">
        <v>258.42198048927645</v>
      </c>
      <c r="AC111">
        <v>297.81342416490583</v>
      </c>
      <c r="AD111">
        <v>0</v>
      </c>
      <c r="AE111">
        <v>0</v>
      </c>
      <c r="AF111">
        <v>0</v>
      </c>
      <c r="AG111">
        <v>149.19999999999999</v>
      </c>
      <c r="AH111">
        <v>218.17153417238978</v>
      </c>
      <c r="AI111">
        <v>1000000</v>
      </c>
      <c r="AJ111">
        <v>0.79532000000000003</v>
      </c>
      <c r="AK111">
        <v>258.42198048927645</v>
      </c>
      <c r="AL111">
        <v>0</v>
      </c>
      <c r="AO111">
        <v>258.42198048927645</v>
      </c>
      <c r="AP111">
        <v>0</v>
      </c>
      <c r="AQ111">
        <v>0</v>
      </c>
      <c r="AR111">
        <v>0</v>
      </c>
      <c r="AS111">
        <v>258.42198048927645</v>
      </c>
    </row>
    <row r="112" spans="1:45" x14ac:dyDescent="0.25">
      <c r="A112" t="s">
        <v>98</v>
      </c>
      <c r="B112">
        <v>1291</v>
      </c>
      <c r="C112" t="s">
        <v>112</v>
      </c>
      <c r="D112">
        <v>0</v>
      </c>
      <c r="E112">
        <v>0</v>
      </c>
      <c r="F112">
        <v>318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 t="s">
        <v>19</v>
      </c>
      <c r="X112" t="s">
        <v>56</v>
      </c>
      <c r="Y112" t="s">
        <v>45</v>
      </c>
      <c r="Z112">
        <v>635</v>
      </c>
      <c r="AA112">
        <v>425</v>
      </c>
      <c r="AB112">
        <v>318</v>
      </c>
      <c r="AC112">
        <v>400</v>
      </c>
      <c r="AD112">
        <v>0</v>
      </c>
      <c r="AE112">
        <v>0</v>
      </c>
      <c r="AF112">
        <v>0</v>
      </c>
      <c r="AG112">
        <v>225</v>
      </c>
      <c r="AH112">
        <v>411</v>
      </c>
      <c r="AI112">
        <v>200000</v>
      </c>
      <c r="AJ112">
        <v>0.42</v>
      </c>
      <c r="AK112">
        <v>318</v>
      </c>
      <c r="AL112">
        <v>0</v>
      </c>
      <c r="AM112">
        <v>180000</v>
      </c>
      <c r="AN112">
        <v>0.28999999999999998</v>
      </c>
      <c r="AO112">
        <v>318.00000000000017</v>
      </c>
      <c r="AP112">
        <v>0</v>
      </c>
      <c r="AQ112">
        <v>0</v>
      </c>
      <c r="AR112">
        <v>0</v>
      </c>
      <c r="AS112">
        <v>318</v>
      </c>
    </row>
    <row r="113" spans="1:45" x14ac:dyDescent="0.25">
      <c r="A113" t="s">
        <v>98</v>
      </c>
      <c r="B113">
        <v>1292</v>
      </c>
      <c r="C113" t="s">
        <v>112</v>
      </c>
      <c r="D113">
        <v>0</v>
      </c>
      <c r="E113">
        <v>0</v>
      </c>
      <c r="F113">
        <v>632.51043333174357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 t="s">
        <v>19</v>
      </c>
      <c r="X113" t="s">
        <v>57</v>
      </c>
      <c r="Y113" t="s">
        <v>41</v>
      </c>
      <c r="Z113">
        <v>843.9</v>
      </c>
      <c r="AA113">
        <v>731.5</v>
      </c>
      <c r="AB113">
        <v>632.51043333174357</v>
      </c>
      <c r="AC113">
        <v>771.71560413650639</v>
      </c>
      <c r="AD113">
        <v>0</v>
      </c>
      <c r="AE113">
        <v>0</v>
      </c>
      <c r="AF113">
        <v>0</v>
      </c>
      <c r="AG113">
        <v>365.18006894932898</v>
      </c>
      <c r="AH113">
        <v>553.46415516809691</v>
      </c>
      <c r="AI113">
        <v>200000</v>
      </c>
      <c r="AJ113">
        <v>0.71301999999999999</v>
      </c>
      <c r="AK113">
        <v>632.51043333174357</v>
      </c>
      <c r="AL113">
        <v>0</v>
      </c>
      <c r="AO113">
        <v>632.51043333174368</v>
      </c>
      <c r="AP113">
        <v>0</v>
      </c>
      <c r="AQ113">
        <v>0</v>
      </c>
      <c r="AR113">
        <v>0</v>
      </c>
      <c r="AS113">
        <v>632.51043333174357</v>
      </c>
    </row>
    <row r="114" spans="1:45" x14ac:dyDescent="0.25">
      <c r="A114" t="s">
        <v>98</v>
      </c>
      <c r="B114">
        <v>1293</v>
      </c>
      <c r="C114" t="s">
        <v>112</v>
      </c>
      <c r="D114">
        <v>0</v>
      </c>
      <c r="E114">
        <v>0</v>
      </c>
      <c r="F114">
        <v>275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 t="s">
        <v>19</v>
      </c>
      <c r="X114" t="s">
        <v>56</v>
      </c>
      <c r="Y114" t="s">
        <v>45</v>
      </c>
      <c r="Z114">
        <v>815</v>
      </c>
      <c r="AA114">
        <v>516</v>
      </c>
      <c r="AB114">
        <v>275</v>
      </c>
      <c r="AC114">
        <v>392</v>
      </c>
      <c r="AD114">
        <v>0</v>
      </c>
      <c r="AE114">
        <v>0</v>
      </c>
      <c r="AF114">
        <v>0</v>
      </c>
      <c r="AG114">
        <v>249</v>
      </c>
      <c r="AH114">
        <v>414.47133757961785</v>
      </c>
      <c r="AI114">
        <v>1500000</v>
      </c>
      <c r="AJ114">
        <v>0.42</v>
      </c>
      <c r="AK114">
        <v>275</v>
      </c>
      <c r="AL114">
        <v>0</v>
      </c>
      <c r="AM114">
        <v>180000</v>
      </c>
      <c r="AN114">
        <v>0.28999999999999998</v>
      </c>
      <c r="AO114">
        <v>275.00000000000028</v>
      </c>
      <c r="AP114">
        <v>0</v>
      </c>
      <c r="AQ114">
        <v>0</v>
      </c>
      <c r="AR114">
        <v>0</v>
      </c>
      <c r="AS114">
        <v>275</v>
      </c>
    </row>
    <row r="115" spans="1:45" x14ac:dyDescent="0.25">
      <c r="A115" t="s">
        <v>98</v>
      </c>
      <c r="B115">
        <v>1294</v>
      </c>
      <c r="C115" t="s">
        <v>112</v>
      </c>
      <c r="D115">
        <v>0</v>
      </c>
      <c r="E115">
        <v>0</v>
      </c>
      <c r="F115">
        <v>343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 t="s">
        <v>19</v>
      </c>
      <c r="X115" t="s">
        <v>58</v>
      </c>
      <c r="Y115" t="s">
        <v>41</v>
      </c>
      <c r="Z115">
        <v>710</v>
      </c>
      <c r="AA115">
        <v>550</v>
      </c>
      <c r="AB115">
        <v>343</v>
      </c>
      <c r="AC115">
        <v>530</v>
      </c>
      <c r="AD115">
        <v>0</v>
      </c>
      <c r="AE115">
        <v>0</v>
      </c>
      <c r="AF115">
        <v>0</v>
      </c>
      <c r="AG115">
        <v>204</v>
      </c>
      <c r="AH115">
        <v>350</v>
      </c>
      <c r="AI115">
        <v>1500000</v>
      </c>
      <c r="AJ115">
        <v>0.73980000000000001</v>
      </c>
      <c r="AK115">
        <v>343</v>
      </c>
      <c r="AL115">
        <v>0</v>
      </c>
      <c r="AM115">
        <v>210000</v>
      </c>
      <c r="AN115">
        <v>0.28000000000000003</v>
      </c>
      <c r="AO115">
        <v>342.99999999999994</v>
      </c>
      <c r="AP115">
        <v>0</v>
      </c>
      <c r="AQ115">
        <v>0</v>
      </c>
      <c r="AR115">
        <v>0</v>
      </c>
      <c r="AS115">
        <v>343</v>
      </c>
    </row>
    <row r="116" spans="1:45" x14ac:dyDescent="0.25">
      <c r="A116" t="s">
        <v>98</v>
      </c>
      <c r="B116">
        <v>1295</v>
      </c>
      <c r="C116" t="s">
        <v>112</v>
      </c>
      <c r="D116">
        <v>0</v>
      </c>
      <c r="E116">
        <v>0</v>
      </c>
      <c r="F116">
        <v>322.72670498886123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 t="s">
        <v>19</v>
      </c>
      <c r="X116" t="s">
        <v>59</v>
      </c>
      <c r="Y116" t="s">
        <v>45</v>
      </c>
      <c r="Z116">
        <v>353.0394</v>
      </c>
      <c r="AA116">
        <v>235</v>
      </c>
      <c r="AB116">
        <v>322.72670498886123</v>
      </c>
      <c r="AC116">
        <v>482.42777246702866</v>
      </c>
      <c r="AD116">
        <v>0</v>
      </c>
      <c r="AE116">
        <v>0</v>
      </c>
      <c r="AF116">
        <v>0</v>
      </c>
      <c r="AG116">
        <v>186.32634999999999</v>
      </c>
      <c r="AH116">
        <v>318.78891990226151</v>
      </c>
      <c r="AI116">
        <v>5000000</v>
      </c>
      <c r="AJ116">
        <v>0.42</v>
      </c>
      <c r="AK116">
        <v>322.72670498886123</v>
      </c>
      <c r="AL116">
        <v>0</v>
      </c>
      <c r="AM116">
        <v>180000</v>
      </c>
      <c r="AN116">
        <v>0.31</v>
      </c>
      <c r="AO116">
        <v>322.72670498886129</v>
      </c>
      <c r="AP116">
        <v>0</v>
      </c>
      <c r="AQ116">
        <v>0</v>
      </c>
      <c r="AR116">
        <v>0</v>
      </c>
      <c r="AS116">
        <v>322.72670498886123</v>
      </c>
    </row>
    <row r="117" spans="1:45" x14ac:dyDescent="0.25">
      <c r="A117" t="s">
        <v>98</v>
      </c>
      <c r="B117">
        <v>1296</v>
      </c>
      <c r="C117" t="s">
        <v>112</v>
      </c>
      <c r="D117">
        <v>0</v>
      </c>
      <c r="E117">
        <v>0</v>
      </c>
      <c r="F117">
        <v>382.17636117101989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 t="s">
        <v>19</v>
      </c>
      <c r="X117" t="s">
        <v>60</v>
      </c>
      <c r="Y117" t="s">
        <v>45</v>
      </c>
      <c r="Z117">
        <v>514.84912499999996</v>
      </c>
      <c r="AA117">
        <v>343</v>
      </c>
      <c r="AB117">
        <v>382.17636117101989</v>
      </c>
      <c r="AC117">
        <v>571.29604634253394</v>
      </c>
      <c r="AD117">
        <v>0</v>
      </c>
      <c r="AE117">
        <v>0</v>
      </c>
      <c r="AF117">
        <v>0</v>
      </c>
      <c r="AG117">
        <v>220.64962499999999</v>
      </c>
      <c r="AH117">
        <v>377.51319462109916</v>
      </c>
      <c r="AI117">
        <v>5000000</v>
      </c>
      <c r="AJ117">
        <v>0.42</v>
      </c>
      <c r="AK117">
        <v>382.17636117101989</v>
      </c>
      <c r="AL117">
        <v>0</v>
      </c>
      <c r="AM117">
        <v>180000</v>
      </c>
      <c r="AN117">
        <v>0.31</v>
      </c>
      <c r="AO117">
        <v>382.17636117101972</v>
      </c>
      <c r="AP117">
        <v>0</v>
      </c>
      <c r="AQ117">
        <v>0</v>
      </c>
      <c r="AR117">
        <v>0</v>
      </c>
      <c r="AS117">
        <v>382.17636117101989</v>
      </c>
    </row>
    <row r="118" spans="1:45" x14ac:dyDescent="0.25">
      <c r="A118" t="s">
        <v>98</v>
      </c>
      <c r="B118">
        <v>1297</v>
      </c>
      <c r="C118" t="s">
        <v>112</v>
      </c>
      <c r="D118">
        <v>0</v>
      </c>
      <c r="E118">
        <v>0</v>
      </c>
      <c r="F118">
        <v>399.15110860424772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 t="s">
        <v>19</v>
      </c>
      <c r="X118" t="s">
        <v>61</v>
      </c>
      <c r="Y118" t="s">
        <v>45</v>
      </c>
      <c r="Z118">
        <v>554.08000000000004</v>
      </c>
      <c r="AA118">
        <v>358</v>
      </c>
      <c r="AB118">
        <v>399.15110860424772</v>
      </c>
      <c r="AC118">
        <v>596.67073478886243</v>
      </c>
      <c r="AD118">
        <v>0</v>
      </c>
      <c r="AE118">
        <v>0</v>
      </c>
      <c r="AF118">
        <v>0</v>
      </c>
      <c r="AG118">
        <v>230.45</v>
      </c>
      <c r="AH118">
        <v>394.28082282230167</v>
      </c>
      <c r="AI118">
        <v>5000000</v>
      </c>
      <c r="AJ118">
        <v>0.42</v>
      </c>
      <c r="AK118">
        <v>399.15110860424772</v>
      </c>
      <c r="AL118">
        <v>0</v>
      </c>
      <c r="AM118">
        <v>180000</v>
      </c>
      <c r="AN118">
        <v>0.31</v>
      </c>
      <c r="AO118">
        <v>399.15110860424784</v>
      </c>
      <c r="AP118">
        <v>0</v>
      </c>
      <c r="AQ118">
        <v>0</v>
      </c>
      <c r="AR118">
        <v>0</v>
      </c>
      <c r="AS118">
        <v>399.15110860424772</v>
      </c>
    </row>
    <row r="119" spans="1:45" x14ac:dyDescent="0.25">
      <c r="A119" t="s">
        <v>98</v>
      </c>
      <c r="B119">
        <v>1298</v>
      </c>
      <c r="C119" t="s">
        <v>112</v>
      </c>
      <c r="D119">
        <v>0</v>
      </c>
      <c r="E119">
        <v>0</v>
      </c>
      <c r="F119">
        <v>475.60383125033792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 t="s">
        <v>19</v>
      </c>
      <c r="X119" t="s">
        <v>62</v>
      </c>
      <c r="Y119" t="s">
        <v>45</v>
      </c>
      <c r="Z119">
        <v>710.98</v>
      </c>
      <c r="AA119">
        <v>593</v>
      </c>
      <c r="AB119">
        <v>475.60383125033792</v>
      </c>
      <c r="AC119">
        <v>710.95602979246576</v>
      </c>
      <c r="AD119">
        <v>0</v>
      </c>
      <c r="AE119">
        <v>0</v>
      </c>
      <c r="AF119">
        <v>0</v>
      </c>
      <c r="AG119">
        <v>274.58999999999997</v>
      </c>
      <c r="AH119">
        <v>469.80069923530402</v>
      </c>
      <c r="AI119">
        <v>5000000</v>
      </c>
      <c r="AJ119">
        <v>0.42</v>
      </c>
      <c r="AK119">
        <v>475.60383125033792</v>
      </c>
      <c r="AL119">
        <v>0</v>
      </c>
      <c r="AM119">
        <v>180000</v>
      </c>
      <c r="AN119">
        <v>0.31</v>
      </c>
      <c r="AO119">
        <v>475.60383125033837</v>
      </c>
      <c r="AP119">
        <v>4.5474735088646412E-13</v>
      </c>
      <c r="AQ119">
        <v>0</v>
      </c>
      <c r="AR119">
        <v>0</v>
      </c>
      <c r="AS119">
        <v>475.60383125033792</v>
      </c>
    </row>
    <row r="120" spans="1:45" x14ac:dyDescent="0.25">
      <c r="A120" t="s">
        <v>98</v>
      </c>
      <c r="B120">
        <v>1299</v>
      </c>
      <c r="C120" t="s">
        <v>112</v>
      </c>
      <c r="D120">
        <v>0</v>
      </c>
      <c r="E120">
        <v>0</v>
      </c>
      <c r="F120">
        <v>339.70712488848386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 t="s">
        <v>19</v>
      </c>
      <c r="X120" t="s">
        <v>63</v>
      </c>
      <c r="Y120" t="s">
        <v>45</v>
      </c>
      <c r="Z120">
        <v>426.59</v>
      </c>
      <c r="AA120">
        <v>289</v>
      </c>
      <c r="AB120">
        <v>339.70712488848386</v>
      </c>
      <c r="AC120">
        <v>507.81094039548532</v>
      </c>
      <c r="AD120">
        <v>0</v>
      </c>
      <c r="AE120">
        <v>0</v>
      </c>
      <c r="AF120">
        <v>0</v>
      </c>
      <c r="AG120">
        <v>196.13</v>
      </c>
      <c r="AH120">
        <v>335.56215135664149</v>
      </c>
      <c r="AI120">
        <v>5000000</v>
      </c>
      <c r="AJ120">
        <v>0.42</v>
      </c>
      <c r="AK120">
        <v>339.70712488848386</v>
      </c>
      <c r="AL120">
        <v>0</v>
      </c>
      <c r="AM120">
        <v>180000</v>
      </c>
      <c r="AN120">
        <v>0.28999999999999998</v>
      </c>
      <c r="AO120">
        <v>339.70712488848409</v>
      </c>
      <c r="AP120">
        <v>0</v>
      </c>
      <c r="AQ120">
        <v>0</v>
      </c>
      <c r="AR120">
        <v>0</v>
      </c>
      <c r="AS120">
        <v>339.70712488848386</v>
      </c>
    </row>
    <row r="121" spans="1:45" x14ac:dyDescent="0.25">
      <c r="A121" t="s">
        <v>98</v>
      </c>
      <c r="B121">
        <v>1300</v>
      </c>
      <c r="C121" t="s">
        <v>112</v>
      </c>
      <c r="D121">
        <v>0</v>
      </c>
      <c r="E121">
        <v>0</v>
      </c>
      <c r="F121">
        <v>424.64689649166161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 t="s">
        <v>19</v>
      </c>
      <c r="X121" t="s">
        <v>56</v>
      </c>
      <c r="Y121" t="s">
        <v>45</v>
      </c>
      <c r="Z121">
        <v>671.76</v>
      </c>
      <c r="AA121">
        <v>417</v>
      </c>
      <c r="AB121">
        <v>424.64689649166161</v>
      </c>
      <c r="AC121">
        <v>634.78309415571891</v>
      </c>
      <c r="AD121">
        <v>0</v>
      </c>
      <c r="AE121">
        <v>0</v>
      </c>
      <c r="AF121">
        <v>0</v>
      </c>
      <c r="AG121">
        <v>245.17</v>
      </c>
      <c r="AH121">
        <v>419.46552107330746</v>
      </c>
      <c r="AI121">
        <v>5000000</v>
      </c>
      <c r="AJ121">
        <v>0.42</v>
      </c>
      <c r="AK121">
        <v>424.64689649166161</v>
      </c>
      <c r="AL121">
        <v>0</v>
      </c>
      <c r="AM121">
        <v>180000</v>
      </c>
      <c r="AN121">
        <v>0.28999999999999998</v>
      </c>
      <c r="AO121">
        <v>424.64689649166183</v>
      </c>
      <c r="AP121">
        <v>0</v>
      </c>
      <c r="AQ121">
        <v>0</v>
      </c>
      <c r="AR121">
        <v>0</v>
      </c>
      <c r="AS121">
        <v>424.64689649166161</v>
      </c>
    </row>
    <row r="122" spans="1:45" x14ac:dyDescent="0.25">
      <c r="A122" t="s">
        <v>98</v>
      </c>
      <c r="B122">
        <v>1301</v>
      </c>
      <c r="C122" t="s">
        <v>112</v>
      </c>
      <c r="D122">
        <v>0</v>
      </c>
      <c r="E122">
        <v>0</v>
      </c>
      <c r="F122">
        <v>509.56934758676363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 t="s">
        <v>19</v>
      </c>
      <c r="X122" t="s">
        <v>64</v>
      </c>
      <c r="Y122" t="s">
        <v>45</v>
      </c>
      <c r="Z122">
        <v>720.79</v>
      </c>
      <c r="AA122">
        <v>485</v>
      </c>
      <c r="AB122">
        <v>509.56934758676363</v>
      </c>
      <c r="AC122">
        <v>761.72935636746945</v>
      </c>
      <c r="AD122">
        <v>0</v>
      </c>
      <c r="AE122">
        <v>0</v>
      </c>
      <c r="AF122">
        <v>0</v>
      </c>
      <c r="AG122">
        <v>294.2</v>
      </c>
      <c r="AH122">
        <v>503.35178161996595</v>
      </c>
      <c r="AI122">
        <v>5000000</v>
      </c>
      <c r="AJ122">
        <v>0.42</v>
      </c>
      <c r="AK122">
        <v>509.56934758676363</v>
      </c>
      <c r="AL122">
        <v>0</v>
      </c>
      <c r="AM122">
        <v>180000</v>
      </c>
      <c r="AN122">
        <v>0.28999999999999998</v>
      </c>
      <c r="AO122">
        <v>509.56934758676391</v>
      </c>
      <c r="AP122">
        <v>0</v>
      </c>
      <c r="AQ122">
        <v>0</v>
      </c>
      <c r="AR122">
        <v>0</v>
      </c>
      <c r="AS122">
        <v>509.56934758676363</v>
      </c>
    </row>
    <row r="123" spans="1:45" x14ac:dyDescent="0.25">
      <c r="A123" t="s">
        <v>98</v>
      </c>
      <c r="B123">
        <v>1302</v>
      </c>
      <c r="C123" t="s">
        <v>112</v>
      </c>
      <c r="D123">
        <v>0</v>
      </c>
      <c r="E123">
        <v>0</v>
      </c>
      <c r="F123">
        <v>410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 t="s">
        <v>19</v>
      </c>
      <c r="X123" t="s">
        <v>58</v>
      </c>
      <c r="Y123" t="s">
        <v>41</v>
      </c>
      <c r="Z123">
        <v>795</v>
      </c>
      <c r="AA123">
        <v>530</v>
      </c>
      <c r="AB123">
        <v>410</v>
      </c>
      <c r="AC123">
        <v>640</v>
      </c>
      <c r="AD123">
        <v>0</v>
      </c>
      <c r="AE123">
        <v>0</v>
      </c>
      <c r="AF123">
        <v>0</v>
      </c>
      <c r="AG123">
        <v>256</v>
      </c>
      <c r="AH123">
        <v>448.8767123287671</v>
      </c>
      <c r="AI123">
        <v>1500000</v>
      </c>
      <c r="AJ123">
        <v>0.7228</v>
      </c>
      <c r="AK123">
        <v>410</v>
      </c>
      <c r="AL123">
        <v>0</v>
      </c>
      <c r="AM123">
        <v>210000</v>
      </c>
      <c r="AN123">
        <v>0.28000000000000003</v>
      </c>
      <c r="AO123">
        <v>410.00000000000034</v>
      </c>
      <c r="AP123">
        <v>0</v>
      </c>
      <c r="AQ123">
        <v>0</v>
      </c>
      <c r="AR123">
        <v>0</v>
      </c>
      <c r="AS123">
        <v>410</v>
      </c>
    </row>
    <row r="124" spans="1:45" x14ac:dyDescent="0.25">
      <c r="A124" t="s">
        <v>98</v>
      </c>
      <c r="B124">
        <v>1303</v>
      </c>
      <c r="C124" t="s">
        <v>112</v>
      </c>
      <c r="D124">
        <v>0</v>
      </c>
      <c r="E124">
        <v>0</v>
      </c>
      <c r="F124">
        <v>180.96082277427874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 t="s">
        <v>19</v>
      </c>
      <c r="X124" t="s">
        <v>65</v>
      </c>
      <c r="Y124" t="s">
        <v>50</v>
      </c>
      <c r="Z124">
        <v>545</v>
      </c>
      <c r="AA124">
        <v>395</v>
      </c>
      <c r="AB124">
        <v>180.96082277427874</v>
      </c>
      <c r="AC124">
        <v>260.75183290964503</v>
      </c>
      <c r="AD124">
        <v>0</v>
      </c>
      <c r="AE124">
        <v>0</v>
      </c>
      <c r="AF124">
        <v>0</v>
      </c>
      <c r="AG124">
        <v>104.477779741506</v>
      </c>
      <c r="AH124">
        <v>150.79</v>
      </c>
      <c r="AI124">
        <v>1000000</v>
      </c>
      <c r="AJ124">
        <v>0.47299999999999998</v>
      </c>
      <c r="AK124">
        <v>180.96082277427874</v>
      </c>
      <c r="AL124">
        <v>0</v>
      </c>
      <c r="AM124">
        <v>73500</v>
      </c>
      <c r="AN124">
        <v>0.33</v>
      </c>
      <c r="AO124">
        <v>180.96082277427868</v>
      </c>
      <c r="AP124">
        <v>0</v>
      </c>
      <c r="AQ124">
        <v>0</v>
      </c>
      <c r="AR124">
        <v>0</v>
      </c>
      <c r="AS124">
        <v>180.96082277427874</v>
      </c>
    </row>
    <row r="125" spans="1:45" x14ac:dyDescent="0.25">
      <c r="A125" t="s">
        <v>98</v>
      </c>
      <c r="B125">
        <v>1304</v>
      </c>
      <c r="C125" t="s">
        <v>112</v>
      </c>
      <c r="D125">
        <v>0</v>
      </c>
      <c r="E125">
        <v>0</v>
      </c>
      <c r="F125">
        <v>146.72308520666027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 t="s">
        <v>19</v>
      </c>
      <c r="X125" t="s">
        <v>66</v>
      </c>
      <c r="Y125" t="s">
        <v>50</v>
      </c>
      <c r="Z125">
        <v>290</v>
      </c>
      <c r="AA125">
        <v>230</v>
      </c>
      <c r="AB125">
        <v>146.72308520666027</v>
      </c>
      <c r="AC125">
        <v>211.4176583155579</v>
      </c>
      <c r="AD125">
        <v>0</v>
      </c>
      <c r="AE125">
        <v>0</v>
      </c>
      <c r="AF125">
        <v>0</v>
      </c>
      <c r="AG125">
        <v>84.710612740397707</v>
      </c>
      <c r="AH125">
        <v>141.89425631970633</v>
      </c>
      <c r="AI125">
        <v>1000000</v>
      </c>
      <c r="AJ125">
        <v>0.47299999999999998</v>
      </c>
      <c r="AK125">
        <v>146.72308520666027</v>
      </c>
      <c r="AL125">
        <v>0</v>
      </c>
      <c r="AM125">
        <v>72000</v>
      </c>
      <c r="AN125">
        <v>0.33</v>
      </c>
      <c r="AO125">
        <v>146.72308520666024</v>
      </c>
      <c r="AP125">
        <v>0</v>
      </c>
      <c r="AQ125">
        <v>0</v>
      </c>
      <c r="AR125">
        <v>0</v>
      </c>
      <c r="AS125">
        <v>146.72308520666027</v>
      </c>
    </row>
    <row r="126" spans="1:45" x14ac:dyDescent="0.25">
      <c r="A126" t="s">
        <v>98</v>
      </c>
      <c r="B126">
        <v>1305</v>
      </c>
      <c r="C126" t="s">
        <v>112</v>
      </c>
      <c r="D126">
        <v>0</v>
      </c>
      <c r="E126">
        <v>0</v>
      </c>
      <c r="F126">
        <v>516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 t="s">
        <v>19</v>
      </c>
      <c r="X126" t="s">
        <v>67</v>
      </c>
      <c r="Y126" t="s">
        <v>41</v>
      </c>
      <c r="Z126">
        <v>1028</v>
      </c>
      <c r="AA126">
        <v>940</v>
      </c>
      <c r="AB126">
        <v>516</v>
      </c>
      <c r="AC126">
        <v>832</v>
      </c>
      <c r="AD126">
        <v>0</v>
      </c>
      <c r="AE126">
        <v>0</v>
      </c>
      <c r="AF126">
        <v>0</v>
      </c>
      <c r="AG126">
        <v>303</v>
      </c>
      <c r="AH126">
        <v>532</v>
      </c>
      <c r="AI126">
        <v>10000000</v>
      </c>
      <c r="AJ126">
        <v>0.67620000000000002</v>
      </c>
      <c r="AK126">
        <v>516</v>
      </c>
      <c r="AL126">
        <v>0</v>
      </c>
      <c r="AM126">
        <v>210000</v>
      </c>
      <c r="AN126">
        <v>0.3</v>
      </c>
      <c r="AO126">
        <v>516</v>
      </c>
      <c r="AP126">
        <v>0</v>
      </c>
      <c r="AQ126">
        <v>0</v>
      </c>
      <c r="AR126">
        <v>0</v>
      </c>
      <c r="AS126">
        <v>516</v>
      </c>
    </row>
    <row r="127" spans="1:45" x14ac:dyDescent="0.25">
      <c r="A127" t="s">
        <v>98</v>
      </c>
      <c r="B127">
        <v>1306</v>
      </c>
      <c r="C127" t="s">
        <v>112</v>
      </c>
      <c r="D127">
        <v>0</v>
      </c>
      <c r="E127">
        <v>0</v>
      </c>
      <c r="F127">
        <v>141.46120156603271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 t="s">
        <v>19</v>
      </c>
      <c r="X127" t="s">
        <v>68</v>
      </c>
      <c r="Y127" t="s">
        <v>69</v>
      </c>
      <c r="Z127">
        <v>320</v>
      </c>
      <c r="AA127">
        <v>113</v>
      </c>
      <c r="AB127">
        <v>141.46120156603271</v>
      </c>
      <c r="AC127">
        <v>180.17594606727761</v>
      </c>
      <c r="AD127">
        <v>0</v>
      </c>
      <c r="AE127">
        <v>0</v>
      </c>
      <c r="AF127">
        <v>0</v>
      </c>
      <c r="AG127">
        <v>81.672662804036904</v>
      </c>
      <c r="AH127">
        <v>127.10431219625673</v>
      </c>
      <c r="AI127">
        <v>10000000</v>
      </c>
      <c r="AJ127">
        <v>0.65100000000000002</v>
      </c>
      <c r="AK127">
        <v>141.46120156603271</v>
      </c>
      <c r="AL127">
        <v>0</v>
      </c>
      <c r="AO127">
        <v>141.46120156603266</v>
      </c>
      <c r="AP127">
        <v>0</v>
      </c>
      <c r="AQ127">
        <v>0</v>
      </c>
      <c r="AR127">
        <v>0</v>
      </c>
      <c r="AS127">
        <v>141.46120156603271</v>
      </c>
    </row>
    <row r="128" spans="1:45" x14ac:dyDescent="0.25">
      <c r="A128" t="s">
        <v>98</v>
      </c>
      <c r="B128">
        <v>1307</v>
      </c>
      <c r="C128" t="s">
        <v>112</v>
      </c>
      <c r="D128">
        <v>0</v>
      </c>
      <c r="E128">
        <v>0</v>
      </c>
      <c r="F128">
        <v>361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 t="s">
        <v>19</v>
      </c>
      <c r="X128" t="s">
        <v>70</v>
      </c>
      <c r="Y128" t="s">
        <v>41</v>
      </c>
      <c r="Z128">
        <v>780</v>
      </c>
      <c r="AA128">
        <v>660</v>
      </c>
      <c r="AB128">
        <v>361</v>
      </c>
      <c r="AC128">
        <v>600</v>
      </c>
      <c r="AD128">
        <v>0</v>
      </c>
      <c r="AE128">
        <v>0</v>
      </c>
      <c r="AF128">
        <v>0</v>
      </c>
      <c r="AG128">
        <v>228</v>
      </c>
      <c r="AH128">
        <v>413.91830559757943</v>
      </c>
      <c r="AI128">
        <v>2000000</v>
      </c>
      <c r="AJ128">
        <v>0.7258</v>
      </c>
      <c r="AK128">
        <v>361</v>
      </c>
      <c r="AL128">
        <v>0</v>
      </c>
      <c r="AM128">
        <v>210000</v>
      </c>
      <c r="AN128">
        <v>0.28999999999999998</v>
      </c>
      <c r="AO128">
        <v>360.99999999999977</v>
      </c>
      <c r="AP128">
        <v>0</v>
      </c>
      <c r="AQ128">
        <v>0</v>
      </c>
      <c r="AR128">
        <v>0</v>
      </c>
      <c r="AS128">
        <v>361</v>
      </c>
    </row>
    <row r="129" spans="1:45" x14ac:dyDescent="0.25">
      <c r="A129" t="s">
        <v>98</v>
      </c>
      <c r="B129">
        <v>1308</v>
      </c>
      <c r="C129" t="s">
        <v>112</v>
      </c>
      <c r="D129">
        <v>0</v>
      </c>
      <c r="E129">
        <v>0</v>
      </c>
      <c r="F129">
        <v>340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 t="s">
        <v>19</v>
      </c>
      <c r="X129" t="s">
        <v>70</v>
      </c>
      <c r="Y129" t="s">
        <v>41</v>
      </c>
      <c r="Z129">
        <v>780</v>
      </c>
      <c r="AA129">
        <v>660</v>
      </c>
      <c r="AB129">
        <v>340</v>
      </c>
      <c r="AC129">
        <v>600</v>
      </c>
      <c r="AD129">
        <v>0</v>
      </c>
      <c r="AE129">
        <v>0</v>
      </c>
      <c r="AF129">
        <v>0</v>
      </c>
      <c r="AG129">
        <v>228</v>
      </c>
      <c r="AH129">
        <v>427.5</v>
      </c>
      <c r="AI129">
        <v>2000000</v>
      </c>
      <c r="AJ129">
        <v>0.7258</v>
      </c>
      <c r="AK129">
        <v>340</v>
      </c>
      <c r="AL129">
        <v>0</v>
      </c>
      <c r="AM129">
        <v>210000</v>
      </c>
      <c r="AN129">
        <v>0.28999999999999998</v>
      </c>
      <c r="AO129">
        <v>340.00000000000034</v>
      </c>
      <c r="AP129">
        <v>0</v>
      </c>
      <c r="AQ129">
        <v>0</v>
      </c>
      <c r="AR129">
        <v>0</v>
      </c>
      <c r="AS129">
        <v>340</v>
      </c>
    </row>
    <row r="130" spans="1:45" x14ac:dyDescent="0.25">
      <c r="A130" t="s">
        <v>98</v>
      </c>
      <c r="B130">
        <v>1309</v>
      </c>
      <c r="C130" t="s">
        <v>112</v>
      </c>
      <c r="D130">
        <v>0</v>
      </c>
      <c r="E130">
        <v>0</v>
      </c>
      <c r="F130">
        <v>322.16145020781119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 t="s">
        <v>19</v>
      </c>
      <c r="X130" t="s">
        <v>71</v>
      </c>
      <c r="Y130" t="s">
        <v>41</v>
      </c>
      <c r="Z130">
        <v>520</v>
      </c>
      <c r="AA130">
        <v>350</v>
      </c>
      <c r="AB130">
        <v>322.16145020781119</v>
      </c>
      <c r="AC130">
        <v>375.80489843021172</v>
      </c>
      <c r="AD130">
        <v>0</v>
      </c>
      <c r="AE130">
        <v>0</v>
      </c>
      <c r="AF130">
        <v>0</v>
      </c>
      <c r="AG130">
        <v>186</v>
      </c>
      <c r="AH130">
        <v>274.08217357512837</v>
      </c>
      <c r="AI130">
        <v>1000000</v>
      </c>
      <c r="AJ130">
        <v>0.77780000000000005</v>
      </c>
      <c r="AK130">
        <v>322.16145020781119</v>
      </c>
      <c r="AL130">
        <v>0</v>
      </c>
      <c r="AO130">
        <v>322.16145020781113</v>
      </c>
      <c r="AP130">
        <v>0</v>
      </c>
      <c r="AQ130">
        <v>0</v>
      </c>
      <c r="AR130">
        <v>0</v>
      </c>
      <c r="AS130">
        <v>322.16145020781119</v>
      </c>
    </row>
    <row r="131" spans="1:45" x14ac:dyDescent="0.25">
      <c r="A131" t="s">
        <v>98</v>
      </c>
      <c r="B131">
        <v>1310</v>
      </c>
      <c r="C131" t="s">
        <v>112</v>
      </c>
      <c r="D131">
        <v>0</v>
      </c>
      <c r="E131">
        <v>0</v>
      </c>
      <c r="F131">
        <v>184.161859976312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 t="s">
        <v>19</v>
      </c>
      <c r="X131" t="s">
        <v>72</v>
      </c>
      <c r="Y131" t="s">
        <v>69</v>
      </c>
      <c r="Z131">
        <v>300</v>
      </c>
      <c r="AA131">
        <v>200</v>
      </c>
      <c r="AB131">
        <v>184.161859976312</v>
      </c>
      <c r="AC131">
        <v>234.56281286606136</v>
      </c>
      <c r="AD131">
        <v>0</v>
      </c>
      <c r="AE131">
        <v>0</v>
      </c>
      <c r="AF131">
        <v>0</v>
      </c>
      <c r="AG131">
        <v>97.497237097830407</v>
      </c>
      <c r="AH131">
        <v>151.73154439801823</v>
      </c>
      <c r="AI131">
        <v>100000</v>
      </c>
      <c r="AJ131">
        <v>0.65100000000000002</v>
      </c>
      <c r="AK131">
        <v>184.161859976312</v>
      </c>
      <c r="AL131">
        <v>0</v>
      </c>
      <c r="AM131">
        <v>120000</v>
      </c>
      <c r="AN131">
        <v>0.34</v>
      </c>
      <c r="AO131">
        <v>184.16185997631214</v>
      </c>
      <c r="AP131">
        <v>0</v>
      </c>
      <c r="AQ131">
        <v>0</v>
      </c>
      <c r="AR131">
        <v>0</v>
      </c>
      <c r="AS131">
        <v>184.161859976312</v>
      </c>
    </row>
    <row r="132" spans="1:45" x14ac:dyDescent="0.25">
      <c r="A132" t="s">
        <v>98</v>
      </c>
      <c r="B132">
        <v>1311</v>
      </c>
      <c r="C132" t="s">
        <v>112</v>
      </c>
      <c r="D132">
        <v>0</v>
      </c>
      <c r="E132">
        <v>0</v>
      </c>
      <c r="F132">
        <v>312.969921029673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 t="s">
        <v>19</v>
      </c>
      <c r="X132" t="s">
        <v>73</v>
      </c>
      <c r="Y132" t="s">
        <v>41</v>
      </c>
      <c r="Z132">
        <v>416</v>
      </c>
      <c r="AA132">
        <v>277.33333333333331</v>
      </c>
      <c r="AB132">
        <v>312.969921029673</v>
      </c>
      <c r="AC132">
        <v>359.85707154897335</v>
      </c>
      <c r="AD132">
        <v>0</v>
      </c>
      <c r="AE132">
        <v>0</v>
      </c>
      <c r="AF132">
        <v>0</v>
      </c>
      <c r="AG132">
        <v>258.58675414045399</v>
      </c>
      <c r="AH132">
        <v>377.57988811602559</v>
      </c>
      <c r="AI132">
        <v>200000</v>
      </c>
      <c r="AJ132">
        <v>0.79859999999999998</v>
      </c>
      <c r="AK132">
        <v>312.969921029673</v>
      </c>
      <c r="AL132">
        <v>0</v>
      </c>
      <c r="AO132">
        <v>312.96992102967289</v>
      </c>
      <c r="AP132">
        <v>0</v>
      </c>
      <c r="AQ132">
        <v>0</v>
      </c>
      <c r="AR132">
        <v>0</v>
      </c>
      <c r="AS132">
        <v>312.969921029673</v>
      </c>
    </row>
    <row r="133" spans="1:45" x14ac:dyDescent="0.25">
      <c r="A133" t="s">
        <v>98</v>
      </c>
      <c r="B133">
        <v>1312</v>
      </c>
      <c r="C133" t="s">
        <v>112</v>
      </c>
      <c r="D133">
        <v>0</v>
      </c>
      <c r="E133">
        <v>0</v>
      </c>
      <c r="F133">
        <v>185.692970010241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 t="s">
        <v>19</v>
      </c>
      <c r="X133" t="s">
        <v>74</v>
      </c>
      <c r="Y133" t="s">
        <v>45</v>
      </c>
      <c r="Z133">
        <v>498</v>
      </c>
      <c r="AA133">
        <v>367.66</v>
      </c>
      <c r="AB133">
        <v>185.692970010241</v>
      </c>
      <c r="AC133">
        <v>236.62659926044699</v>
      </c>
      <c r="AD133">
        <v>0</v>
      </c>
      <c r="AE133">
        <v>0</v>
      </c>
      <c r="AF133">
        <v>0</v>
      </c>
      <c r="AG133">
        <v>185.563013926466</v>
      </c>
      <c r="AH133">
        <v>268.33331535918802</v>
      </c>
      <c r="AI133">
        <v>500000</v>
      </c>
      <c r="AJ133">
        <v>0.42</v>
      </c>
      <c r="AK133">
        <v>185.692970010241</v>
      </c>
      <c r="AL133">
        <v>0</v>
      </c>
      <c r="AO133">
        <v>185.69297001024114</v>
      </c>
      <c r="AP133">
        <v>0</v>
      </c>
      <c r="AQ133">
        <v>0</v>
      </c>
      <c r="AR133">
        <v>0</v>
      </c>
      <c r="AS133">
        <v>185.692970010241</v>
      </c>
    </row>
    <row r="134" spans="1:45" x14ac:dyDescent="0.25">
      <c r="A134" t="s">
        <v>98</v>
      </c>
      <c r="B134">
        <v>1313</v>
      </c>
      <c r="C134" t="s">
        <v>112</v>
      </c>
      <c r="D134">
        <v>0</v>
      </c>
      <c r="E134">
        <v>0</v>
      </c>
      <c r="F134">
        <v>321.40456812625024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 t="s">
        <v>19</v>
      </c>
      <c r="X134" t="s">
        <v>74</v>
      </c>
      <c r="Y134" t="s">
        <v>45</v>
      </c>
      <c r="Z134">
        <v>498</v>
      </c>
      <c r="AA134">
        <v>367.66</v>
      </c>
      <c r="AB134">
        <v>321.40456812625024</v>
      </c>
      <c r="AC134">
        <v>480.45137717136208</v>
      </c>
      <c r="AD134">
        <v>0</v>
      </c>
      <c r="AE134">
        <v>0</v>
      </c>
      <c r="AF134">
        <v>0</v>
      </c>
      <c r="AG134">
        <v>185.563013926466</v>
      </c>
      <c r="AH134">
        <v>268.33331535918802</v>
      </c>
      <c r="AI134">
        <v>500000</v>
      </c>
      <c r="AJ134">
        <v>0.42</v>
      </c>
      <c r="AK134">
        <v>321.40456812625024</v>
      </c>
      <c r="AL134">
        <v>0</v>
      </c>
      <c r="AO134">
        <v>321.40456812625024</v>
      </c>
      <c r="AP134">
        <v>0</v>
      </c>
      <c r="AQ134">
        <v>0</v>
      </c>
      <c r="AR134">
        <v>0</v>
      </c>
      <c r="AS134">
        <v>321.40456812625024</v>
      </c>
    </row>
    <row r="135" spans="1:45" x14ac:dyDescent="0.25">
      <c r="A135" t="s">
        <v>98</v>
      </c>
      <c r="B135">
        <v>1314</v>
      </c>
      <c r="C135" t="s">
        <v>112</v>
      </c>
      <c r="D135">
        <v>0</v>
      </c>
      <c r="E135">
        <v>0</v>
      </c>
      <c r="F135">
        <v>207.2597269400531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 t="s">
        <v>19</v>
      </c>
      <c r="X135" t="s">
        <v>75</v>
      </c>
      <c r="Y135" t="s">
        <v>50</v>
      </c>
      <c r="Z135">
        <v>498</v>
      </c>
      <c r="AA135">
        <v>332</v>
      </c>
      <c r="AB135">
        <v>207.2597269400531</v>
      </c>
      <c r="AC135">
        <v>298.64670628394686</v>
      </c>
      <c r="AD135">
        <v>0</v>
      </c>
      <c r="AE135">
        <v>0</v>
      </c>
      <c r="AF135">
        <v>0</v>
      </c>
      <c r="AG135">
        <v>119.661459141008</v>
      </c>
      <c r="AH135">
        <v>218.9</v>
      </c>
      <c r="AI135">
        <v>2000000</v>
      </c>
      <c r="AJ135">
        <v>0.47299999999999998</v>
      </c>
      <c r="AK135">
        <v>207.2597269400531</v>
      </c>
      <c r="AL135">
        <v>0</v>
      </c>
      <c r="AO135">
        <v>207.25972694005304</v>
      </c>
      <c r="AP135">
        <v>0</v>
      </c>
      <c r="AQ135">
        <v>0</v>
      </c>
      <c r="AR135">
        <v>0</v>
      </c>
      <c r="AS135">
        <v>207.2597269400531</v>
      </c>
    </row>
    <row r="136" spans="1:45" x14ac:dyDescent="0.25">
      <c r="A136" t="s">
        <v>98</v>
      </c>
      <c r="B136">
        <v>1315</v>
      </c>
      <c r="C136" t="s">
        <v>112</v>
      </c>
      <c r="D136">
        <v>0</v>
      </c>
      <c r="E136">
        <v>0</v>
      </c>
      <c r="F136">
        <v>705.03728458150374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 t="s">
        <v>19</v>
      </c>
      <c r="X136" t="s">
        <v>76</v>
      </c>
      <c r="Y136" t="s">
        <v>41</v>
      </c>
      <c r="Z136">
        <v>1014</v>
      </c>
      <c r="AA136">
        <v>912</v>
      </c>
      <c r="AB136">
        <v>705.03728458150374</v>
      </c>
      <c r="AC136">
        <v>880.72984434039154</v>
      </c>
      <c r="AD136">
        <v>0</v>
      </c>
      <c r="AE136">
        <v>0</v>
      </c>
      <c r="AF136">
        <v>0</v>
      </c>
      <c r="AG136">
        <v>407.05346604185399</v>
      </c>
      <c r="AH136">
        <v>625.98820514229283</v>
      </c>
      <c r="AI136">
        <v>200000</v>
      </c>
      <c r="AJ136">
        <v>0.67900000000000005</v>
      </c>
      <c r="AK136">
        <v>705.03728458150374</v>
      </c>
      <c r="AL136">
        <v>0</v>
      </c>
      <c r="AM136">
        <v>212000</v>
      </c>
      <c r="AN136">
        <v>0.28999999999999998</v>
      </c>
      <c r="AO136">
        <v>705.03728458150374</v>
      </c>
      <c r="AP136">
        <v>0</v>
      </c>
      <c r="AQ136">
        <v>0</v>
      </c>
      <c r="AR136">
        <v>0</v>
      </c>
      <c r="AS136">
        <v>705.03728458150374</v>
      </c>
    </row>
    <row r="137" spans="1:45" x14ac:dyDescent="0.25">
      <c r="A137" t="s">
        <v>98</v>
      </c>
      <c r="B137">
        <v>1316</v>
      </c>
      <c r="C137" t="s">
        <v>112</v>
      </c>
      <c r="D137">
        <v>0</v>
      </c>
      <c r="E137">
        <v>0</v>
      </c>
      <c r="F137">
        <v>419.58501179157702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 t="s">
        <v>19</v>
      </c>
      <c r="X137" t="s">
        <v>77</v>
      </c>
      <c r="Y137" t="s">
        <v>41</v>
      </c>
      <c r="Z137">
        <v>850</v>
      </c>
      <c r="AA137">
        <v>807</v>
      </c>
      <c r="AB137">
        <v>419.58501179157702</v>
      </c>
      <c r="AC137">
        <v>718.25476919906396</v>
      </c>
      <c r="AD137">
        <v>0</v>
      </c>
      <c r="AE137">
        <v>0</v>
      </c>
      <c r="AF137">
        <v>0</v>
      </c>
      <c r="AG137">
        <v>286.225562166212</v>
      </c>
      <c r="AH137">
        <v>528.00719763888469</v>
      </c>
      <c r="AI137">
        <v>100000</v>
      </c>
      <c r="AJ137">
        <v>0.71179999999999999</v>
      </c>
      <c r="AK137">
        <v>419.58501179157702</v>
      </c>
      <c r="AL137">
        <v>0</v>
      </c>
      <c r="AM137">
        <v>212000</v>
      </c>
      <c r="AN137">
        <v>0.28999999999999998</v>
      </c>
      <c r="AO137">
        <v>419.58501179157673</v>
      </c>
      <c r="AP137">
        <v>0</v>
      </c>
      <c r="AQ137">
        <v>0</v>
      </c>
      <c r="AR137">
        <v>0</v>
      </c>
      <c r="AS137">
        <v>419.58501179157702</v>
      </c>
    </row>
    <row r="138" spans="1:45" x14ac:dyDescent="0.25">
      <c r="A138" t="s">
        <v>98</v>
      </c>
      <c r="B138">
        <v>1317</v>
      </c>
      <c r="C138" t="s">
        <v>112</v>
      </c>
      <c r="D138">
        <v>0</v>
      </c>
      <c r="E138">
        <v>0</v>
      </c>
      <c r="F138">
        <v>465.77691615861801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 t="s">
        <v>19</v>
      </c>
      <c r="X138" t="s">
        <v>78</v>
      </c>
      <c r="Y138" t="s">
        <v>41</v>
      </c>
      <c r="Z138">
        <v>1076</v>
      </c>
      <c r="AA138">
        <v>971</v>
      </c>
      <c r="AB138">
        <v>465.77691615861801</v>
      </c>
      <c r="AC138">
        <v>586.86925971496908</v>
      </c>
      <c r="AD138">
        <v>0</v>
      </c>
      <c r="AE138">
        <v>0</v>
      </c>
      <c r="AF138">
        <v>0</v>
      </c>
      <c r="AG138">
        <v>302.54324471120299</v>
      </c>
      <c r="AH138">
        <v>467.73084784372492</v>
      </c>
      <c r="AI138">
        <v>500000</v>
      </c>
      <c r="AJ138">
        <v>0.66660000000000008</v>
      </c>
      <c r="AK138">
        <v>465.77691615861801</v>
      </c>
      <c r="AL138">
        <v>0</v>
      </c>
      <c r="AO138">
        <v>465.77691615861801</v>
      </c>
      <c r="AP138">
        <v>0</v>
      </c>
      <c r="AQ138">
        <v>0</v>
      </c>
      <c r="AR138">
        <v>0</v>
      </c>
      <c r="AS138">
        <v>465.77691615861801</v>
      </c>
    </row>
    <row r="139" spans="1:45" x14ac:dyDescent="0.25">
      <c r="A139" t="s">
        <v>98</v>
      </c>
      <c r="B139">
        <v>1318</v>
      </c>
      <c r="C139" t="s">
        <v>112</v>
      </c>
      <c r="D139">
        <v>0</v>
      </c>
      <c r="E139">
        <v>0</v>
      </c>
      <c r="F139">
        <v>477.143360545093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 t="s">
        <v>19</v>
      </c>
      <c r="X139" t="s">
        <v>78</v>
      </c>
      <c r="Y139" t="s">
        <v>41</v>
      </c>
      <c r="Z139">
        <v>1076</v>
      </c>
      <c r="AA139">
        <v>971</v>
      </c>
      <c r="AB139">
        <v>477.143360545093</v>
      </c>
      <c r="AC139">
        <v>601.19074403775664</v>
      </c>
      <c r="AD139">
        <v>0</v>
      </c>
      <c r="AE139">
        <v>0</v>
      </c>
      <c r="AF139">
        <v>0</v>
      </c>
      <c r="AG139">
        <v>307.90652690760299</v>
      </c>
      <c r="AH139">
        <v>476.02246424171113</v>
      </c>
      <c r="AI139">
        <v>500000</v>
      </c>
      <c r="AJ139">
        <v>0.66660000000000008</v>
      </c>
      <c r="AK139">
        <v>477.143360545093</v>
      </c>
      <c r="AL139">
        <v>0</v>
      </c>
      <c r="AO139">
        <v>477.143360545093</v>
      </c>
      <c r="AP139">
        <v>0</v>
      </c>
      <c r="AQ139">
        <v>0</v>
      </c>
      <c r="AR139">
        <v>0</v>
      </c>
      <c r="AS139">
        <v>477.143360545093</v>
      </c>
    </row>
    <row r="140" spans="1:45" x14ac:dyDescent="0.25">
      <c r="A140" t="s">
        <v>99</v>
      </c>
      <c r="B140">
        <v>1319</v>
      </c>
      <c r="C140" t="s">
        <v>112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403.840393115479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 t="s">
        <v>21</v>
      </c>
      <c r="X140" t="s">
        <v>40</v>
      </c>
      <c r="Y140" t="s">
        <v>41</v>
      </c>
      <c r="Z140">
        <v>1100</v>
      </c>
      <c r="AA140">
        <v>980</v>
      </c>
      <c r="AB140">
        <v>488.232162837619</v>
      </c>
      <c r="AC140">
        <v>617.21252448473797</v>
      </c>
      <c r="AD140">
        <v>0</v>
      </c>
      <c r="AE140">
        <v>0</v>
      </c>
      <c r="AF140">
        <v>0</v>
      </c>
      <c r="AG140">
        <v>403.840393115479</v>
      </c>
      <c r="AH140">
        <v>625.61076544142088</v>
      </c>
      <c r="AI140">
        <v>200000</v>
      </c>
      <c r="AJ140">
        <v>0.66180000000000005</v>
      </c>
      <c r="AK140">
        <v>699.47207902459832</v>
      </c>
      <c r="AL140">
        <v>0</v>
      </c>
      <c r="AM140">
        <v>212000</v>
      </c>
      <c r="AN140">
        <v>0.28000000000000003</v>
      </c>
      <c r="AO140">
        <v>699.47207902459775</v>
      </c>
      <c r="AP140">
        <v>0</v>
      </c>
      <c r="AQ140">
        <v>0</v>
      </c>
      <c r="AR140">
        <v>0.39263927628117501</v>
      </c>
      <c r="AS140">
        <v>403.840393115479</v>
      </c>
    </row>
    <row r="141" spans="1:45" x14ac:dyDescent="0.25">
      <c r="A141" t="s">
        <v>99</v>
      </c>
      <c r="B141">
        <v>1320</v>
      </c>
      <c r="C141" t="s">
        <v>112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230.021350091551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 t="s">
        <v>21</v>
      </c>
      <c r="X141" t="s">
        <v>42</v>
      </c>
      <c r="Y141" t="s">
        <v>41</v>
      </c>
      <c r="Z141">
        <v>706.1</v>
      </c>
      <c r="AA141">
        <v>539</v>
      </c>
      <c r="AB141">
        <v>342.09130391707498</v>
      </c>
      <c r="AC141">
        <v>540.52331464941096</v>
      </c>
      <c r="AD141">
        <v>0</v>
      </c>
      <c r="AE141">
        <v>0</v>
      </c>
      <c r="AF141">
        <v>0</v>
      </c>
      <c r="AG141">
        <v>230.021350091551</v>
      </c>
      <c r="AH141">
        <v>430.31817266245798</v>
      </c>
      <c r="AI141">
        <v>100000</v>
      </c>
      <c r="AJ141">
        <v>0.74058000000000002</v>
      </c>
      <c r="AK141">
        <v>398.40866518415436</v>
      </c>
      <c r="AL141">
        <v>0</v>
      </c>
      <c r="AM141">
        <v>212000</v>
      </c>
      <c r="AN141">
        <v>0.28999999999999998</v>
      </c>
      <c r="AO141">
        <v>398.40866518415447</v>
      </c>
      <c r="AP141">
        <v>0</v>
      </c>
      <c r="AQ141">
        <v>0</v>
      </c>
      <c r="AR141">
        <v>0.39263927628117501</v>
      </c>
      <c r="AS141">
        <v>230.021350091551</v>
      </c>
    </row>
    <row r="142" spans="1:45" x14ac:dyDescent="0.25">
      <c r="A142" t="s">
        <v>99</v>
      </c>
      <c r="B142">
        <v>1321</v>
      </c>
      <c r="C142" t="s">
        <v>112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318.64892360058599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 t="s">
        <v>21</v>
      </c>
      <c r="X142" t="s">
        <v>43</v>
      </c>
      <c r="Y142" t="s">
        <v>41</v>
      </c>
      <c r="Z142">
        <v>902.2</v>
      </c>
      <c r="AA142">
        <v>706</v>
      </c>
      <c r="AB142">
        <v>430.67955980380901</v>
      </c>
      <c r="AC142">
        <v>683.68285859404</v>
      </c>
      <c r="AD142">
        <v>0</v>
      </c>
      <c r="AE142">
        <v>0</v>
      </c>
      <c r="AF142">
        <v>0</v>
      </c>
      <c r="AG142">
        <v>318.64892360058599</v>
      </c>
      <c r="AH142">
        <v>574.17474515951506</v>
      </c>
      <c r="AI142">
        <v>200000</v>
      </c>
      <c r="AJ142">
        <v>0.70135999999999998</v>
      </c>
      <c r="AK142">
        <v>551.9161254533484</v>
      </c>
      <c r="AL142">
        <v>0</v>
      </c>
      <c r="AM142">
        <v>210000</v>
      </c>
      <c r="AN142">
        <v>0.3</v>
      </c>
      <c r="AO142">
        <v>551.91612545334851</v>
      </c>
      <c r="AP142">
        <v>0</v>
      </c>
      <c r="AQ142">
        <v>0</v>
      </c>
      <c r="AR142">
        <v>0.39263927628117501</v>
      </c>
      <c r="AS142">
        <v>318.64892360058599</v>
      </c>
    </row>
    <row r="143" spans="1:45" x14ac:dyDescent="0.25">
      <c r="A143" t="s">
        <v>99</v>
      </c>
      <c r="B143">
        <v>1322</v>
      </c>
      <c r="C143" t="s">
        <v>112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228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 t="s">
        <v>21</v>
      </c>
      <c r="X143" t="s">
        <v>44</v>
      </c>
      <c r="Y143" t="s">
        <v>45</v>
      </c>
      <c r="Z143">
        <v>750</v>
      </c>
      <c r="AA143">
        <v>416</v>
      </c>
      <c r="AB143">
        <v>394.90758412570398</v>
      </c>
      <c r="AC143">
        <v>590.32730541054741</v>
      </c>
      <c r="AD143">
        <v>0</v>
      </c>
      <c r="AE143">
        <v>0</v>
      </c>
      <c r="AF143">
        <v>0</v>
      </c>
      <c r="AG143">
        <v>228</v>
      </c>
      <c r="AH143">
        <v>390.08907617046992</v>
      </c>
      <c r="AI143">
        <v>1000000</v>
      </c>
      <c r="AJ143">
        <v>0.42</v>
      </c>
      <c r="AK143">
        <v>394.90758412570403</v>
      </c>
      <c r="AL143">
        <v>0</v>
      </c>
      <c r="AO143">
        <v>394.90758412570415</v>
      </c>
      <c r="AP143">
        <v>0</v>
      </c>
      <c r="AQ143">
        <v>0</v>
      </c>
      <c r="AR143">
        <v>0.39263927628117501</v>
      </c>
      <c r="AS143">
        <v>228</v>
      </c>
    </row>
    <row r="144" spans="1:45" x14ac:dyDescent="0.25">
      <c r="A144" t="s">
        <v>99</v>
      </c>
      <c r="B144">
        <v>1323</v>
      </c>
      <c r="C144" t="s">
        <v>112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541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 t="s">
        <v>21</v>
      </c>
      <c r="X144" t="s">
        <v>46</v>
      </c>
      <c r="Y144" t="s">
        <v>41</v>
      </c>
      <c r="Z144">
        <v>2467</v>
      </c>
      <c r="AA144">
        <v>2115</v>
      </c>
      <c r="AB144">
        <v>866</v>
      </c>
      <c r="AC144">
        <v>1060</v>
      </c>
      <c r="AD144">
        <v>0</v>
      </c>
      <c r="AE144">
        <v>0</v>
      </c>
      <c r="AF144">
        <v>0</v>
      </c>
      <c r="AG144">
        <v>541</v>
      </c>
      <c r="AH144">
        <v>821.57593123209176</v>
      </c>
      <c r="AI144">
        <v>10000000</v>
      </c>
      <c r="AJ144">
        <v>0.38840000000000002</v>
      </c>
      <c r="AK144">
        <v>937.0394868947626</v>
      </c>
      <c r="AL144">
        <v>0</v>
      </c>
      <c r="AM144">
        <v>210000</v>
      </c>
      <c r="AN144">
        <v>0.3</v>
      </c>
      <c r="AO144">
        <v>937.03948689476238</v>
      </c>
      <c r="AP144">
        <v>0</v>
      </c>
      <c r="AQ144">
        <v>0</v>
      </c>
      <c r="AR144">
        <v>0.39263927628117501</v>
      </c>
      <c r="AS144">
        <v>541</v>
      </c>
    </row>
    <row r="145" spans="1:45" x14ac:dyDescent="0.25">
      <c r="A145" t="s">
        <v>99</v>
      </c>
      <c r="B145">
        <v>1324</v>
      </c>
      <c r="C145" t="s">
        <v>112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306.89999999999998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 t="s">
        <v>21</v>
      </c>
      <c r="X145" t="s">
        <v>47</v>
      </c>
      <c r="Y145" t="s">
        <v>41</v>
      </c>
      <c r="Z145">
        <v>995</v>
      </c>
      <c r="AA145">
        <v>900</v>
      </c>
      <c r="AB145">
        <v>382.2</v>
      </c>
      <c r="AC145">
        <v>476.18684916954049</v>
      </c>
      <c r="AD145">
        <v>0</v>
      </c>
      <c r="AE145">
        <v>0</v>
      </c>
      <c r="AF145">
        <v>0</v>
      </c>
      <c r="AG145">
        <v>306.89999999999998</v>
      </c>
      <c r="AH145">
        <v>471.20197705774649</v>
      </c>
      <c r="AI145">
        <v>500000</v>
      </c>
      <c r="AJ145">
        <v>0.68280000000000007</v>
      </c>
      <c r="AK145">
        <v>531.56639284288838</v>
      </c>
      <c r="AL145">
        <v>0</v>
      </c>
      <c r="AM145">
        <v>205000</v>
      </c>
      <c r="AN145">
        <v>0.28999999999999998</v>
      </c>
      <c r="AO145">
        <v>531.5663928428886</v>
      </c>
      <c r="AP145">
        <v>0</v>
      </c>
      <c r="AQ145">
        <v>0</v>
      </c>
      <c r="AR145">
        <v>0.39263927628117501</v>
      </c>
      <c r="AS145">
        <v>306.89999999999998</v>
      </c>
    </row>
    <row r="146" spans="1:45" x14ac:dyDescent="0.25">
      <c r="A146" t="s">
        <v>99</v>
      </c>
      <c r="B146">
        <v>1325</v>
      </c>
      <c r="C146" t="s">
        <v>112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177.5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 t="s">
        <v>21</v>
      </c>
      <c r="X146" t="s">
        <v>48</v>
      </c>
      <c r="Y146" t="s">
        <v>45</v>
      </c>
      <c r="Z146">
        <v>330</v>
      </c>
      <c r="AA146">
        <v>220</v>
      </c>
      <c r="AB146">
        <v>196.5</v>
      </c>
      <c r="AC146">
        <v>293.73787735676541</v>
      </c>
      <c r="AD146">
        <v>0</v>
      </c>
      <c r="AE146">
        <v>0</v>
      </c>
      <c r="AF146">
        <v>0</v>
      </c>
      <c r="AG146">
        <v>177.5</v>
      </c>
      <c r="AH146">
        <v>303.68776763271234</v>
      </c>
      <c r="AI146">
        <v>10000000</v>
      </c>
      <c r="AJ146">
        <v>0.42</v>
      </c>
      <c r="AK146">
        <v>307.43901834347571</v>
      </c>
      <c r="AL146">
        <v>0</v>
      </c>
      <c r="AO146">
        <v>307.43901834347571</v>
      </c>
      <c r="AP146">
        <v>0</v>
      </c>
      <c r="AQ146">
        <v>0</v>
      </c>
      <c r="AR146">
        <v>0.39263927628117501</v>
      </c>
      <c r="AS146">
        <v>177.5</v>
      </c>
    </row>
    <row r="147" spans="1:45" x14ac:dyDescent="0.25">
      <c r="A147" t="s">
        <v>99</v>
      </c>
      <c r="B147">
        <v>1326</v>
      </c>
      <c r="C147" t="s">
        <v>112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109.976953539688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 t="s">
        <v>21</v>
      </c>
      <c r="X147" t="s">
        <v>49</v>
      </c>
      <c r="Y147" t="s">
        <v>50</v>
      </c>
      <c r="Z147">
        <v>477.1</v>
      </c>
      <c r="AA147">
        <v>440</v>
      </c>
      <c r="AB147">
        <v>198.30582411501899</v>
      </c>
      <c r="AC147">
        <v>258.67365615018798</v>
      </c>
      <c r="AD147">
        <v>0</v>
      </c>
      <c r="AE147">
        <v>0</v>
      </c>
      <c r="AF147">
        <v>0</v>
      </c>
      <c r="AG147">
        <v>109.976953539688</v>
      </c>
      <c r="AH147">
        <v>173.65346345605556</v>
      </c>
      <c r="AI147">
        <v>500000</v>
      </c>
      <c r="AJ147">
        <v>0.47299999999999998</v>
      </c>
      <c r="AK147">
        <v>190.48567119238149</v>
      </c>
      <c r="AL147">
        <v>0</v>
      </c>
      <c r="AM147">
        <v>73000</v>
      </c>
      <c r="AN147">
        <v>0.33</v>
      </c>
      <c r="AO147">
        <v>190.48567119238152</v>
      </c>
      <c r="AP147">
        <v>0</v>
      </c>
      <c r="AQ147">
        <v>0</v>
      </c>
      <c r="AR147">
        <v>0.39263927628117501</v>
      </c>
      <c r="AS147">
        <v>109.976953539688</v>
      </c>
    </row>
    <row r="148" spans="1:45" x14ac:dyDescent="0.25">
      <c r="A148" t="s">
        <v>99</v>
      </c>
      <c r="B148">
        <v>1327</v>
      </c>
      <c r="C148" t="s">
        <v>112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109.100774595164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 t="s">
        <v>21</v>
      </c>
      <c r="X148" t="s">
        <v>49</v>
      </c>
      <c r="Y148" t="s">
        <v>50</v>
      </c>
      <c r="Z148">
        <v>477.1</v>
      </c>
      <c r="AA148">
        <v>439.8</v>
      </c>
      <c r="AB148">
        <v>153.42331698821499</v>
      </c>
      <c r="AC148">
        <v>238.57047671784599</v>
      </c>
      <c r="AD148">
        <v>0</v>
      </c>
      <c r="AE148">
        <v>0</v>
      </c>
      <c r="AF148">
        <v>0</v>
      </c>
      <c r="AG148">
        <v>109.100774595164</v>
      </c>
      <c r="AH148">
        <v>178.01341139202199</v>
      </c>
      <c r="AI148">
        <v>500000</v>
      </c>
      <c r="AJ148">
        <v>0.47299999999999998</v>
      </c>
      <c r="AK148">
        <v>188.96808474394385</v>
      </c>
      <c r="AL148">
        <v>0</v>
      </c>
      <c r="AM148">
        <v>73000</v>
      </c>
      <c r="AN148">
        <v>0.33</v>
      </c>
      <c r="AO148">
        <v>188.96808474394379</v>
      </c>
      <c r="AP148">
        <v>0</v>
      </c>
      <c r="AQ148">
        <v>0</v>
      </c>
      <c r="AR148">
        <v>0.39263927628117501</v>
      </c>
      <c r="AS148">
        <v>109.100774595164</v>
      </c>
    </row>
    <row r="149" spans="1:45" x14ac:dyDescent="0.25">
      <c r="A149" t="s">
        <v>99</v>
      </c>
      <c r="B149">
        <v>1328</v>
      </c>
      <c r="C149" t="s">
        <v>112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135.987117907429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 t="s">
        <v>21</v>
      </c>
      <c r="X149" t="s">
        <v>49</v>
      </c>
      <c r="Y149" t="s">
        <v>50</v>
      </c>
      <c r="Z149">
        <v>477.1</v>
      </c>
      <c r="AA149">
        <v>439.8</v>
      </c>
      <c r="AB149">
        <v>235.53659739052651</v>
      </c>
      <c r="AC149">
        <v>339.39169012006994</v>
      </c>
      <c r="AD149">
        <v>0</v>
      </c>
      <c r="AE149">
        <v>0</v>
      </c>
      <c r="AF149">
        <v>0</v>
      </c>
      <c r="AG149">
        <v>135.987117907429</v>
      </c>
      <c r="AH149">
        <v>227.78481161112973</v>
      </c>
      <c r="AI149">
        <v>200000</v>
      </c>
      <c r="AJ149">
        <v>0.47299999999999998</v>
      </c>
      <c r="AK149">
        <v>235.53659739052651</v>
      </c>
      <c r="AL149">
        <v>0</v>
      </c>
      <c r="AM149">
        <v>73000</v>
      </c>
      <c r="AN149">
        <v>0.33</v>
      </c>
      <c r="AO149">
        <v>235.53659739052642</v>
      </c>
      <c r="AP149">
        <v>0</v>
      </c>
      <c r="AQ149">
        <v>0</v>
      </c>
      <c r="AR149">
        <v>0.39263927628117501</v>
      </c>
      <c r="AS149">
        <v>135.987117907429</v>
      </c>
    </row>
    <row r="150" spans="1:45" x14ac:dyDescent="0.25">
      <c r="A150" t="s">
        <v>99</v>
      </c>
      <c r="B150">
        <v>1329</v>
      </c>
      <c r="C150" t="s">
        <v>112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168.99265775664901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 t="s">
        <v>21</v>
      </c>
      <c r="X150" t="s">
        <v>51</v>
      </c>
      <c r="Y150" t="s">
        <v>41</v>
      </c>
      <c r="Z150">
        <v>560</v>
      </c>
      <c r="AA150">
        <v>400</v>
      </c>
      <c r="AB150">
        <v>244.50693662748299</v>
      </c>
      <c r="AC150">
        <v>385.32154502160398</v>
      </c>
      <c r="AD150">
        <v>0</v>
      </c>
      <c r="AE150">
        <v>0</v>
      </c>
      <c r="AF150">
        <v>0</v>
      </c>
      <c r="AG150">
        <v>168.99265775664901</v>
      </c>
      <c r="AH150">
        <v>330.54098503042701</v>
      </c>
      <c r="AI150">
        <v>750000</v>
      </c>
      <c r="AJ150">
        <v>0.76980000000000004</v>
      </c>
      <c r="AK150">
        <v>292.7038693406148</v>
      </c>
      <c r="AL150">
        <v>0</v>
      </c>
      <c r="AO150">
        <v>292.7038693406148</v>
      </c>
      <c r="AP150">
        <v>0</v>
      </c>
      <c r="AQ150">
        <v>0</v>
      </c>
      <c r="AR150">
        <v>0.39263927628117501</v>
      </c>
      <c r="AS150">
        <v>168.99265775664901</v>
      </c>
    </row>
    <row r="151" spans="1:45" x14ac:dyDescent="0.25">
      <c r="A151" t="s">
        <v>99</v>
      </c>
      <c r="B151">
        <v>1330</v>
      </c>
      <c r="C151" t="s">
        <v>112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168.99265775664901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 t="s">
        <v>21</v>
      </c>
      <c r="X151" t="s">
        <v>51</v>
      </c>
      <c r="Y151" t="s">
        <v>41</v>
      </c>
      <c r="Z151">
        <v>560</v>
      </c>
      <c r="AA151">
        <v>400</v>
      </c>
      <c r="AB151">
        <v>292.7038693406148</v>
      </c>
      <c r="AC151">
        <v>343.34092159739845</v>
      </c>
      <c r="AD151">
        <v>0</v>
      </c>
      <c r="AE151">
        <v>0</v>
      </c>
      <c r="AF151">
        <v>0</v>
      </c>
      <c r="AG151">
        <v>168.99265775664901</v>
      </c>
      <c r="AH151">
        <v>330.54098503042701</v>
      </c>
      <c r="AI151">
        <v>750000</v>
      </c>
      <c r="AJ151">
        <v>0.76980000000000004</v>
      </c>
      <c r="AK151">
        <v>292.7038693406148</v>
      </c>
      <c r="AL151">
        <v>0</v>
      </c>
      <c r="AO151">
        <v>292.7038693406148</v>
      </c>
      <c r="AP151">
        <v>0</v>
      </c>
      <c r="AQ151">
        <v>0</v>
      </c>
      <c r="AR151">
        <v>0.39263927628117501</v>
      </c>
      <c r="AS151">
        <v>168.99265775664901</v>
      </c>
    </row>
    <row r="152" spans="1:45" x14ac:dyDescent="0.25">
      <c r="A152" t="s">
        <v>99</v>
      </c>
      <c r="B152">
        <v>1331</v>
      </c>
      <c r="C152" t="s">
        <v>112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172.587659380936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 t="s">
        <v>21</v>
      </c>
      <c r="X152" t="s">
        <v>52</v>
      </c>
      <c r="Y152" t="s">
        <v>50</v>
      </c>
      <c r="Z152">
        <v>507.5</v>
      </c>
      <c r="AA152">
        <v>470</v>
      </c>
      <c r="AB152">
        <v>298.9305948071725</v>
      </c>
      <c r="AC152">
        <v>430.73798689546942</v>
      </c>
      <c r="AD152">
        <v>0</v>
      </c>
      <c r="AE152">
        <v>0</v>
      </c>
      <c r="AF152">
        <v>0</v>
      </c>
      <c r="AG152">
        <v>172.587659380936</v>
      </c>
      <c r="AH152">
        <v>288.60000000000002</v>
      </c>
      <c r="AI152">
        <v>200000</v>
      </c>
      <c r="AJ152">
        <v>0.47299999999999998</v>
      </c>
      <c r="AK152">
        <v>298.93059480717255</v>
      </c>
      <c r="AL152">
        <v>0</v>
      </c>
      <c r="AO152">
        <v>298.93059480717255</v>
      </c>
      <c r="AP152">
        <v>0</v>
      </c>
      <c r="AQ152">
        <v>0</v>
      </c>
      <c r="AR152">
        <v>0.39263927628117501</v>
      </c>
      <c r="AS152">
        <v>172.587659380936</v>
      </c>
    </row>
    <row r="153" spans="1:45" x14ac:dyDescent="0.25">
      <c r="A153" t="s">
        <v>99</v>
      </c>
      <c r="B153">
        <v>1332</v>
      </c>
      <c r="C153" t="s">
        <v>112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415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 t="s">
        <v>21</v>
      </c>
      <c r="X153" t="s">
        <v>53</v>
      </c>
      <c r="Y153" t="s">
        <v>41</v>
      </c>
      <c r="Z153">
        <v>1220</v>
      </c>
      <c r="AA153">
        <v>813.33333333333337</v>
      </c>
      <c r="AB153">
        <v>718.80108514108406</v>
      </c>
      <c r="AC153">
        <v>923.9357858224314</v>
      </c>
      <c r="AD153">
        <v>0</v>
      </c>
      <c r="AE153">
        <v>0</v>
      </c>
      <c r="AF153">
        <v>0</v>
      </c>
      <c r="AG153">
        <v>415</v>
      </c>
      <c r="AH153">
        <v>649.46379561697063</v>
      </c>
      <c r="AI153">
        <v>1000000</v>
      </c>
      <c r="AJ153">
        <v>0.63780000000000003</v>
      </c>
      <c r="AK153">
        <v>718.80108514108406</v>
      </c>
      <c r="AL153">
        <v>0</v>
      </c>
      <c r="AO153">
        <v>718.80108514108451</v>
      </c>
      <c r="AP153">
        <v>0</v>
      </c>
      <c r="AQ153">
        <v>0</v>
      </c>
      <c r="AR153">
        <v>0.39263927628117501</v>
      </c>
      <c r="AS153">
        <v>415</v>
      </c>
    </row>
    <row r="154" spans="1:45" x14ac:dyDescent="0.25">
      <c r="A154" t="s">
        <v>99</v>
      </c>
      <c r="B154">
        <v>1333</v>
      </c>
      <c r="C154" t="s">
        <v>112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431.44939311515401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 t="s">
        <v>21</v>
      </c>
      <c r="X154" t="s">
        <v>54</v>
      </c>
      <c r="Y154" t="s">
        <v>41</v>
      </c>
      <c r="Z154">
        <v>947</v>
      </c>
      <c r="AA154">
        <v>802</v>
      </c>
      <c r="AB154">
        <v>747.29226977020448</v>
      </c>
      <c r="AC154">
        <v>924.88410651672541</v>
      </c>
      <c r="AD154">
        <v>0</v>
      </c>
      <c r="AE154">
        <v>0</v>
      </c>
      <c r="AF154">
        <v>0</v>
      </c>
      <c r="AG154">
        <v>431.44939311515401</v>
      </c>
      <c r="AH154">
        <v>659.71623498206645</v>
      </c>
      <c r="AI154">
        <v>2000000</v>
      </c>
      <c r="AJ154">
        <v>0.69240000000000002</v>
      </c>
      <c r="AK154">
        <v>747.29226977020448</v>
      </c>
      <c r="AL154">
        <v>0</v>
      </c>
      <c r="AO154">
        <v>747.29226977020437</v>
      </c>
      <c r="AP154">
        <v>0</v>
      </c>
      <c r="AQ154">
        <v>2000000</v>
      </c>
      <c r="AR154">
        <v>0.69240000000000002</v>
      </c>
      <c r="AS154">
        <v>431.44939311515401</v>
      </c>
    </row>
    <row r="155" spans="1:45" x14ac:dyDescent="0.25">
      <c r="A155" t="s">
        <v>99</v>
      </c>
      <c r="B155">
        <v>1334</v>
      </c>
      <c r="C155" t="s">
        <v>112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374.20437815975299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 t="s">
        <v>21</v>
      </c>
      <c r="X155" t="s">
        <v>54</v>
      </c>
      <c r="Y155" t="s">
        <v>41</v>
      </c>
      <c r="Z155">
        <v>945</v>
      </c>
      <c r="AA155">
        <v>857</v>
      </c>
      <c r="AB155">
        <v>648.1409953874097</v>
      </c>
      <c r="AC155">
        <v>801.94744197846524</v>
      </c>
      <c r="AD155">
        <v>0</v>
      </c>
      <c r="AE155">
        <v>0</v>
      </c>
      <c r="AF155">
        <v>0</v>
      </c>
      <c r="AG155">
        <v>374.20437815975299</v>
      </c>
      <c r="AH155">
        <v>572.08661580650289</v>
      </c>
      <c r="AI155">
        <v>2000000</v>
      </c>
      <c r="AJ155">
        <v>0.69280000000000008</v>
      </c>
      <c r="AK155">
        <v>648.1409953874097</v>
      </c>
      <c r="AL155">
        <v>0</v>
      </c>
      <c r="AO155">
        <v>648.14099538741004</v>
      </c>
      <c r="AP155">
        <v>0</v>
      </c>
      <c r="AQ155">
        <v>2000000</v>
      </c>
      <c r="AR155">
        <v>0.69279999999999997</v>
      </c>
      <c r="AS155">
        <v>374.20437815975299</v>
      </c>
    </row>
    <row r="156" spans="1:45" x14ac:dyDescent="0.25">
      <c r="A156" t="s">
        <v>99</v>
      </c>
      <c r="B156">
        <v>1335</v>
      </c>
      <c r="C156" t="s">
        <v>112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167.3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 t="s">
        <v>21</v>
      </c>
      <c r="X156" t="s">
        <v>55</v>
      </c>
      <c r="Y156" t="s">
        <v>41</v>
      </c>
      <c r="Z156">
        <v>432.4</v>
      </c>
      <c r="AA156">
        <v>256.39999999999998</v>
      </c>
      <c r="AB156">
        <v>289.77210010627317</v>
      </c>
      <c r="AC156">
        <v>333.94226449590315</v>
      </c>
      <c r="AD156">
        <v>0</v>
      </c>
      <c r="AE156">
        <v>0</v>
      </c>
      <c r="AF156">
        <v>0</v>
      </c>
      <c r="AG156">
        <v>167.3</v>
      </c>
      <c r="AH156">
        <v>244.63872430992498</v>
      </c>
      <c r="AI156">
        <v>1000000</v>
      </c>
      <c r="AJ156">
        <v>0.79532000000000003</v>
      </c>
      <c r="AK156">
        <v>289.77210010627317</v>
      </c>
      <c r="AL156">
        <v>0</v>
      </c>
      <c r="AO156">
        <v>289.77210010627323</v>
      </c>
      <c r="AP156">
        <v>0</v>
      </c>
      <c r="AQ156">
        <v>0</v>
      </c>
      <c r="AR156">
        <v>0.39263927628117501</v>
      </c>
      <c r="AS156">
        <v>167.3</v>
      </c>
    </row>
    <row r="157" spans="1:45" x14ac:dyDescent="0.25">
      <c r="A157" t="s">
        <v>99</v>
      </c>
      <c r="B157">
        <v>1336</v>
      </c>
      <c r="C157" t="s">
        <v>112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149.19999999999999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 t="s">
        <v>21</v>
      </c>
      <c r="X157" t="s">
        <v>55</v>
      </c>
      <c r="Y157" t="s">
        <v>41</v>
      </c>
      <c r="Z157">
        <v>432.4</v>
      </c>
      <c r="AA157">
        <v>256.39999999999998</v>
      </c>
      <c r="AB157">
        <v>258.42198048927645</v>
      </c>
      <c r="AC157">
        <v>297.81342416490583</v>
      </c>
      <c r="AD157">
        <v>0</v>
      </c>
      <c r="AE157">
        <v>0</v>
      </c>
      <c r="AF157">
        <v>0</v>
      </c>
      <c r="AG157">
        <v>149.19999999999999</v>
      </c>
      <c r="AH157">
        <v>218.17153417238978</v>
      </c>
      <c r="AI157">
        <v>1000000</v>
      </c>
      <c r="AJ157">
        <v>0.79532000000000003</v>
      </c>
      <c r="AK157">
        <v>258.42198048927645</v>
      </c>
      <c r="AL157">
        <v>0</v>
      </c>
      <c r="AO157">
        <v>258.42198048927645</v>
      </c>
      <c r="AP157">
        <v>0</v>
      </c>
      <c r="AQ157">
        <v>0</v>
      </c>
      <c r="AR157">
        <v>0.39263927628117501</v>
      </c>
      <c r="AS157">
        <v>149.19999999999999</v>
      </c>
    </row>
    <row r="158" spans="1:45" x14ac:dyDescent="0.25">
      <c r="A158" t="s">
        <v>99</v>
      </c>
      <c r="B158">
        <v>1337</v>
      </c>
      <c r="C158" t="s">
        <v>112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225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 t="s">
        <v>21</v>
      </c>
      <c r="X158" t="s">
        <v>56</v>
      </c>
      <c r="Y158" t="s">
        <v>45</v>
      </c>
      <c r="Z158">
        <v>635</v>
      </c>
      <c r="AA158">
        <v>425</v>
      </c>
      <c r="AB158">
        <v>318</v>
      </c>
      <c r="AC158">
        <v>400</v>
      </c>
      <c r="AD158">
        <v>0</v>
      </c>
      <c r="AE158">
        <v>0</v>
      </c>
      <c r="AF158">
        <v>0</v>
      </c>
      <c r="AG158">
        <v>225</v>
      </c>
      <c r="AH158">
        <v>411</v>
      </c>
      <c r="AI158">
        <v>200000</v>
      </c>
      <c r="AJ158">
        <v>0.42</v>
      </c>
      <c r="AK158">
        <v>389.7114317029974</v>
      </c>
      <c r="AL158">
        <v>0</v>
      </c>
      <c r="AM158">
        <v>180000</v>
      </c>
      <c r="AN158">
        <v>0.28999999999999998</v>
      </c>
      <c r="AO158">
        <v>389.71143170299746</v>
      </c>
      <c r="AP158">
        <v>0</v>
      </c>
      <c r="AQ158">
        <v>0</v>
      </c>
      <c r="AR158">
        <v>0.39263927628117501</v>
      </c>
      <c r="AS158">
        <v>225</v>
      </c>
    </row>
    <row r="159" spans="1:45" x14ac:dyDescent="0.25">
      <c r="A159" t="s">
        <v>99</v>
      </c>
      <c r="B159">
        <v>1338</v>
      </c>
      <c r="C159" t="s">
        <v>112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365.18006894932898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 t="s">
        <v>21</v>
      </c>
      <c r="X159" t="s">
        <v>57</v>
      </c>
      <c r="Y159" t="s">
        <v>41</v>
      </c>
      <c r="Z159">
        <v>843.9</v>
      </c>
      <c r="AA159">
        <v>731.5</v>
      </c>
      <c r="AB159">
        <v>632.51043333174357</v>
      </c>
      <c r="AC159">
        <v>771.71560413650639</v>
      </c>
      <c r="AD159">
        <v>0</v>
      </c>
      <c r="AE159">
        <v>0</v>
      </c>
      <c r="AF159">
        <v>0</v>
      </c>
      <c r="AG159">
        <v>365.18006894932898</v>
      </c>
      <c r="AH159">
        <v>553.46415516809691</v>
      </c>
      <c r="AI159">
        <v>200000</v>
      </c>
      <c r="AJ159">
        <v>0.71301999999999999</v>
      </c>
      <c r="AK159">
        <v>632.51043333174357</v>
      </c>
      <c r="AL159">
        <v>0</v>
      </c>
      <c r="AO159">
        <v>632.51043333174368</v>
      </c>
      <c r="AP159">
        <v>0</v>
      </c>
      <c r="AQ159">
        <v>0</v>
      </c>
      <c r="AR159">
        <v>0.39269908169872397</v>
      </c>
      <c r="AS159">
        <v>365.18006894932898</v>
      </c>
    </row>
    <row r="160" spans="1:45" x14ac:dyDescent="0.25">
      <c r="A160" t="s">
        <v>99</v>
      </c>
      <c r="B160">
        <v>1339</v>
      </c>
      <c r="C160" t="s">
        <v>112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249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 t="s">
        <v>21</v>
      </c>
      <c r="X160" t="s">
        <v>56</v>
      </c>
      <c r="Y160" t="s">
        <v>45</v>
      </c>
      <c r="Z160">
        <v>815</v>
      </c>
      <c r="AA160">
        <v>516</v>
      </c>
      <c r="AB160">
        <v>275</v>
      </c>
      <c r="AC160">
        <v>392</v>
      </c>
      <c r="AD160">
        <v>0</v>
      </c>
      <c r="AE160">
        <v>0</v>
      </c>
      <c r="AF160">
        <v>0</v>
      </c>
      <c r="AG160">
        <v>249</v>
      </c>
      <c r="AH160">
        <v>414.47133757961785</v>
      </c>
      <c r="AI160">
        <v>1500000</v>
      </c>
      <c r="AJ160">
        <v>0.42</v>
      </c>
      <c r="AK160">
        <v>431.28065108465046</v>
      </c>
      <c r="AL160">
        <v>0</v>
      </c>
      <c r="AM160">
        <v>180000</v>
      </c>
      <c r="AN160">
        <v>0.28999999999999998</v>
      </c>
      <c r="AO160">
        <v>431.2806510846508</v>
      </c>
      <c r="AP160">
        <v>0</v>
      </c>
      <c r="AQ160">
        <v>0</v>
      </c>
      <c r="AR160">
        <v>0.39263927628117501</v>
      </c>
      <c r="AS160">
        <v>249</v>
      </c>
    </row>
    <row r="161" spans="1:45" x14ac:dyDescent="0.25">
      <c r="A161" t="s">
        <v>99</v>
      </c>
      <c r="B161">
        <v>1340</v>
      </c>
      <c r="C161" t="s">
        <v>112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204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 t="s">
        <v>21</v>
      </c>
      <c r="X161" t="s">
        <v>58</v>
      </c>
      <c r="Y161" t="s">
        <v>41</v>
      </c>
      <c r="Z161">
        <v>710</v>
      </c>
      <c r="AA161">
        <v>550</v>
      </c>
      <c r="AB161">
        <v>343</v>
      </c>
      <c r="AC161">
        <v>530</v>
      </c>
      <c r="AD161">
        <v>0</v>
      </c>
      <c r="AE161">
        <v>0</v>
      </c>
      <c r="AF161">
        <v>0</v>
      </c>
      <c r="AG161">
        <v>204</v>
      </c>
      <c r="AH161">
        <v>350</v>
      </c>
      <c r="AI161">
        <v>1500000</v>
      </c>
      <c r="AJ161">
        <v>0.73980000000000001</v>
      </c>
      <c r="AK161">
        <v>353.33836474405098</v>
      </c>
      <c r="AL161">
        <v>0</v>
      </c>
      <c r="AM161">
        <v>210000</v>
      </c>
      <c r="AN161">
        <v>0.28000000000000003</v>
      </c>
      <c r="AO161">
        <v>353.33836474405115</v>
      </c>
      <c r="AP161">
        <v>0</v>
      </c>
      <c r="AQ161">
        <v>0</v>
      </c>
      <c r="AR161">
        <v>0.39263927628117501</v>
      </c>
      <c r="AS161">
        <v>204</v>
      </c>
    </row>
    <row r="162" spans="1:45" x14ac:dyDescent="0.25">
      <c r="A162" t="s">
        <v>99</v>
      </c>
      <c r="B162">
        <v>1341</v>
      </c>
      <c r="C162" t="s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186.32634999999999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 t="s">
        <v>21</v>
      </c>
      <c r="X162" t="s">
        <v>59</v>
      </c>
      <c r="Y162" t="s">
        <v>45</v>
      </c>
      <c r="Z162">
        <v>353.0394</v>
      </c>
      <c r="AA162">
        <v>235</v>
      </c>
      <c r="AB162">
        <v>322.72670498886123</v>
      </c>
      <c r="AC162">
        <v>482.42777246702866</v>
      </c>
      <c r="AD162">
        <v>0</v>
      </c>
      <c r="AE162">
        <v>0</v>
      </c>
      <c r="AF162">
        <v>0</v>
      </c>
      <c r="AG162">
        <v>186.32634999999999</v>
      </c>
      <c r="AH162">
        <v>318.78891990226151</v>
      </c>
      <c r="AI162">
        <v>5000000</v>
      </c>
      <c r="AJ162">
        <v>0.42</v>
      </c>
      <c r="AK162">
        <v>322.72670498886129</v>
      </c>
      <c r="AL162">
        <v>0</v>
      </c>
      <c r="AM162">
        <v>180000</v>
      </c>
      <c r="AN162">
        <v>0.31</v>
      </c>
      <c r="AO162">
        <v>322.72670498886157</v>
      </c>
      <c r="AP162">
        <v>0</v>
      </c>
      <c r="AQ162">
        <v>0</v>
      </c>
      <c r="AR162">
        <v>0.39263927628117501</v>
      </c>
      <c r="AS162">
        <v>186.32634999999999</v>
      </c>
    </row>
    <row r="163" spans="1:45" x14ac:dyDescent="0.25">
      <c r="A163" t="s">
        <v>99</v>
      </c>
      <c r="B163">
        <v>1342</v>
      </c>
      <c r="C163" t="s">
        <v>112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220.64962499999999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 t="s">
        <v>21</v>
      </c>
      <c r="X163" t="s">
        <v>60</v>
      </c>
      <c r="Y163" t="s">
        <v>45</v>
      </c>
      <c r="Z163">
        <v>514.84912499999996</v>
      </c>
      <c r="AA163">
        <v>343</v>
      </c>
      <c r="AB163">
        <v>382.17636117101989</v>
      </c>
      <c r="AC163">
        <v>571.29604634253394</v>
      </c>
      <c r="AD163">
        <v>0</v>
      </c>
      <c r="AE163">
        <v>0</v>
      </c>
      <c r="AF163">
        <v>0</v>
      </c>
      <c r="AG163">
        <v>220.64962499999999</v>
      </c>
      <c r="AH163">
        <v>377.51319462109916</v>
      </c>
      <c r="AI163">
        <v>5000000</v>
      </c>
      <c r="AJ163">
        <v>0.42</v>
      </c>
      <c r="AK163">
        <v>382.17636117101995</v>
      </c>
      <c r="AL163">
        <v>0</v>
      </c>
      <c r="AM163">
        <v>180000</v>
      </c>
      <c r="AN163">
        <v>0.31</v>
      </c>
      <c r="AO163">
        <v>382.17636117102006</v>
      </c>
      <c r="AP163">
        <v>0</v>
      </c>
      <c r="AQ163">
        <v>0</v>
      </c>
      <c r="AR163">
        <v>0.39263927628117501</v>
      </c>
      <c r="AS163">
        <v>220.64962499999999</v>
      </c>
    </row>
    <row r="164" spans="1:45" x14ac:dyDescent="0.25">
      <c r="A164" t="s">
        <v>99</v>
      </c>
      <c r="B164">
        <v>1343</v>
      </c>
      <c r="C164" t="s">
        <v>112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230.45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 t="s">
        <v>21</v>
      </c>
      <c r="X164" t="s">
        <v>61</v>
      </c>
      <c r="Y164" t="s">
        <v>45</v>
      </c>
      <c r="Z164">
        <v>554.08000000000004</v>
      </c>
      <c r="AA164">
        <v>358</v>
      </c>
      <c r="AB164">
        <v>399.15110860424772</v>
      </c>
      <c r="AC164">
        <v>596.67073478886243</v>
      </c>
      <c r="AD164">
        <v>0</v>
      </c>
      <c r="AE164">
        <v>0</v>
      </c>
      <c r="AF164">
        <v>0</v>
      </c>
      <c r="AG164">
        <v>230.45</v>
      </c>
      <c r="AH164">
        <v>394.28082282230167</v>
      </c>
      <c r="AI164">
        <v>5000000</v>
      </c>
      <c r="AJ164">
        <v>0.42</v>
      </c>
      <c r="AK164">
        <v>399.15110860424772</v>
      </c>
      <c r="AL164">
        <v>0</v>
      </c>
      <c r="AM164">
        <v>180000</v>
      </c>
      <c r="AN164">
        <v>0.31</v>
      </c>
      <c r="AO164">
        <v>399.15110860424784</v>
      </c>
      <c r="AP164">
        <v>0</v>
      </c>
      <c r="AQ164">
        <v>0</v>
      </c>
      <c r="AR164">
        <v>0.39263927628117501</v>
      </c>
      <c r="AS164">
        <v>230.45</v>
      </c>
    </row>
    <row r="165" spans="1:45" x14ac:dyDescent="0.25">
      <c r="A165" t="s">
        <v>99</v>
      </c>
      <c r="B165">
        <v>1344</v>
      </c>
      <c r="C165" t="s">
        <v>112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274.58999999999997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 t="s">
        <v>21</v>
      </c>
      <c r="X165" t="s">
        <v>62</v>
      </c>
      <c r="Y165" t="s">
        <v>45</v>
      </c>
      <c r="Z165">
        <v>710.98</v>
      </c>
      <c r="AA165">
        <v>593</v>
      </c>
      <c r="AB165">
        <v>475.60383125033792</v>
      </c>
      <c r="AC165">
        <v>710.95602979246576</v>
      </c>
      <c r="AD165">
        <v>0</v>
      </c>
      <c r="AE165">
        <v>0</v>
      </c>
      <c r="AF165">
        <v>0</v>
      </c>
      <c r="AG165">
        <v>274.58999999999997</v>
      </c>
      <c r="AH165">
        <v>469.80069923530402</v>
      </c>
      <c r="AI165">
        <v>5000000</v>
      </c>
      <c r="AJ165">
        <v>0.42</v>
      </c>
      <c r="AK165">
        <v>475.60383125033798</v>
      </c>
      <c r="AL165">
        <v>0</v>
      </c>
      <c r="AM165">
        <v>180000</v>
      </c>
      <c r="AN165">
        <v>0.31</v>
      </c>
      <c r="AO165">
        <v>475.60383125033837</v>
      </c>
      <c r="AP165">
        <v>0</v>
      </c>
      <c r="AQ165">
        <v>0</v>
      </c>
      <c r="AR165">
        <v>0.39263927628117501</v>
      </c>
      <c r="AS165">
        <v>274.58999999999997</v>
      </c>
    </row>
    <row r="166" spans="1:45" x14ac:dyDescent="0.25">
      <c r="A166" t="s">
        <v>99</v>
      </c>
      <c r="B166">
        <v>1345</v>
      </c>
      <c r="C166" t="s">
        <v>112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196.13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 t="s">
        <v>21</v>
      </c>
      <c r="X166" t="s">
        <v>63</v>
      </c>
      <c r="Y166" t="s">
        <v>45</v>
      </c>
      <c r="Z166">
        <v>426.59</v>
      </c>
      <c r="AA166">
        <v>289</v>
      </c>
      <c r="AB166">
        <v>339.70712488848386</v>
      </c>
      <c r="AC166">
        <v>507.81094039548532</v>
      </c>
      <c r="AD166">
        <v>0</v>
      </c>
      <c r="AE166">
        <v>0</v>
      </c>
      <c r="AF166">
        <v>0</v>
      </c>
      <c r="AG166">
        <v>196.13</v>
      </c>
      <c r="AH166">
        <v>335.56215135664149</v>
      </c>
      <c r="AI166">
        <v>5000000</v>
      </c>
      <c r="AJ166">
        <v>0.42</v>
      </c>
      <c r="AK166">
        <v>339.70712488848392</v>
      </c>
      <c r="AL166">
        <v>0</v>
      </c>
      <c r="AM166">
        <v>180000</v>
      </c>
      <c r="AN166">
        <v>0.28999999999999998</v>
      </c>
      <c r="AO166">
        <v>339.70712488848409</v>
      </c>
      <c r="AP166">
        <v>0</v>
      </c>
      <c r="AQ166">
        <v>0</v>
      </c>
      <c r="AR166">
        <v>0.39263927628117501</v>
      </c>
      <c r="AS166">
        <v>196.13</v>
      </c>
    </row>
    <row r="167" spans="1:45" x14ac:dyDescent="0.25">
      <c r="A167" t="s">
        <v>99</v>
      </c>
      <c r="B167">
        <v>1346</v>
      </c>
      <c r="C167" t="s">
        <v>112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245.17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  <c r="W167" t="s">
        <v>21</v>
      </c>
      <c r="X167" t="s">
        <v>56</v>
      </c>
      <c r="Y167" t="s">
        <v>45</v>
      </c>
      <c r="Z167">
        <v>671.76</v>
      </c>
      <c r="AA167">
        <v>417</v>
      </c>
      <c r="AB167">
        <v>424.64689649166161</v>
      </c>
      <c r="AC167">
        <v>634.78309415571891</v>
      </c>
      <c r="AD167">
        <v>0</v>
      </c>
      <c r="AE167">
        <v>0</v>
      </c>
      <c r="AF167">
        <v>0</v>
      </c>
      <c r="AG167">
        <v>245.17</v>
      </c>
      <c r="AH167">
        <v>419.46552107330746</v>
      </c>
      <c r="AI167">
        <v>5000000</v>
      </c>
      <c r="AJ167">
        <v>0.42</v>
      </c>
      <c r="AK167">
        <v>424.64689649166161</v>
      </c>
      <c r="AL167">
        <v>0</v>
      </c>
      <c r="AM167">
        <v>180000</v>
      </c>
      <c r="AN167">
        <v>0.28999999999999998</v>
      </c>
      <c r="AO167">
        <v>424.64689649166183</v>
      </c>
      <c r="AP167">
        <v>0</v>
      </c>
      <c r="AQ167">
        <v>0</v>
      </c>
      <c r="AR167">
        <v>0.39263927628117501</v>
      </c>
      <c r="AS167">
        <v>245.17</v>
      </c>
    </row>
    <row r="168" spans="1:45" x14ac:dyDescent="0.25">
      <c r="A168" t="s">
        <v>99</v>
      </c>
      <c r="B168">
        <v>1347</v>
      </c>
      <c r="C168" t="s">
        <v>112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294.2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 t="s">
        <v>21</v>
      </c>
      <c r="X168" t="s">
        <v>64</v>
      </c>
      <c r="Y168" t="s">
        <v>45</v>
      </c>
      <c r="Z168">
        <v>720.79</v>
      </c>
      <c r="AA168">
        <v>485</v>
      </c>
      <c r="AB168">
        <v>509.56934758676363</v>
      </c>
      <c r="AC168">
        <v>761.72935636746945</v>
      </c>
      <c r="AD168">
        <v>0</v>
      </c>
      <c r="AE168">
        <v>0</v>
      </c>
      <c r="AF168">
        <v>0</v>
      </c>
      <c r="AG168">
        <v>294.2</v>
      </c>
      <c r="AH168">
        <v>503.35178161996595</v>
      </c>
      <c r="AI168">
        <v>5000000</v>
      </c>
      <c r="AJ168">
        <v>0.42</v>
      </c>
      <c r="AK168">
        <v>509.56934758676368</v>
      </c>
      <c r="AL168">
        <v>0</v>
      </c>
      <c r="AM168">
        <v>180000</v>
      </c>
      <c r="AN168">
        <v>0.28999999999999998</v>
      </c>
      <c r="AO168">
        <v>509.56934758676391</v>
      </c>
      <c r="AP168">
        <v>0</v>
      </c>
      <c r="AQ168">
        <v>0</v>
      </c>
      <c r="AR168">
        <v>0.39263927628117501</v>
      </c>
      <c r="AS168">
        <v>294.2</v>
      </c>
    </row>
    <row r="169" spans="1:45" x14ac:dyDescent="0.25">
      <c r="A169" t="s">
        <v>99</v>
      </c>
      <c r="B169">
        <v>1348</v>
      </c>
      <c r="C169" t="s">
        <v>112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256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 t="s">
        <v>21</v>
      </c>
      <c r="X169" t="s">
        <v>58</v>
      </c>
      <c r="Y169" t="s">
        <v>41</v>
      </c>
      <c r="Z169">
        <v>795</v>
      </c>
      <c r="AA169">
        <v>530</v>
      </c>
      <c r="AB169">
        <v>410</v>
      </c>
      <c r="AC169">
        <v>640</v>
      </c>
      <c r="AD169">
        <v>0</v>
      </c>
      <c r="AE169">
        <v>0</v>
      </c>
      <c r="AF169">
        <v>0</v>
      </c>
      <c r="AG169">
        <v>256</v>
      </c>
      <c r="AH169">
        <v>448.8767123287671</v>
      </c>
      <c r="AI169">
        <v>1500000</v>
      </c>
      <c r="AJ169">
        <v>0.7228</v>
      </c>
      <c r="AK169">
        <v>443.40500673763256</v>
      </c>
      <c r="AL169">
        <v>0</v>
      </c>
      <c r="AM169">
        <v>210000</v>
      </c>
      <c r="AN169">
        <v>0.28000000000000003</v>
      </c>
      <c r="AO169">
        <v>443.40500673763239</v>
      </c>
      <c r="AP169">
        <v>0</v>
      </c>
      <c r="AQ169">
        <v>0</v>
      </c>
      <c r="AR169">
        <v>0.39263927628117501</v>
      </c>
      <c r="AS169">
        <v>256</v>
      </c>
    </row>
    <row r="170" spans="1:45" x14ac:dyDescent="0.25">
      <c r="A170" t="s">
        <v>99</v>
      </c>
      <c r="B170">
        <v>1349</v>
      </c>
      <c r="C170" t="s">
        <v>112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104.477779741506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 t="s">
        <v>21</v>
      </c>
      <c r="X170" t="s">
        <v>65</v>
      </c>
      <c r="Y170" t="s">
        <v>50</v>
      </c>
      <c r="Z170">
        <v>545</v>
      </c>
      <c r="AA170">
        <v>395</v>
      </c>
      <c r="AB170">
        <v>180.96082277427874</v>
      </c>
      <c r="AC170">
        <v>260.75183290964503</v>
      </c>
      <c r="AD170">
        <v>0</v>
      </c>
      <c r="AE170">
        <v>0</v>
      </c>
      <c r="AF170">
        <v>0</v>
      </c>
      <c r="AG170">
        <v>104.477779741506</v>
      </c>
      <c r="AH170">
        <v>150.79</v>
      </c>
      <c r="AI170">
        <v>1000000</v>
      </c>
      <c r="AJ170">
        <v>0.47299999999999998</v>
      </c>
      <c r="AK170">
        <v>180.96082277427877</v>
      </c>
      <c r="AL170">
        <v>0</v>
      </c>
      <c r="AM170">
        <v>73500</v>
      </c>
      <c r="AN170">
        <v>0.33</v>
      </c>
      <c r="AO170">
        <v>180.96082277427885</v>
      </c>
      <c r="AP170">
        <v>0</v>
      </c>
      <c r="AQ170">
        <v>0</v>
      </c>
      <c r="AR170">
        <v>0.39263927628117501</v>
      </c>
      <c r="AS170">
        <v>104.477779741506</v>
      </c>
    </row>
    <row r="171" spans="1:45" x14ac:dyDescent="0.25">
      <c r="A171" t="s">
        <v>99</v>
      </c>
      <c r="B171">
        <v>1350</v>
      </c>
      <c r="C171" t="s">
        <v>112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84.710612740397707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 t="s">
        <v>21</v>
      </c>
      <c r="X171" t="s">
        <v>66</v>
      </c>
      <c r="Y171" t="s">
        <v>50</v>
      </c>
      <c r="Z171">
        <v>290</v>
      </c>
      <c r="AA171">
        <v>230</v>
      </c>
      <c r="AB171">
        <v>146.72308520666027</v>
      </c>
      <c r="AC171">
        <v>211.4176583155579</v>
      </c>
      <c r="AD171">
        <v>0</v>
      </c>
      <c r="AE171">
        <v>0</v>
      </c>
      <c r="AF171">
        <v>0</v>
      </c>
      <c r="AG171">
        <v>84.710612740397707</v>
      </c>
      <c r="AH171">
        <v>141.89425631970633</v>
      </c>
      <c r="AI171">
        <v>1000000</v>
      </c>
      <c r="AJ171">
        <v>0.47299999999999998</v>
      </c>
      <c r="AK171">
        <v>146.72308520666027</v>
      </c>
      <c r="AL171">
        <v>0</v>
      </c>
      <c r="AM171">
        <v>72000</v>
      </c>
      <c r="AN171">
        <v>0.33</v>
      </c>
      <c r="AO171">
        <v>146.72308520666024</v>
      </c>
      <c r="AP171">
        <v>0</v>
      </c>
      <c r="AQ171">
        <v>0</v>
      </c>
      <c r="AR171">
        <v>0.39263927628117501</v>
      </c>
      <c r="AS171">
        <v>84.710612740397707</v>
      </c>
    </row>
    <row r="172" spans="1:45" x14ac:dyDescent="0.25">
      <c r="A172" t="s">
        <v>99</v>
      </c>
      <c r="B172">
        <v>1351</v>
      </c>
      <c r="C172" t="s">
        <v>112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303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 t="s">
        <v>21</v>
      </c>
      <c r="X172" t="s">
        <v>67</v>
      </c>
      <c r="Y172" t="s">
        <v>41</v>
      </c>
      <c r="Z172">
        <v>1028</v>
      </c>
      <c r="AA172">
        <v>940</v>
      </c>
      <c r="AB172">
        <v>516</v>
      </c>
      <c r="AC172">
        <v>832</v>
      </c>
      <c r="AD172">
        <v>0</v>
      </c>
      <c r="AE172">
        <v>0</v>
      </c>
      <c r="AF172">
        <v>0</v>
      </c>
      <c r="AG172">
        <v>303</v>
      </c>
      <c r="AH172">
        <v>532</v>
      </c>
      <c r="AI172">
        <v>10000000</v>
      </c>
      <c r="AJ172">
        <v>0.67620000000000002</v>
      </c>
      <c r="AK172">
        <v>524.81139469336983</v>
      </c>
      <c r="AL172">
        <v>0</v>
      </c>
      <c r="AM172">
        <v>210000</v>
      </c>
      <c r="AN172">
        <v>0.3</v>
      </c>
      <c r="AO172">
        <v>524.81139469337029</v>
      </c>
      <c r="AP172">
        <v>0</v>
      </c>
      <c r="AQ172">
        <v>0</v>
      </c>
      <c r="AR172">
        <v>0.39263927628117501</v>
      </c>
      <c r="AS172">
        <v>303</v>
      </c>
    </row>
    <row r="173" spans="1:45" x14ac:dyDescent="0.25">
      <c r="A173" t="s">
        <v>99</v>
      </c>
      <c r="B173">
        <v>1352</v>
      </c>
      <c r="C173" t="s">
        <v>112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81.672662804036904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 t="s">
        <v>21</v>
      </c>
      <c r="X173" t="s">
        <v>68</v>
      </c>
      <c r="Y173" t="s">
        <v>69</v>
      </c>
      <c r="Z173">
        <v>320</v>
      </c>
      <c r="AA173">
        <v>113</v>
      </c>
      <c r="AB173">
        <v>141.46120156603271</v>
      </c>
      <c r="AC173">
        <v>180.17594606727761</v>
      </c>
      <c r="AD173">
        <v>0</v>
      </c>
      <c r="AE173">
        <v>0</v>
      </c>
      <c r="AF173">
        <v>0</v>
      </c>
      <c r="AG173">
        <v>81.672662804036904</v>
      </c>
      <c r="AH173">
        <v>127.10431219625673</v>
      </c>
      <c r="AI173">
        <v>10000000</v>
      </c>
      <c r="AJ173">
        <v>0.65100000000000002</v>
      </c>
      <c r="AK173">
        <v>141.46120156603274</v>
      </c>
      <c r="AL173">
        <v>0</v>
      </c>
      <c r="AO173">
        <v>141.46120156603277</v>
      </c>
      <c r="AP173">
        <v>0</v>
      </c>
      <c r="AQ173">
        <v>0</v>
      </c>
      <c r="AR173">
        <v>0.39263927628117501</v>
      </c>
      <c r="AS173">
        <v>81.672662804036904</v>
      </c>
    </row>
    <row r="174" spans="1:45" x14ac:dyDescent="0.25">
      <c r="A174" t="s">
        <v>99</v>
      </c>
      <c r="B174">
        <v>1353</v>
      </c>
      <c r="C174" t="s">
        <v>112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228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 t="s">
        <v>21</v>
      </c>
      <c r="X174" t="s">
        <v>70</v>
      </c>
      <c r="Y174" t="s">
        <v>41</v>
      </c>
      <c r="Z174">
        <v>780</v>
      </c>
      <c r="AA174">
        <v>660</v>
      </c>
      <c r="AB174">
        <v>361</v>
      </c>
      <c r="AC174">
        <v>600</v>
      </c>
      <c r="AD174">
        <v>0</v>
      </c>
      <c r="AE174">
        <v>0</v>
      </c>
      <c r="AF174">
        <v>0</v>
      </c>
      <c r="AG174">
        <v>228</v>
      </c>
      <c r="AH174">
        <v>413.91830559757943</v>
      </c>
      <c r="AI174">
        <v>2000000</v>
      </c>
      <c r="AJ174">
        <v>0.7258</v>
      </c>
      <c r="AK174">
        <v>394.90758412570403</v>
      </c>
      <c r="AL174">
        <v>0</v>
      </c>
      <c r="AM174">
        <v>210000</v>
      </c>
      <c r="AN174">
        <v>0.28999999999999998</v>
      </c>
      <c r="AO174">
        <v>394.90758412570392</v>
      </c>
      <c r="AP174">
        <v>0</v>
      </c>
      <c r="AQ174">
        <v>0</v>
      </c>
      <c r="AR174">
        <v>0.39263927628117501</v>
      </c>
      <c r="AS174">
        <v>228</v>
      </c>
    </row>
    <row r="175" spans="1:45" x14ac:dyDescent="0.25">
      <c r="A175" t="s">
        <v>99</v>
      </c>
      <c r="B175">
        <v>1354</v>
      </c>
      <c r="C175" t="s">
        <v>112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228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 t="s">
        <v>21</v>
      </c>
      <c r="X175" t="s">
        <v>70</v>
      </c>
      <c r="Y175" t="s">
        <v>41</v>
      </c>
      <c r="Z175">
        <v>780</v>
      </c>
      <c r="AA175">
        <v>660</v>
      </c>
      <c r="AB175">
        <v>340</v>
      </c>
      <c r="AC175">
        <v>600</v>
      </c>
      <c r="AD175">
        <v>0</v>
      </c>
      <c r="AE175">
        <v>0</v>
      </c>
      <c r="AF175">
        <v>0</v>
      </c>
      <c r="AG175">
        <v>228</v>
      </c>
      <c r="AH175">
        <v>427.5</v>
      </c>
      <c r="AI175">
        <v>2000000</v>
      </c>
      <c r="AJ175">
        <v>0.7258</v>
      </c>
      <c r="AK175">
        <v>394.90758412570403</v>
      </c>
      <c r="AL175">
        <v>0</v>
      </c>
      <c r="AM175">
        <v>210000</v>
      </c>
      <c r="AN175">
        <v>0.28999999999999998</v>
      </c>
      <c r="AO175">
        <v>394.90758412570392</v>
      </c>
      <c r="AP175">
        <v>0</v>
      </c>
      <c r="AQ175">
        <v>0</v>
      </c>
      <c r="AR175">
        <v>0.39263927628117501</v>
      </c>
      <c r="AS175">
        <v>228</v>
      </c>
    </row>
    <row r="176" spans="1:45" x14ac:dyDescent="0.25">
      <c r="A176" t="s">
        <v>99</v>
      </c>
      <c r="B176">
        <v>1355</v>
      </c>
      <c r="C176" t="s">
        <v>112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186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 t="s">
        <v>21</v>
      </c>
      <c r="X176" t="s">
        <v>71</v>
      </c>
      <c r="Y176" t="s">
        <v>41</v>
      </c>
      <c r="Z176">
        <v>520</v>
      </c>
      <c r="AA176">
        <v>350</v>
      </c>
      <c r="AB176">
        <v>322.16145020781119</v>
      </c>
      <c r="AC176">
        <v>375.80489843021172</v>
      </c>
      <c r="AD176">
        <v>0</v>
      </c>
      <c r="AE176">
        <v>0</v>
      </c>
      <c r="AF176">
        <v>0</v>
      </c>
      <c r="AG176">
        <v>186</v>
      </c>
      <c r="AH176">
        <v>274.08217357512837</v>
      </c>
      <c r="AI176">
        <v>1000000</v>
      </c>
      <c r="AJ176">
        <v>0.77780000000000005</v>
      </c>
      <c r="AK176">
        <v>322.16145020781119</v>
      </c>
      <c r="AL176">
        <v>0</v>
      </c>
      <c r="AO176">
        <v>322.16145020781113</v>
      </c>
      <c r="AP176">
        <v>0</v>
      </c>
      <c r="AQ176">
        <v>0</v>
      </c>
      <c r="AR176">
        <v>0.39263927628117501</v>
      </c>
      <c r="AS176">
        <v>186</v>
      </c>
    </row>
    <row r="177" spans="1:45" x14ac:dyDescent="0.25">
      <c r="A177" t="s">
        <v>99</v>
      </c>
      <c r="B177">
        <v>1356</v>
      </c>
      <c r="C177" t="s">
        <v>112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97.497237097830407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 t="s">
        <v>21</v>
      </c>
      <c r="X177" t="s">
        <v>72</v>
      </c>
      <c r="Y177" t="s">
        <v>69</v>
      </c>
      <c r="Z177">
        <v>300</v>
      </c>
      <c r="AA177">
        <v>200</v>
      </c>
      <c r="AB177">
        <v>184.161859976312</v>
      </c>
      <c r="AC177">
        <v>234.56281286606136</v>
      </c>
      <c r="AD177">
        <v>0</v>
      </c>
      <c r="AE177">
        <v>0</v>
      </c>
      <c r="AF177">
        <v>0</v>
      </c>
      <c r="AG177">
        <v>97.497237097830407</v>
      </c>
      <c r="AH177">
        <v>151.73154439801823</v>
      </c>
      <c r="AI177">
        <v>100000</v>
      </c>
      <c r="AJ177">
        <v>0.65100000000000002</v>
      </c>
      <c r="AK177">
        <v>168.87016825103146</v>
      </c>
      <c r="AL177">
        <v>0</v>
      </c>
      <c r="AM177">
        <v>120000</v>
      </c>
      <c r="AN177">
        <v>0.34</v>
      </c>
      <c r="AO177">
        <v>168.87016825103146</v>
      </c>
      <c r="AP177">
        <v>0</v>
      </c>
      <c r="AQ177">
        <v>0</v>
      </c>
      <c r="AR177">
        <v>0.39263927628117501</v>
      </c>
      <c r="AS177">
        <v>97.497237097830407</v>
      </c>
    </row>
    <row r="178" spans="1:45" x14ac:dyDescent="0.25">
      <c r="A178" t="s">
        <v>99</v>
      </c>
      <c r="B178">
        <v>1357</v>
      </c>
      <c r="C178" t="s">
        <v>112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258.58675414045399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 t="s">
        <v>21</v>
      </c>
      <c r="X178" t="s">
        <v>73</v>
      </c>
      <c r="Y178" t="s">
        <v>41</v>
      </c>
      <c r="Z178">
        <v>416</v>
      </c>
      <c r="AA178">
        <v>277.33333333333331</v>
      </c>
      <c r="AB178">
        <v>312.969921029673</v>
      </c>
      <c r="AC178">
        <v>359.85707154897335</v>
      </c>
      <c r="AD178">
        <v>0</v>
      </c>
      <c r="AE178">
        <v>0</v>
      </c>
      <c r="AF178">
        <v>0</v>
      </c>
      <c r="AG178">
        <v>258.58675414045399</v>
      </c>
      <c r="AH178">
        <v>377.57988811602559</v>
      </c>
      <c r="AI178">
        <v>200000</v>
      </c>
      <c r="AJ178">
        <v>0.79859999999999998</v>
      </c>
      <c r="AK178">
        <v>447.8853963355881</v>
      </c>
      <c r="AL178">
        <v>0</v>
      </c>
      <c r="AO178">
        <v>447.88539633558798</v>
      </c>
      <c r="AP178">
        <v>0</v>
      </c>
      <c r="AQ178">
        <v>0</v>
      </c>
      <c r="AR178">
        <v>0.39263927628117501</v>
      </c>
      <c r="AS178">
        <v>258.58675414045399</v>
      </c>
    </row>
    <row r="179" spans="1:45" x14ac:dyDescent="0.25">
      <c r="A179" t="s">
        <v>99</v>
      </c>
      <c r="B179">
        <v>1358</v>
      </c>
      <c r="C179" t="s">
        <v>112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185.563013926466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 t="s">
        <v>21</v>
      </c>
      <c r="X179" t="s">
        <v>74</v>
      </c>
      <c r="Y179" t="s">
        <v>45</v>
      </c>
      <c r="Z179">
        <v>498</v>
      </c>
      <c r="AA179">
        <v>367.66</v>
      </c>
      <c r="AB179">
        <v>185.692970010241</v>
      </c>
      <c r="AC179">
        <v>236.62659926044699</v>
      </c>
      <c r="AD179">
        <v>0</v>
      </c>
      <c r="AE179">
        <v>0</v>
      </c>
      <c r="AF179">
        <v>0</v>
      </c>
      <c r="AG179">
        <v>185.563013926466</v>
      </c>
      <c r="AH179">
        <v>268.33331535918802</v>
      </c>
      <c r="AI179">
        <v>500000</v>
      </c>
      <c r="AJ179">
        <v>0.42</v>
      </c>
      <c r="AK179">
        <v>321.40456812625024</v>
      </c>
      <c r="AL179">
        <v>0</v>
      </c>
      <c r="AO179">
        <v>321.40456812625024</v>
      </c>
      <c r="AP179">
        <v>0</v>
      </c>
      <c r="AQ179">
        <v>0</v>
      </c>
      <c r="AR179">
        <v>0.39263927628117501</v>
      </c>
      <c r="AS179">
        <v>185.563013926466</v>
      </c>
    </row>
    <row r="180" spans="1:45" x14ac:dyDescent="0.25">
      <c r="A180" t="s">
        <v>99</v>
      </c>
      <c r="B180">
        <v>1359</v>
      </c>
      <c r="C180" t="s">
        <v>112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185.563013926466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 t="s">
        <v>21</v>
      </c>
      <c r="X180" t="s">
        <v>74</v>
      </c>
      <c r="Y180" t="s">
        <v>45</v>
      </c>
      <c r="Z180">
        <v>498</v>
      </c>
      <c r="AA180">
        <v>367.66</v>
      </c>
      <c r="AB180">
        <v>321.40456812625024</v>
      </c>
      <c r="AC180">
        <v>480.45137717136208</v>
      </c>
      <c r="AD180">
        <v>0</v>
      </c>
      <c r="AE180">
        <v>0</v>
      </c>
      <c r="AF180">
        <v>0</v>
      </c>
      <c r="AG180">
        <v>185.563013926466</v>
      </c>
      <c r="AH180">
        <v>268.33331535918802</v>
      </c>
      <c r="AI180">
        <v>500000</v>
      </c>
      <c r="AJ180">
        <v>0.42</v>
      </c>
      <c r="AK180">
        <v>321.40456812625024</v>
      </c>
      <c r="AL180">
        <v>0</v>
      </c>
      <c r="AO180">
        <v>321.40456812625024</v>
      </c>
      <c r="AP180">
        <v>0</v>
      </c>
      <c r="AQ180">
        <v>0</v>
      </c>
      <c r="AR180">
        <v>0.39263927628117501</v>
      </c>
      <c r="AS180">
        <v>185.563013926466</v>
      </c>
    </row>
    <row r="181" spans="1:45" x14ac:dyDescent="0.25">
      <c r="A181" t="s">
        <v>99</v>
      </c>
      <c r="B181">
        <v>1360</v>
      </c>
      <c r="C181" t="s">
        <v>112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119.661459141008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 t="s">
        <v>21</v>
      </c>
      <c r="X181" t="s">
        <v>75</v>
      </c>
      <c r="Y181" t="s">
        <v>50</v>
      </c>
      <c r="Z181">
        <v>498</v>
      </c>
      <c r="AA181">
        <v>332</v>
      </c>
      <c r="AB181">
        <v>207.2597269400531</v>
      </c>
      <c r="AC181">
        <v>298.64670628394686</v>
      </c>
      <c r="AD181">
        <v>0</v>
      </c>
      <c r="AE181">
        <v>0</v>
      </c>
      <c r="AF181">
        <v>0</v>
      </c>
      <c r="AG181">
        <v>119.661459141008</v>
      </c>
      <c r="AH181">
        <v>218.9</v>
      </c>
      <c r="AI181">
        <v>2000000</v>
      </c>
      <c r="AJ181">
        <v>0.47299999999999998</v>
      </c>
      <c r="AK181">
        <v>207.25972694005313</v>
      </c>
      <c r="AL181">
        <v>0</v>
      </c>
      <c r="AO181">
        <v>207.25972694005324</v>
      </c>
      <c r="AP181">
        <v>0</v>
      </c>
      <c r="AQ181">
        <v>0</v>
      </c>
      <c r="AR181">
        <v>0.39263927628117501</v>
      </c>
      <c r="AS181">
        <v>119.661459141008</v>
      </c>
    </row>
    <row r="182" spans="1:45" x14ac:dyDescent="0.25">
      <c r="A182" t="s">
        <v>99</v>
      </c>
      <c r="B182">
        <v>1361</v>
      </c>
      <c r="C182" t="s">
        <v>112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407.05346604185399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 t="s">
        <v>21</v>
      </c>
      <c r="X182" t="s">
        <v>76</v>
      </c>
      <c r="Y182" t="s">
        <v>41</v>
      </c>
      <c r="Z182">
        <v>1014</v>
      </c>
      <c r="AA182">
        <v>912</v>
      </c>
      <c r="AB182">
        <v>705.03728458150374</v>
      </c>
      <c r="AC182">
        <v>880.72984434039154</v>
      </c>
      <c r="AD182">
        <v>0</v>
      </c>
      <c r="AE182">
        <v>0</v>
      </c>
      <c r="AF182">
        <v>0</v>
      </c>
      <c r="AG182">
        <v>407.05346604185399</v>
      </c>
      <c r="AH182">
        <v>625.98820514229283</v>
      </c>
      <c r="AI182">
        <v>200000</v>
      </c>
      <c r="AJ182">
        <v>0.67900000000000005</v>
      </c>
      <c r="AK182">
        <v>705.03728458150374</v>
      </c>
      <c r="AL182">
        <v>0</v>
      </c>
      <c r="AM182">
        <v>212000</v>
      </c>
      <c r="AN182">
        <v>0.28999999999999998</v>
      </c>
      <c r="AO182">
        <v>705.03728458150374</v>
      </c>
      <c r="AP182">
        <v>0</v>
      </c>
      <c r="AQ182">
        <v>0</v>
      </c>
      <c r="AR182">
        <v>0.39263927628117501</v>
      </c>
      <c r="AS182">
        <v>407.05346604185399</v>
      </c>
    </row>
    <row r="183" spans="1:45" x14ac:dyDescent="0.25">
      <c r="A183" t="s">
        <v>99</v>
      </c>
      <c r="B183">
        <v>1362</v>
      </c>
      <c r="C183" t="s">
        <v>112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286.225562166212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 t="s">
        <v>21</v>
      </c>
      <c r="X183" t="s">
        <v>77</v>
      </c>
      <c r="Y183" t="s">
        <v>41</v>
      </c>
      <c r="Z183">
        <v>850</v>
      </c>
      <c r="AA183">
        <v>807</v>
      </c>
      <c r="AB183">
        <v>419.58501179157702</v>
      </c>
      <c r="AC183">
        <v>718.25476919906396</v>
      </c>
      <c r="AD183">
        <v>0</v>
      </c>
      <c r="AE183">
        <v>0</v>
      </c>
      <c r="AF183">
        <v>0</v>
      </c>
      <c r="AG183">
        <v>286.225562166212</v>
      </c>
      <c r="AH183">
        <v>528.00719763888469</v>
      </c>
      <c r="AI183">
        <v>100000</v>
      </c>
      <c r="AJ183">
        <v>0.71179999999999999</v>
      </c>
      <c r="AK183">
        <v>495.75721609684336</v>
      </c>
      <c r="AL183">
        <v>0</v>
      </c>
      <c r="AM183">
        <v>212000</v>
      </c>
      <c r="AN183">
        <v>0.28999999999999998</v>
      </c>
      <c r="AO183">
        <v>495.75721609684371</v>
      </c>
      <c r="AP183">
        <v>0</v>
      </c>
      <c r="AQ183">
        <v>0</v>
      </c>
      <c r="AR183">
        <v>0.39263927628117501</v>
      </c>
      <c r="AS183">
        <v>286.225562166212</v>
      </c>
    </row>
    <row r="184" spans="1:45" x14ac:dyDescent="0.25">
      <c r="A184" t="s">
        <v>99</v>
      </c>
      <c r="B184">
        <v>1363</v>
      </c>
      <c r="C184" t="s">
        <v>112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302.54324471120299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 t="s">
        <v>21</v>
      </c>
      <c r="X184" t="s">
        <v>78</v>
      </c>
      <c r="Y184" t="s">
        <v>41</v>
      </c>
      <c r="Z184">
        <v>1076</v>
      </c>
      <c r="AA184">
        <v>971</v>
      </c>
      <c r="AB184">
        <v>465.77691615861801</v>
      </c>
      <c r="AC184">
        <v>586.86925971496908</v>
      </c>
      <c r="AD184">
        <v>0</v>
      </c>
      <c r="AE184">
        <v>0</v>
      </c>
      <c r="AF184">
        <v>0</v>
      </c>
      <c r="AG184">
        <v>302.54324471120299</v>
      </c>
      <c r="AH184">
        <v>467.73084784372492</v>
      </c>
      <c r="AI184">
        <v>500000</v>
      </c>
      <c r="AJ184">
        <v>0.66660000000000008</v>
      </c>
      <c r="AK184">
        <v>524.02027132654757</v>
      </c>
      <c r="AL184">
        <v>0</v>
      </c>
      <c r="AO184">
        <v>524.02027132654791</v>
      </c>
      <c r="AP184">
        <v>0</v>
      </c>
      <c r="AQ184">
        <v>0</v>
      </c>
      <c r="AR184">
        <v>0.39263927628117501</v>
      </c>
      <c r="AS184">
        <v>302.54324471120299</v>
      </c>
    </row>
    <row r="185" spans="1:45" x14ac:dyDescent="0.25">
      <c r="A185" t="s">
        <v>99</v>
      </c>
      <c r="B185">
        <v>1364</v>
      </c>
      <c r="C185" t="s">
        <v>112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307.90652690760299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 t="s">
        <v>21</v>
      </c>
      <c r="X185" t="s">
        <v>78</v>
      </c>
      <c r="Y185" t="s">
        <v>41</v>
      </c>
      <c r="Z185">
        <v>1076</v>
      </c>
      <c r="AA185">
        <v>971</v>
      </c>
      <c r="AB185">
        <v>477.143360545093</v>
      </c>
      <c r="AC185">
        <v>601.19074403775664</v>
      </c>
      <c r="AD185">
        <v>0</v>
      </c>
      <c r="AE185">
        <v>0</v>
      </c>
      <c r="AF185">
        <v>0</v>
      </c>
      <c r="AG185">
        <v>307.90652690760299</v>
      </c>
      <c r="AH185">
        <v>476.02246424171113</v>
      </c>
      <c r="AI185">
        <v>500000</v>
      </c>
      <c r="AJ185">
        <v>0.66660000000000008</v>
      </c>
      <c r="AK185">
        <v>533.30974858604202</v>
      </c>
      <c r="AL185">
        <v>0</v>
      </c>
      <c r="AO185">
        <v>533.30974858604202</v>
      </c>
      <c r="AP185">
        <v>0</v>
      </c>
      <c r="AQ185">
        <v>0</v>
      </c>
      <c r="AR185">
        <v>0.39263927628117501</v>
      </c>
      <c r="AS185">
        <v>307.90652690760299</v>
      </c>
    </row>
    <row r="186" spans="1:45" x14ac:dyDescent="0.25">
      <c r="A186" t="s">
        <v>100</v>
      </c>
      <c r="B186">
        <v>1365</v>
      </c>
      <c r="C186" t="s">
        <v>112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403.840393115479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 t="s">
        <v>21</v>
      </c>
      <c r="X186" t="s">
        <v>40</v>
      </c>
      <c r="Y186" t="s">
        <v>41</v>
      </c>
      <c r="Z186">
        <v>1100</v>
      </c>
      <c r="AA186">
        <v>980</v>
      </c>
      <c r="AB186">
        <v>488.232162837619</v>
      </c>
      <c r="AC186">
        <v>617.21252448473797</v>
      </c>
      <c r="AD186">
        <v>0</v>
      </c>
      <c r="AE186">
        <v>0</v>
      </c>
      <c r="AF186">
        <v>0</v>
      </c>
      <c r="AG186">
        <v>403.840393115479</v>
      </c>
      <c r="AH186">
        <v>625.61076544142088</v>
      </c>
      <c r="AI186">
        <v>200000</v>
      </c>
      <c r="AJ186">
        <v>0.66180000000000005</v>
      </c>
      <c r="AK186">
        <v>699.47207902459832</v>
      </c>
      <c r="AL186">
        <v>0</v>
      </c>
      <c r="AM186">
        <v>212000</v>
      </c>
      <c r="AN186">
        <v>0.28000000000000003</v>
      </c>
      <c r="AO186">
        <v>699.47207902459775</v>
      </c>
      <c r="AP186">
        <v>0</v>
      </c>
      <c r="AQ186">
        <v>0</v>
      </c>
      <c r="AR186">
        <v>0.39263927628117501</v>
      </c>
      <c r="AS186">
        <v>403.840393115479</v>
      </c>
    </row>
    <row r="187" spans="1:45" x14ac:dyDescent="0.25">
      <c r="A187" t="s">
        <v>100</v>
      </c>
      <c r="B187">
        <v>1366</v>
      </c>
      <c r="C187" t="s">
        <v>112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230.021350091551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 t="s">
        <v>21</v>
      </c>
      <c r="X187" t="s">
        <v>42</v>
      </c>
      <c r="Y187" t="s">
        <v>41</v>
      </c>
      <c r="Z187">
        <v>706.1</v>
      </c>
      <c r="AA187">
        <v>539</v>
      </c>
      <c r="AB187">
        <v>342.09130391707498</v>
      </c>
      <c r="AC187">
        <v>540.52331464941096</v>
      </c>
      <c r="AD187">
        <v>0</v>
      </c>
      <c r="AE187">
        <v>0</v>
      </c>
      <c r="AF187">
        <v>0</v>
      </c>
      <c r="AG187">
        <v>230.021350091551</v>
      </c>
      <c r="AH187">
        <v>430.31817266245798</v>
      </c>
      <c r="AI187">
        <v>100000</v>
      </c>
      <c r="AJ187">
        <v>0.74058000000000002</v>
      </c>
      <c r="AK187">
        <v>398.40866518415436</v>
      </c>
      <c r="AL187">
        <v>0</v>
      </c>
      <c r="AM187">
        <v>212000</v>
      </c>
      <c r="AN187">
        <v>0.28999999999999998</v>
      </c>
      <c r="AO187">
        <v>398.40866518415447</v>
      </c>
      <c r="AP187">
        <v>0</v>
      </c>
      <c r="AQ187">
        <v>0</v>
      </c>
      <c r="AR187">
        <v>0.39263927628117501</v>
      </c>
      <c r="AS187">
        <v>230.021350091551</v>
      </c>
    </row>
    <row r="188" spans="1:45" x14ac:dyDescent="0.25">
      <c r="A188" t="s">
        <v>100</v>
      </c>
      <c r="B188">
        <v>1367</v>
      </c>
      <c r="C188" t="s">
        <v>112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318.64892360058599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 t="s">
        <v>21</v>
      </c>
      <c r="X188" t="s">
        <v>43</v>
      </c>
      <c r="Y188" t="s">
        <v>41</v>
      </c>
      <c r="Z188">
        <v>902.2</v>
      </c>
      <c r="AA188">
        <v>706</v>
      </c>
      <c r="AB188">
        <v>430.67955980380901</v>
      </c>
      <c r="AC188">
        <v>683.68285859404</v>
      </c>
      <c r="AD188">
        <v>0</v>
      </c>
      <c r="AE188">
        <v>0</v>
      </c>
      <c r="AF188">
        <v>0</v>
      </c>
      <c r="AG188">
        <v>318.64892360058599</v>
      </c>
      <c r="AH188">
        <v>574.17474515951506</v>
      </c>
      <c r="AI188">
        <v>200000</v>
      </c>
      <c r="AJ188">
        <v>0.70135999999999998</v>
      </c>
      <c r="AK188">
        <v>551.9161254533484</v>
      </c>
      <c r="AL188">
        <v>0</v>
      </c>
      <c r="AM188">
        <v>210000</v>
      </c>
      <c r="AN188">
        <v>0.3</v>
      </c>
      <c r="AO188">
        <v>551.91612545334851</v>
      </c>
      <c r="AP188">
        <v>0</v>
      </c>
      <c r="AQ188">
        <v>0</v>
      </c>
      <c r="AR188">
        <v>0.39263927628117501</v>
      </c>
      <c r="AS188">
        <v>318.64892360058599</v>
      </c>
    </row>
    <row r="189" spans="1:45" x14ac:dyDescent="0.25">
      <c r="A189" t="s">
        <v>100</v>
      </c>
      <c r="B189">
        <v>1368</v>
      </c>
      <c r="C189" t="s">
        <v>112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228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 t="s">
        <v>21</v>
      </c>
      <c r="X189" t="s">
        <v>44</v>
      </c>
      <c r="Y189" t="s">
        <v>45</v>
      </c>
      <c r="Z189">
        <v>750</v>
      </c>
      <c r="AA189">
        <v>416</v>
      </c>
      <c r="AB189">
        <v>394.90758412570398</v>
      </c>
      <c r="AC189">
        <v>590.32730541054741</v>
      </c>
      <c r="AD189">
        <v>0</v>
      </c>
      <c r="AE189">
        <v>0</v>
      </c>
      <c r="AF189">
        <v>0</v>
      </c>
      <c r="AG189">
        <v>228</v>
      </c>
      <c r="AH189">
        <v>390.08907617046992</v>
      </c>
      <c r="AI189">
        <v>1000000</v>
      </c>
      <c r="AJ189">
        <v>0.42</v>
      </c>
      <c r="AK189">
        <v>394.90758412570403</v>
      </c>
      <c r="AL189">
        <v>0</v>
      </c>
      <c r="AO189">
        <v>394.90758412570415</v>
      </c>
      <c r="AP189">
        <v>0</v>
      </c>
      <c r="AQ189">
        <v>0</v>
      </c>
      <c r="AR189">
        <v>0.39263927628117501</v>
      </c>
      <c r="AS189">
        <v>228</v>
      </c>
    </row>
    <row r="190" spans="1:45" x14ac:dyDescent="0.25">
      <c r="A190" t="s">
        <v>100</v>
      </c>
      <c r="B190">
        <v>1369</v>
      </c>
      <c r="C190" t="s">
        <v>112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541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 t="s">
        <v>21</v>
      </c>
      <c r="X190" t="s">
        <v>46</v>
      </c>
      <c r="Y190" t="s">
        <v>41</v>
      </c>
      <c r="Z190">
        <v>2467</v>
      </c>
      <c r="AA190">
        <v>2115</v>
      </c>
      <c r="AB190">
        <v>866</v>
      </c>
      <c r="AC190">
        <v>1060</v>
      </c>
      <c r="AD190">
        <v>0</v>
      </c>
      <c r="AE190">
        <v>0</v>
      </c>
      <c r="AF190">
        <v>0</v>
      </c>
      <c r="AG190">
        <v>541</v>
      </c>
      <c r="AH190">
        <v>821.57593123209176</v>
      </c>
      <c r="AI190">
        <v>10000000</v>
      </c>
      <c r="AJ190">
        <v>0.38840000000000002</v>
      </c>
      <c r="AK190">
        <v>937.0394868947626</v>
      </c>
      <c r="AL190">
        <v>0</v>
      </c>
      <c r="AM190">
        <v>210000</v>
      </c>
      <c r="AN190">
        <v>0.3</v>
      </c>
      <c r="AO190">
        <v>937.03948689476238</v>
      </c>
      <c r="AP190">
        <v>0</v>
      </c>
      <c r="AQ190">
        <v>0</v>
      </c>
      <c r="AR190">
        <v>0.39263927628117501</v>
      </c>
      <c r="AS190">
        <v>541</v>
      </c>
    </row>
    <row r="191" spans="1:45" x14ac:dyDescent="0.25">
      <c r="A191" t="s">
        <v>100</v>
      </c>
      <c r="B191">
        <v>1370</v>
      </c>
      <c r="C191" t="s">
        <v>112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306.89999999999998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 t="s">
        <v>21</v>
      </c>
      <c r="X191" t="s">
        <v>47</v>
      </c>
      <c r="Y191" t="s">
        <v>41</v>
      </c>
      <c r="Z191">
        <v>995</v>
      </c>
      <c r="AA191">
        <v>900</v>
      </c>
      <c r="AB191">
        <v>382.2</v>
      </c>
      <c r="AC191">
        <v>476.18684916954049</v>
      </c>
      <c r="AD191">
        <v>0</v>
      </c>
      <c r="AE191">
        <v>0</v>
      </c>
      <c r="AF191">
        <v>0</v>
      </c>
      <c r="AG191">
        <v>306.89999999999998</v>
      </c>
      <c r="AH191">
        <v>471.20197705774649</v>
      </c>
      <c r="AI191">
        <v>500000</v>
      </c>
      <c r="AJ191">
        <v>0.68280000000000007</v>
      </c>
      <c r="AK191">
        <v>531.56639284288838</v>
      </c>
      <c r="AL191">
        <v>0</v>
      </c>
      <c r="AM191">
        <v>205000</v>
      </c>
      <c r="AN191">
        <v>0.28999999999999998</v>
      </c>
      <c r="AO191">
        <v>531.5663928428886</v>
      </c>
      <c r="AP191">
        <v>0</v>
      </c>
      <c r="AQ191">
        <v>0</v>
      </c>
      <c r="AR191">
        <v>0.39263927628117501</v>
      </c>
      <c r="AS191">
        <v>306.89999999999998</v>
      </c>
    </row>
    <row r="192" spans="1:45" x14ac:dyDescent="0.25">
      <c r="A192" t="s">
        <v>100</v>
      </c>
      <c r="B192">
        <v>1371</v>
      </c>
      <c r="C192" t="s">
        <v>112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177.5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 t="s">
        <v>21</v>
      </c>
      <c r="X192" t="s">
        <v>48</v>
      </c>
      <c r="Y192" t="s">
        <v>45</v>
      </c>
      <c r="Z192">
        <v>330</v>
      </c>
      <c r="AA192">
        <v>220</v>
      </c>
      <c r="AB192">
        <v>196.5</v>
      </c>
      <c r="AC192">
        <v>293.73787735676541</v>
      </c>
      <c r="AD192">
        <v>0</v>
      </c>
      <c r="AE192">
        <v>0</v>
      </c>
      <c r="AF192">
        <v>0</v>
      </c>
      <c r="AG192">
        <v>177.5</v>
      </c>
      <c r="AH192">
        <v>303.68776763271234</v>
      </c>
      <c r="AI192">
        <v>10000000</v>
      </c>
      <c r="AJ192">
        <v>0.42</v>
      </c>
      <c r="AK192">
        <v>307.43901834347571</v>
      </c>
      <c r="AL192">
        <v>0</v>
      </c>
      <c r="AO192">
        <v>307.43901834347571</v>
      </c>
      <c r="AP192">
        <v>0</v>
      </c>
      <c r="AQ192">
        <v>0</v>
      </c>
      <c r="AR192">
        <v>0.39263927628117501</v>
      </c>
      <c r="AS192">
        <v>177.5</v>
      </c>
    </row>
    <row r="193" spans="1:45" x14ac:dyDescent="0.25">
      <c r="A193" t="s">
        <v>100</v>
      </c>
      <c r="B193">
        <v>1372</v>
      </c>
      <c r="C193" t="s">
        <v>112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109.976953539688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 t="s">
        <v>21</v>
      </c>
      <c r="X193" t="s">
        <v>49</v>
      </c>
      <c r="Y193" t="s">
        <v>50</v>
      </c>
      <c r="Z193">
        <v>477.1</v>
      </c>
      <c r="AA193">
        <v>440</v>
      </c>
      <c r="AB193">
        <v>198.30582411501899</v>
      </c>
      <c r="AC193">
        <v>258.67365615018798</v>
      </c>
      <c r="AD193">
        <v>0</v>
      </c>
      <c r="AE193">
        <v>0</v>
      </c>
      <c r="AF193">
        <v>0</v>
      </c>
      <c r="AG193">
        <v>109.976953539688</v>
      </c>
      <c r="AH193">
        <v>173.65346345605556</v>
      </c>
      <c r="AI193">
        <v>500000</v>
      </c>
      <c r="AJ193">
        <v>0.47299999999999998</v>
      </c>
      <c r="AK193">
        <v>190.48567119238149</v>
      </c>
      <c r="AL193">
        <v>0</v>
      </c>
      <c r="AM193">
        <v>73000</v>
      </c>
      <c r="AN193">
        <v>0.33</v>
      </c>
      <c r="AO193">
        <v>190.48567119238152</v>
      </c>
      <c r="AP193">
        <v>0</v>
      </c>
      <c r="AQ193">
        <v>0</v>
      </c>
      <c r="AR193">
        <v>0.39263927628117501</v>
      </c>
      <c r="AS193">
        <v>109.976953539688</v>
      </c>
    </row>
    <row r="194" spans="1:45" x14ac:dyDescent="0.25">
      <c r="A194" t="s">
        <v>100</v>
      </c>
      <c r="B194">
        <v>1373</v>
      </c>
      <c r="C194" t="s">
        <v>112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109.100774595164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 t="s">
        <v>21</v>
      </c>
      <c r="X194" t="s">
        <v>49</v>
      </c>
      <c r="Y194" t="s">
        <v>50</v>
      </c>
      <c r="Z194">
        <v>477.1</v>
      </c>
      <c r="AA194">
        <v>439.8</v>
      </c>
      <c r="AB194">
        <v>153.42331698821499</v>
      </c>
      <c r="AC194">
        <v>238.57047671784599</v>
      </c>
      <c r="AD194">
        <v>0</v>
      </c>
      <c r="AE194">
        <v>0</v>
      </c>
      <c r="AF194">
        <v>0</v>
      </c>
      <c r="AG194">
        <v>109.100774595164</v>
      </c>
      <c r="AH194">
        <v>178.01341139202199</v>
      </c>
      <c r="AI194">
        <v>500000</v>
      </c>
      <c r="AJ194">
        <v>0.47299999999999998</v>
      </c>
      <c r="AK194">
        <v>188.96808474394385</v>
      </c>
      <c r="AL194">
        <v>0</v>
      </c>
      <c r="AM194">
        <v>73000</v>
      </c>
      <c r="AN194">
        <v>0.33</v>
      </c>
      <c r="AO194">
        <v>188.96808474394379</v>
      </c>
      <c r="AP194">
        <v>0</v>
      </c>
      <c r="AQ194">
        <v>0</v>
      </c>
      <c r="AR194">
        <v>0.39263927628117501</v>
      </c>
      <c r="AS194">
        <v>109.100774595164</v>
      </c>
    </row>
    <row r="195" spans="1:45" x14ac:dyDescent="0.25">
      <c r="A195" t="s">
        <v>100</v>
      </c>
      <c r="B195">
        <v>1374</v>
      </c>
      <c r="C195" t="s">
        <v>112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135.987117907429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 t="s">
        <v>21</v>
      </c>
      <c r="X195" t="s">
        <v>49</v>
      </c>
      <c r="Y195" t="s">
        <v>50</v>
      </c>
      <c r="Z195">
        <v>477.1</v>
      </c>
      <c r="AA195">
        <v>439.8</v>
      </c>
      <c r="AB195">
        <v>235.53659739052651</v>
      </c>
      <c r="AC195">
        <v>339.39169012006994</v>
      </c>
      <c r="AD195">
        <v>0</v>
      </c>
      <c r="AE195">
        <v>0</v>
      </c>
      <c r="AF195">
        <v>0</v>
      </c>
      <c r="AG195">
        <v>135.987117907429</v>
      </c>
      <c r="AH195">
        <v>227.78481161112973</v>
      </c>
      <c r="AI195">
        <v>200000</v>
      </c>
      <c r="AJ195">
        <v>0.47299999999999998</v>
      </c>
      <c r="AK195">
        <v>235.53659739052651</v>
      </c>
      <c r="AL195">
        <v>0</v>
      </c>
      <c r="AM195">
        <v>73000</v>
      </c>
      <c r="AN195">
        <v>0.33</v>
      </c>
      <c r="AO195">
        <v>235.53659739052642</v>
      </c>
      <c r="AP195">
        <v>0</v>
      </c>
      <c r="AQ195">
        <v>0</v>
      </c>
      <c r="AR195">
        <v>0.39263927628117501</v>
      </c>
      <c r="AS195">
        <v>135.987117907429</v>
      </c>
    </row>
    <row r="196" spans="1:45" x14ac:dyDescent="0.25">
      <c r="A196" t="s">
        <v>100</v>
      </c>
      <c r="B196">
        <v>1375</v>
      </c>
      <c r="C196" t="s">
        <v>112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168.99265775664901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 t="s">
        <v>21</v>
      </c>
      <c r="X196" t="s">
        <v>51</v>
      </c>
      <c r="Y196" t="s">
        <v>41</v>
      </c>
      <c r="Z196">
        <v>560</v>
      </c>
      <c r="AA196">
        <v>400</v>
      </c>
      <c r="AB196">
        <v>244.50693662748299</v>
      </c>
      <c r="AC196">
        <v>385.32154502160398</v>
      </c>
      <c r="AD196">
        <v>0</v>
      </c>
      <c r="AE196">
        <v>0</v>
      </c>
      <c r="AF196">
        <v>0</v>
      </c>
      <c r="AG196">
        <v>168.99265775664901</v>
      </c>
      <c r="AH196">
        <v>330.54098503042701</v>
      </c>
      <c r="AI196">
        <v>750000</v>
      </c>
      <c r="AJ196">
        <v>0.76980000000000004</v>
      </c>
      <c r="AK196">
        <v>292.7038693406148</v>
      </c>
      <c r="AL196">
        <v>0</v>
      </c>
      <c r="AO196">
        <v>292.7038693406148</v>
      </c>
      <c r="AP196">
        <v>0</v>
      </c>
      <c r="AQ196">
        <v>0</v>
      </c>
      <c r="AR196">
        <v>0.39263927628117501</v>
      </c>
      <c r="AS196">
        <v>168.99265775664901</v>
      </c>
    </row>
    <row r="197" spans="1:45" x14ac:dyDescent="0.25">
      <c r="A197" t="s">
        <v>100</v>
      </c>
      <c r="B197">
        <v>1376</v>
      </c>
      <c r="C197" t="s">
        <v>112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168.99265775664901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 t="s">
        <v>21</v>
      </c>
      <c r="X197" t="s">
        <v>51</v>
      </c>
      <c r="Y197" t="s">
        <v>41</v>
      </c>
      <c r="Z197">
        <v>560</v>
      </c>
      <c r="AA197">
        <v>400</v>
      </c>
      <c r="AB197">
        <v>292.7038693406148</v>
      </c>
      <c r="AC197">
        <v>343.34092159739845</v>
      </c>
      <c r="AD197">
        <v>0</v>
      </c>
      <c r="AE197">
        <v>0</v>
      </c>
      <c r="AF197">
        <v>0</v>
      </c>
      <c r="AG197">
        <v>168.99265775664901</v>
      </c>
      <c r="AH197">
        <v>330.54098503042701</v>
      </c>
      <c r="AI197">
        <v>750000</v>
      </c>
      <c r="AJ197">
        <v>0.76980000000000004</v>
      </c>
      <c r="AK197">
        <v>292.7038693406148</v>
      </c>
      <c r="AL197">
        <v>0</v>
      </c>
      <c r="AO197">
        <v>292.7038693406148</v>
      </c>
      <c r="AP197">
        <v>0</v>
      </c>
      <c r="AQ197">
        <v>0</v>
      </c>
      <c r="AR197">
        <v>0.39263927628117501</v>
      </c>
      <c r="AS197">
        <v>168.99265775664901</v>
      </c>
    </row>
    <row r="198" spans="1:45" x14ac:dyDescent="0.25">
      <c r="A198" t="s">
        <v>100</v>
      </c>
      <c r="B198">
        <v>1377</v>
      </c>
      <c r="C198" t="s">
        <v>112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172.587659380936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 t="s">
        <v>21</v>
      </c>
      <c r="X198" t="s">
        <v>52</v>
      </c>
      <c r="Y198" t="s">
        <v>50</v>
      </c>
      <c r="Z198">
        <v>507.5</v>
      </c>
      <c r="AA198">
        <v>470</v>
      </c>
      <c r="AB198">
        <v>298.9305948071725</v>
      </c>
      <c r="AC198">
        <v>430.73798689546942</v>
      </c>
      <c r="AD198">
        <v>0</v>
      </c>
      <c r="AE198">
        <v>0</v>
      </c>
      <c r="AF198">
        <v>0</v>
      </c>
      <c r="AG198">
        <v>172.587659380936</v>
      </c>
      <c r="AH198">
        <v>288.60000000000002</v>
      </c>
      <c r="AI198">
        <v>200000</v>
      </c>
      <c r="AJ198">
        <v>0.47299999999999998</v>
      </c>
      <c r="AK198">
        <v>298.93059480717255</v>
      </c>
      <c r="AL198">
        <v>0</v>
      </c>
      <c r="AO198">
        <v>298.93059480717255</v>
      </c>
      <c r="AP198">
        <v>0</v>
      </c>
      <c r="AQ198">
        <v>0</v>
      </c>
      <c r="AR198">
        <v>0.39263927628117501</v>
      </c>
      <c r="AS198">
        <v>172.587659380936</v>
      </c>
    </row>
    <row r="199" spans="1:45" x14ac:dyDescent="0.25">
      <c r="A199" t="s">
        <v>100</v>
      </c>
      <c r="B199">
        <v>1378</v>
      </c>
      <c r="C199" t="s">
        <v>112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415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 t="s">
        <v>21</v>
      </c>
      <c r="X199" t="s">
        <v>53</v>
      </c>
      <c r="Y199" t="s">
        <v>41</v>
      </c>
      <c r="Z199">
        <v>1220</v>
      </c>
      <c r="AA199">
        <v>813.33333333333337</v>
      </c>
      <c r="AB199">
        <v>718.80108514108406</v>
      </c>
      <c r="AC199">
        <v>923.9357858224314</v>
      </c>
      <c r="AD199">
        <v>0</v>
      </c>
      <c r="AE199">
        <v>0</v>
      </c>
      <c r="AF199">
        <v>0</v>
      </c>
      <c r="AG199">
        <v>415</v>
      </c>
      <c r="AH199">
        <v>649.46379561697063</v>
      </c>
      <c r="AI199">
        <v>1000000</v>
      </c>
      <c r="AJ199">
        <v>0.63780000000000003</v>
      </c>
      <c r="AK199">
        <v>718.80108514108406</v>
      </c>
      <c r="AL199">
        <v>0</v>
      </c>
      <c r="AO199">
        <v>718.80108514108451</v>
      </c>
      <c r="AP199">
        <v>0</v>
      </c>
      <c r="AQ199">
        <v>0</v>
      </c>
      <c r="AR199">
        <v>0.39263927628117501</v>
      </c>
      <c r="AS199">
        <v>415</v>
      </c>
    </row>
    <row r="200" spans="1:45" x14ac:dyDescent="0.25">
      <c r="A200" t="s">
        <v>100</v>
      </c>
      <c r="B200">
        <v>1379</v>
      </c>
      <c r="C200" t="s">
        <v>112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431.44939311515401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 t="s">
        <v>21</v>
      </c>
      <c r="X200" t="s">
        <v>54</v>
      </c>
      <c r="Y200" t="s">
        <v>41</v>
      </c>
      <c r="Z200">
        <v>947</v>
      </c>
      <c r="AA200">
        <v>802</v>
      </c>
      <c r="AB200">
        <v>747.29226977020448</v>
      </c>
      <c r="AC200">
        <v>924.88410651672541</v>
      </c>
      <c r="AD200">
        <v>0</v>
      </c>
      <c r="AE200">
        <v>0</v>
      </c>
      <c r="AF200">
        <v>0</v>
      </c>
      <c r="AG200">
        <v>431.44939311515401</v>
      </c>
      <c r="AH200">
        <v>659.71623498206645</v>
      </c>
      <c r="AI200">
        <v>2000000</v>
      </c>
      <c r="AJ200">
        <v>0.69240000000000002</v>
      </c>
      <c r="AK200">
        <v>747.29226977020448</v>
      </c>
      <c r="AL200">
        <v>0</v>
      </c>
      <c r="AO200">
        <v>747.29226977020437</v>
      </c>
      <c r="AP200">
        <v>0</v>
      </c>
      <c r="AQ200">
        <v>2000000</v>
      </c>
      <c r="AR200">
        <v>0.69240000000000002</v>
      </c>
      <c r="AS200">
        <v>431.44939311515401</v>
      </c>
    </row>
    <row r="201" spans="1:45" x14ac:dyDescent="0.25">
      <c r="A201" t="s">
        <v>100</v>
      </c>
      <c r="B201">
        <v>1380</v>
      </c>
      <c r="C201" t="s">
        <v>112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374.20437815975299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 t="s">
        <v>21</v>
      </c>
      <c r="X201" t="s">
        <v>54</v>
      </c>
      <c r="Y201" t="s">
        <v>41</v>
      </c>
      <c r="Z201">
        <v>945</v>
      </c>
      <c r="AA201">
        <v>857</v>
      </c>
      <c r="AB201">
        <v>648.1409953874097</v>
      </c>
      <c r="AC201">
        <v>801.94744197846524</v>
      </c>
      <c r="AD201">
        <v>0</v>
      </c>
      <c r="AE201">
        <v>0</v>
      </c>
      <c r="AF201">
        <v>0</v>
      </c>
      <c r="AG201">
        <v>374.20437815975299</v>
      </c>
      <c r="AH201">
        <v>572.08661580650289</v>
      </c>
      <c r="AI201">
        <v>2000000</v>
      </c>
      <c r="AJ201">
        <v>0.69280000000000008</v>
      </c>
      <c r="AK201">
        <v>648.1409953874097</v>
      </c>
      <c r="AL201">
        <v>0</v>
      </c>
      <c r="AO201">
        <v>648.14099538741004</v>
      </c>
      <c r="AP201">
        <v>0</v>
      </c>
      <c r="AQ201">
        <v>2000000</v>
      </c>
      <c r="AR201">
        <v>0.69279999999999997</v>
      </c>
      <c r="AS201">
        <v>374.20437815975299</v>
      </c>
    </row>
    <row r="202" spans="1:45" x14ac:dyDescent="0.25">
      <c r="A202" t="s">
        <v>100</v>
      </c>
      <c r="B202">
        <v>1381</v>
      </c>
      <c r="C202" t="s">
        <v>112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167.3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 t="s">
        <v>21</v>
      </c>
      <c r="X202" t="s">
        <v>55</v>
      </c>
      <c r="Y202" t="s">
        <v>41</v>
      </c>
      <c r="Z202">
        <v>432.4</v>
      </c>
      <c r="AA202">
        <v>256.39999999999998</v>
      </c>
      <c r="AB202">
        <v>289.77210010627317</v>
      </c>
      <c r="AC202">
        <v>333.94226449590315</v>
      </c>
      <c r="AD202">
        <v>0</v>
      </c>
      <c r="AE202">
        <v>0</v>
      </c>
      <c r="AF202">
        <v>0</v>
      </c>
      <c r="AG202">
        <v>167.3</v>
      </c>
      <c r="AH202">
        <v>244.63872430992498</v>
      </c>
      <c r="AI202">
        <v>1000000</v>
      </c>
      <c r="AJ202">
        <v>0.79532000000000003</v>
      </c>
      <c r="AK202">
        <v>289.77210010627317</v>
      </c>
      <c r="AL202">
        <v>0</v>
      </c>
      <c r="AO202">
        <v>289.77210010627323</v>
      </c>
      <c r="AP202">
        <v>0</v>
      </c>
      <c r="AQ202">
        <v>0</v>
      </c>
      <c r="AR202">
        <v>0.39263927628117501</v>
      </c>
      <c r="AS202">
        <v>167.3</v>
      </c>
    </row>
    <row r="203" spans="1:45" x14ac:dyDescent="0.25">
      <c r="A203" t="s">
        <v>100</v>
      </c>
      <c r="B203">
        <v>1382</v>
      </c>
      <c r="C203" t="s">
        <v>112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149.19999999999999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 t="s">
        <v>21</v>
      </c>
      <c r="X203" t="s">
        <v>55</v>
      </c>
      <c r="Y203" t="s">
        <v>41</v>
      </c>
      <c r="Z203">
        <v>432.4</v>
      </c>
      <c r="AA203">
        <v>256.39999999999998</v>
      </c>
      <c r="AB203">
        <v>258.42198048927645</v>
      </c>
      <c r="AC203">
        <v>297.81342416490583</v>
      </c>
      <c r="AD203">
        <v>0</v>
      </c>
      <c r="AE203">
        <v>0</v>
      </c>
      <c r="AF203">
        <v>0</v>
      </c>
      <c r="AG203">
        <v>149.19999999999999</v>
      </c>
      <c r="AH203">
        <v>218.17153417238978</v>
      </c>
      <c r="AI203">
        <v>1000000</v>
      </c>
      <c r="AJ203">
        <v>0.79532000000000003</v>
      </c>
      <c r="AK203">
        <v>258.42198048927645</v>
      </c>
      <c r="AL203">
        <v>0</v>
      </c>
      <c r="AO203">
        <v>258.42198048927645</v>
      </c>
      <c r="AP203">
        <v>0</v>
      </c>
      <c r="AQ203">
        <v>0</v>
      </c>
      <c r="AR203">
        <v>0.39263927628117501</v>
      </c>
      <c r="AS203">
        <v>149.19999999999999</v>
      </c>
    </row>
    <row r="204" spans="1:45" x14ac:dyDescent="0.25">
      <c r="A204" t="s">
        <v>100</v>
      </c>
      <c r="B204">
        <v>1383</v>
      </c>
      <c r="C204" t="s">
        <v>112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225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  <c r="W204" t="s">
        <v>21</v>
      </c>
      <c r="X204" t="s">
        <v>56</v>
      </c>
      <c r="Y204" t="s">
        <v>45</v>
      </c>
      <c r="Z204">
        <v>635</v>
      </c>
      <c r="AA204">
        <v>425</v>
      </c>
      <c r="AB204">
        <v>318</v>
      </c>
      <c r="AC204">
        <v>400</v>
      </c>
      <c r="AD204">
        <v>0</v>
      </c>
      <c r="AE204">
        <v>0</v>
      </c>
      <c r="AF204">
        <v>0</v>
      </c>
      <c r="AG204">
        <v>225</v>
      </c>
      <c r="AH204">
        <v>411</v>
      </c>
      <c r="AI204">
        <v>200000</v>
      </c>
      <c r="AJ204">
        <v>0.42</v>
      </c>
      <c r="AK204">
        <v>389.7114317029974</v>
      </c>
      <c r="AL204">
        <v>0</v>
      </c>
      <c r="AM204">
        <v>180000</v>
      </c>
      <c r="AN204">
        <v>0.28999999999999998</v>
      </c>
      <c r="AO204">
        <v>389.71143170299746</v>
      </c>
      <c r="AP204">
        <v>0</v>
      </c>
      <c r="AQ204">
        <v>0</v>
      </c>
      <c r="AR204">
        <v>0.39263927628117501</v>
      </c>
      <c r="AS204">
        <v>225</v>
      </c>
    </row>
    <row r="205" spans="1:45" x14ac:dyDescent="0.25">
      <c r="A205" t="s">
        <v>100</v>
      </c>
      <c r="B205">
        <v>1384</v>
      </c>
      <c r="C205" t="s">
        <v>112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365.18006894932898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 t="s">
        <v>21</v>
      </c>
      <c r="X205" t="s">
        <v>57</v>
      </c>
      <c r="Y205" t="s">
        <v>41</v>
      </c>
      <c r="Z205">
        <v>843.9</v>
      </c>
      <c r="AA205">
        <v>731.5</v>
      </c>
      <c r="AB205">
        <v>632.51043333174357</v>
      </c>
      <c r="AC205">
        <v>771.71560413650639</v>
      </c>
      <c r="AD205">
        <v>0</v>
      </c>
      <c r="AE205">
        <v>0</v>
      </c>
      <c r="AF205">
        <v>0</v>
      </c>
      <c r="AG205">
        <v>365.18006894932898</v>
      </c>
      <c r="AH205">
        <v>553.46415516809691</v>
      </c>
      <c r="AI205">
        <v>200000</v>
      </c>
      <c r="AJ205">
        <v>0.71301999999999999</v>
      </c>
      <c r="AK205">
        <v>632.51043333174357</v>
      </c>
      <c r="AL205">
        <v>0</v>
      </c>
      <c r="AO205">
        <v>632.51043333174368</v>
      </c>
      <c r="AP205">
        <v>0</v>
      </c>
      <c r="AQ205">
        <v>0</v>
      </c>
      <c r="AR205">
        <v>0.39269908169872397</v>
      </c>
      <c r="AS205">
        <v>365.18006894932898</v>
      </c>
    </row>
    <row r="206" spans="1:45" x14ac:dyDescent="0.25">
      <c r="A206" t="s">
        <v>100</v>
      </c>
      <c r="B206">
        <v>1385</v>
      </c>
      <c r="C206" t="s">
        <v>112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249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 t="s">
        <v>21</v>
      </c>
      <c r="X206" t="s">
        <v>56</v>
      </c>
      <c r="Y206" t="s">
        <v>45</v>
      </c>
      <c r="Z206">
        <v>815</v>
      </c>
      <c r="AA206">
        <v>516</v>
      </c>
      <c r="AB206">
        <v>275</v>
      </c>
      <c r="AC206">
        <v>392</v>
      </c>
      <c r="AD206">
        <v>0</v>
      </c>
      <c r="AE206">
        <v>0</v>
      </c>
      <c r="AF206">
        <v>0</v>
      </c>
      <c r="AG206">
        <v>249</v>
      </c>
      <c r="AH206">
        <v>414.47133757961785</v>
      </c>
      <c r="AI206">
        <v>1500000</v>
      </c>
      <c r="AJ206">
        <v>0.42</v>
      </c>
      <c r="AK206">
        <v>431.28065108465046</v>
      </c>
      <c r="AL206">
        <v>0</v>
      </c>
      <c r="AM206">
        <v>180000</v>
      </c>
      <c r="AN206">
        <v>0.28999999999999998</v>
      </c>
      <c r="AO206">
        <v>431.2806510846508</v>
      </c>
      <c r="AP206">
        <v>0</v>
      </c>
      <c r="AQ206">
        <v>0</v>
      </c>
      <c r="AR206">
        <v>0.39263927628117501</v>
      </c>
      <c r="AS206">
        <v>249</v>
      </c>
    </row>
    <row r="207" spans="1:45" x14ac:dyDescent="0.25">
      <c r="A207" t="s">
        <v>100</v>
      </c>
      <c r="B207">
        <v>1386</v>
      </c>
      <c r="C207" t="s">
        <v>112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204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 t="s">
        <v>21</v>
      </c>
      <c r="X207" t="s">
        <v>58</v>
      </c>
      <c r="Y207" t="s">
        <v>41</v>
      </c>
      <c r="Z207">
        <v>710</v>
      </c>
      <c r="AA207">
        <v>550</v>
      </c>
      <c r="AB207">
        <v>343</v>
      </c>
      <c r="AC207">
        <v>530</v>
      </c>
      <c r="AD207">
        <v>0</v>
      </c>
      <c r="AE207">
        <v>0</v>
      </c>
      <c r="AF207">
        <v>0</v>
      </c>
      <c r="AG207">
        <v>204</v>
      </c>
      <c r="AH207">
        <v>350</v>
      </c>
      <c r="AI207">
        <v>1500000</v>
      </c>
      <c r="AJ207">
        <v>0.73980000000000001</v>
      </c>
      <c r="AK207">
        <v>353.33836474405098</v>
      </c>
      <c r="AL207">
        <v>0</v>
      </c>
      <c r="AM207">
        <v>210000</v>
      </c>
      <c r="AN207">
        <v>0.28000000000000003</v>
      </c>
      <c r="AO207">
        <v>353.33836474405115</v>
      </c>
      <c r="AP207">
        <v>0</v>
      </c>
      <c r="AQ207">
        <v>0</v>
      </c>
      <c r="AR207">
        <v>0.39263927628117501</v>
      </c>
      <c r="AS207">
        <v>204</v>
      </c>
    </row>
    <row r="208" spans="1:45" x14ac:dyDescent="0.25">
      <c r="A208" t="s">
        <v>100</v>
      </c>
      <c r="B208">
        <v>1387</v>
      </c>
      <c r="C208" t="s">
        <v>112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186.32634999999999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 t="s">
        <v>21</v>
      </c>
      <c r="X208" t="s">
        <v>59</v>
      </c>
      <c r="Y208" t="s">
        <v>45</v>
      </c>
      <c r="Z208">
        <v>353.0394</v>
      </c>
      <c r="AA208">
        <v>235</v>
      </c>
      <c r="AB208">
        <v>322.72670498886123</v>
      </c>
      <c r="AC208">
        <v>482.42777246702866</v>
      </c>
      <c r="AD208">
        <v>0</v>
      </c>
      <c r="AE208">
        <v>0</v>
      </c>
      <c r="AF208">
        <v>0</v>
      </c>
      <c r="AG208">
        <v>186.32634999999999</v>
      </c>
      <c r="AH208">
        <v>318.78891990226151</v>
      </c>
      <c r="AI208">
        <v>5000000</v>
      </c>
      <c r="AJ208">
        <v>0.42</v>
      </c>
      <c r="AK208">
        <v>322.72670498886129</v>
      </c>
      <c r="AL208">
        <v>0</v>
      </c>
      <c r="AM208">
        <v>180000</v>
      </c>
      <c r="AN208">
        <v>0.31</v>
      </c>
      <c r="AO208">
        <v>322.72670498886157</v>
      </c>
      <c r="AP208">
        <v>0</v>
      </c>
      <c r="AQ208">
        <v>0</v>
      </c>
      <c r="AR208">
        <v>0.39263927628117501</v>
      </c>
      <c r="AS208">
        <v>186.32634999999999</v>
      </c>
    </row>
    <row r="209" spans="1:45" x14ac:dyDescent="0.25">
      <c r="A209" t="s">
        <v>100</v>
      </c>
      <c r="B209">
        <v>1388</v>
      </c>
      <c r="C209" t="s">
        <v>112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220.64962499999999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 t="s">
        <v>21</v>
      </c>
      <c r="X209" t="s">
        <v>60</v>
      </c>
      <c r="Y209" t="s">
        <v>45</v>
      </c>
      <c r="Z209">
        <v>514.84912499999996</v>
      </c>
      <c r="AA209">
        <v>343</v>
      </c>
      <c r="AB209">
        <v>382.17636117101989</v>
      </c>
      <c r="AC209">
        <v>571.29604634253394</v>
      </c>
      <c r="AD209">
        <v>0</v>
      </c>
      <c r="AE209">
        <v>0</v>
      </c>
      <c r="AF209">
        <v>0</v>
      </c>
      <c r="AG209">
        <v>220.64962499999999</v>
      </c>
      <c r="AH209">
        <v>377.51319462109916</v>
      </c>
      <c r="AI209">
        <v>5000000</v>
      </c>
      <c r="AJ209">
        <v>0.42</v>
      </c>
      <c r="AK209">
        <v>382.17636117101995</v>
      </c>
      <c r="AL209">
        <v>0</v>
      </c>
      <c r="AM209">
        <v>180000</v>
      </c>
      <c r="AN209">
        <v>0.31</v>
      </c>
      <c r="AO209">
        <v>382.17636117102006</v>
      </c>
      <c r="AP209">
        <v>0</v>
      </c>
      <c r="AQ209">
        <v>0</v>
      </c>
      <c r="AR209">
        <v>0.39263927628117501</v>
      </c>
      <c r="AS209">
        <v>220.64962499999999</v>
      </c>
    </row>
    <row r="210" spans="1:45" x14ac:dyDescent="0.25">
      <c r="A210" t="s">
        <v>100</v>
      </c>
      <c r="B210">
        <v>1389</v>
      </c>
      <c r="C210" t="s">
        <v>112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230.45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 t="s">
        <v>21</v>
      </c>
      <c r="X210" t="s">
        <v>61</v>
      </c>
      <c r="Y210" t="s">
        <v>45</v>
      </c>
      <c r="Z210">
        <v>554.08000000000004</v>
      </c>
      <c r="AA210">
        <v>358</v>
      </c>
      <c r="AB210">
        <v>399.15110860424772</v>
      </c>
      <c r="AC210">
        <v>596.67073478886243</v>
      </c>
      <c r="AD210">
        <v>0</v>
      </c>
      <c r="AE210">
        <v>0</v>
      </c>
      <c r="AF210">
        <v>0</v>
      </c>
      <c r="AG210">
        <v>230.45</v>
      </c>
      <c r="AH210">
        <v>394.28082282230167</v>
      </c>
      <c r="AI210">
        <v>5000000</v>
      </c>
      <c r="AJ210">
        <v>0.42</v>
      </c>
      <c r="AK210">
        <v>399.15110860424772</v>
      </c>
      <c r="AL210">
        <v>0</v>
      </c>
      <c r="AM210">
        <v>180000</v>
      </c>
      <c r="AN210">
        <v>0.31</v>
      </c>
      <c r="AO210">
        <v>399.15110860424784</v>
      </c>
      <c r="AP210">
        <v>0</v>
      </c>
      <c r="AQ210">
        <v>0</v>
      </c>
      <c r="AR210">
        <v>0.39263927628117501</v>
      </c>
      <c r="AS210">
        <v>230.45</v>
      </c>
    </row>
    <row r="211" spans="1:45" x14ac:dyDescent="0.25">
      <c r="A211" t="s">
        <v>100</v>
      </c>
      <c r="B211">
        <v>1390</v>
      </c>
      <c r="C211" t="s">
        <v>112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274.58999999999997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 t="s">
        <v>21</v>
      </c>
      <c r="X211" t="s">
        <v>62</v>
      </c>
      <c r="Y211" t="s">
        <v>45</v>
      </c>
      <c r="Z211">
        <v>710.98</v>
      </c>
      <c r="AA211">
        <v>593</v>
      </c>
      <c r="AB211">
        <v>475.60383125033792</v>
      </c>
      <c r="AC211">
        <v>710.95602979246576</v>
      </c>
      <c r="AD211">
        <v>0</v>
      </c>
      <c r="AE211">
        <v>0</v>
      </c>
      <c r="AF211">
        <v>0</v>
      </c>
      <c r="AG211">
        <v>274.58999999999997</v>
      </c>
      <c r="AH211">
        <v>469.80069923530402</v>
      </c>
      <c r="AI211">
        <v>5000000</v>
      </c>
      <c r="AJ211">
        <v>0.42</v>
      </c>
      <c r="AK211">
        <v>475.60383125033798</v>
      </c>
      <c r="AL211">
        <v>0</v>
      </c>
      <c r="AM211">
        <v>180000</v>
      </c>
      <c r="AN211">
        <v>0.31</v>
      </c>
      <c r="AO211">
        <v>475.60383125033837</v>
      </c>
      <c r="AP211">
        <v>0</v>
      </c>
      <c r="AQ211">
        <v>0</v>
      </c>
      <c r="AR211">
        <v>0.39263927628117501</v>
      </c>
      <c r="AS211">
        <v>274.58999999999997</v>
      </c>
    </row>
    <row r="212" spans="1:45" x14ac:dyDescent="0.25">
      <c r="A212" t="s">
        <v>100</v>
      </c>
      <c r="B212">
        <v>1391</v>
      </c>
      <c r="C212" t="s">
        <v>112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196.13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 t="s">
        <v>21</v>
      </c>
      <c r="X212" t="s">
        <v>63</v>
      </c>
      <c r="Y212" t="s">
        <v>45</v>
      </c>
      <c r="Z212">
        <v>426.59</v>
      </c>
      <c r="AA212">
        <v>289</v>
      </c>
      <c r="AB212">
        <v>339.70712488848386</v>
      </c>
      <c r="AC212">
        <v>507.81094039548532</v>
      </c>
      <c r="AD212">
        <v>0</v>
      </c>
      <c r="AE212">
        <v>0</v>
      </c>
      <c r="AF212">
        <v>0</v>
      </c>
      <c r="AG212">
        <v>196.13</v>
      </c>
      <c r="AH212">
        <v>335.56215135664149</v>
      </c>
      <c r="AI212">
        <v>5000000</v>
      </c>
      <c r="AJ212">
        <v>0.42</v>
      </c>
      <c r="AK212">
        <v>339.70712488848392</v>
      </c>
      <c r="AL212">
        <v>0</v>
      </c>
      <c r="AM212">
        <v>180000</v>
      </c>
      <c r="AN212">
        <v>0.28999999999999998</v>
      </c>
      <c r="AO212">
        <v>339.70712488848409</v>
      </c>
      <c r="AP212">
        <v>0</v>
      </c>
      <c r="AQ212">
        <v>0</v>
      </c>
      <c r="AR212">
        <v>0.39263927628117501</v>
      </c>
      <c r="AS212">
        <v>196.13</v>
      </c>
    </row>
    <row r="213" spans="1:45" x14ac:dyDescent="0.25">
      <c r="A213" t="s">
        <v>100</v>
      </c>
      <c r="B213">
        <v>1392</v>
      </c>
      <c r="C213" t="s">
        <v>112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245.17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 t="s">
        <v>21</v>
      </c>
      <c r="X213" t="s">
        <v>56</v>
      </c>
      <c r="Y213" t="s">
        <v>45</v>
      </c>
      <c r="Z213">
        <v>671.76</v>
      </c>
      <c r="AA213">
        <v>417</v>
      </c>
      <c r="AB213">
        <v>424.64689649166161</v>
      </c>
      <c r="AC213">
        <v>634.78309415571891</v>
      </c>
      <c r="AD213">
        <v>0</v>
      </c>
      <c r="AE213">
        <v>0</v>
      </c>
      <c r="AF213">
        <v>0</v>
      </c>
      <c r="AG213">
        <v>245.17</v>
      </c>
      <c r="AH213">
        <v>419.46552107330746</v>
      </c>
      <c r="AI213">
        <v>5000000</v>
      </c>
      <c r="AJ213">
        <v>0.42</v>
      </c>
      <c r="AK213">
        <v>424.64689649166161</v>
      </c>
      <c r="AL213">
        <v>0</v>
      </c>
      <c r="AM213">
        <v>180000</v>
      </c>
      <c r="AN213">
        <v>0.28999999999999998</v>
      </c>
      <c r="AO213">
        <v>424.64689649166183</v>
      </c>
      <c r="AP213">
        <v>0</v>
      </c>
      <c r="AQ213">
        <v>0</v>
      </c>
      <c r="AR213">
        <v>0.39263927628117501</v>
      </c>
      <c r="AS213">
        <v>245.17</v>
      </c>
    </row>
    <row r="214" spans="1:45" x14ac:dyDescent="0.25">
      <c r="A214" t="s">
        <v>100</v>
      </c>
      <c r="B214">
        <v>1393</v>
      </c>
      <c r="C214" t="s">
        <v>112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294.2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 t="s">
        <v>21</v>
      </c>
      <c r="X214" t="s">
        <v>64</v>
      </c>
      <c r="Y214" t="s">
        <v>45</v>
      </c>
      <c r="Z214">
        <v>720.79</v>
      </c>
      <c r="AA214">
        <v>485</v>
      </c>
      <c r="AB214">
        <v>509.56934758676363</v>
      </c>
      <c r="AC214">
        <v>761.72935636746945</v>
      </c>
      <c r="AD214">
        <v>0</v>
      </c>
      <c r="AE214">
        <v>0</v>
      </c>
      <c r="AF214">
        <v>0</v>
      </c>
      <c r="AG214">
        <v>294.2</v>
      </c>
      <c r="AH214">
        <v>503.35178161996595</v>
      </c>
      <c r="AI214">
        <v>5000000</v>
      </c>
      <c r="AJ214">
        <v>0.42</v>
      </c>
      <c r="AK214">
        <v>509.56934758676368</v>
      </c>
      <c r="AL214">
        <v>0</v>
      </c>
      <c r="AM214">
        <v>180000</v>
      </c>
      <c r="AN214">
        <v>0.28999999999999998</v>
      </c>
      <c r="AO214">
        <v>509.56934758676391</v>
      </c>
      <c r="AP214">
        <v>0</v>
      </c>
      <c r="AQ214">
        <v>0</v>
      </c>
      <c r="AR214">
        <v>0.39263927628117501</v>
      </c>
      <c r="AS214">
        <v>294.2</v>
      </c>
    </row>
    <row r="215" spans="1:45" x14ac:dyDescent="0.25">
      <c r="A215" t="s">
        <v>100</v>
      </c>
      <c r="B215">
        <v>1394</v>
      </c>
      <c r="C215" t="s">
        <v>112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256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 t="s">
        <v>21</v>
      </c>
      <c r="X215" t="s">
        <v>58</v>
      </c>
      <c r="Y215" t="s">
        <v>41</v>
      </c>
      <c r="Z215">
        <v>795</v>
      </c>
      <c r="AA215">
        <v>530</v>
      </c>
      <c r="AB215">
        <v>410</v>
      </c>
      <c r="AC215">
        <v>640</v>
      </c>
      <c r="AD215">
        <v>0</v>
      </c>
      <c r="AE215">
        <v>0</v>
      </c>
      <c r="AF215">
        <v>0</v>
      </c>
      <c r="AG215">
        <v>256</v>
      </c>
      <c r="AH215">
        <v>448.8767123287671</v>
      </c>
      <c r="AI215">
        <v>1500000</v>
      </c>
      <c r="AJ215">
        <v>0.7228</v>
      </c>
      <c r="AK215">
        <v>443.40500673763256</v>
      </c>
      <c r="AL215">
        <v>0</v>
      </c>
      <c r="AM215">
        <v>210000</v>
      </c>
      <c r="AN215">
        <v>0.28000000000000003</v>
      </c>
      <c r="AO215">
        <v>443.40500673763239</v>
      </c>
      <c r="AP215">
        <v>0</v>
      </c>
      <c r="AQ215">
        <v>0</v>
      </c>
      <c r="AR215">
        <v>0.39263927628117501</v>
      </c>
      <c r="AS215">
        <v>256</v>
      </c>
    </row>
    <row r="216" spans="1:45" x14ac:dyDescent="0.25">
      <c r="A216" t="s">
        <v>100</v>
      </c>
      <c r="B216">
        <v>1395</v>
      </c>
      <c r="C216" t="s">
        <v>112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104.477779741506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 t="s">
        <v>21</v>
      </c>
      <c r="X216" t="s">
        <v>65</v>
      </c>
      <c r="Y216" t="s">
        <v>50</v>
      </c>
      <c r="Z216">
        <v>545</v>
      </c>
      <c r="AA216">
        <v>395</v>
      </c>
      <c r="AB216">
        <v>180.96082277427874</v>
      </c>
      <c r="AC216">
        <v>260.75183290964503</v>
      </c>
      <c r="AD216">
        <v>0</v>
      </c>
      <c r="AE216">
        <v>0</v>
      </c>
      <c r="AF216">
        <v>0</v>
      </c>
      <c r="AG216">
        <v>104.477779741506</v>
      </c>
      <c r="AH216">
        <v>150.79</v>
      </c>
      <c r="AI216">
        <v>1000000</v>
      </c>
      <c r="AJ216">
        <v>0.47299999999999998</v>
      </c>
      <c r="AK216">
        <v>180.96082277427877</v>
      </c>
      <c r="AL216">
        <v>0</v>
      </c>
      <c r="AM216">
        <v>73500</v>
      </c>
      <c r="AN216">
        <v>0.33</v>
      </c>
      <c r="AO216">
        <v>180.96082277427885</v>
      </c>
      <c r="AP216">
        <v>0</v>
      </c>
      <c r="AQ216">
        <v>0</v>
      </c>
      <c r="AR216">
        <v>0.39263927628117501</v>
      </c>
      <c r="AS216">
        <v>104.477779741506</v>
      </c>
    </row>
    <row r="217" spans="1:45" x14ac:dyDescent="0.25">
      <c r="A217" t="s">
        <v>100</v>
      </c>
      <c r="B217">
        <v>1396</v>
      </c>
      <c r="C217" t="s">
        <v>112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84.710612740397707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 t="s">
        <v>21</v>
      </c>
      <c r="X217" t="s">
        <v>66</v>
      </c>
      <c r="Y217" t="s">
        <v>50</v>
      </c>
      <c r="Z217">
        <v>290</v>
      </c>
      <c r="AA217">
        <v>230</v>
      </c>
      <c r="AB217">
        <v>146.72308520666027</v>
      </c>
      <c r="AC217">
        <v>211.4176583155579</v>
      </c>
      <c r="AD217">
        <v>0</v>
      </c>
      <c r="AE217">
        <v>0</v>
      </c>
      <c r="AF217">
        <v>0</v>
      </c>
      <c r="AG217">
        <v>84.710612740397707</v>
      </c>
      <c r="AH217">
        <v>141.89425631970633</v>
      </c>
      <c r="AI217">
        <v>1000000</v>
      </c>
      <c r="AJ217">
        <v>0.47299999999999998</v>
      </c>
      <c r="AK217">
        <v>146.72308520666027</v>
      </c>
      <c r="AL217">
        <v>0</v>
      </c>
      <c r="AM217">
        <v>72000</v>
      </c>
      <c r="AN217">
        <v>0.33</v>
      </c>
      <c r="AO217">
        <v>146.72308520666024</v>
      </c>
      <c r="AP217">
        <v>0</v>
      </c>
      <c r="AQ217">
        <v>0</v>
      </c>
      <c r="AR217">
        <v>0.39263927628117501</v>
      </c>
      <c r="AS217">
        <v>84.710612740397707</v>
      </c>
    </row>
    <row r="218" spans="1:45" x14ac:dyDescent="0.25">
      <c r="A218" t="s">
        <v>100</v>
      </c>
      <c r="B218">
        <v>1397</v>
      </c>
      <c r="C218" t="s">
        <v>112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303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</v>
      </c>
      <c r="W218" t="s">
        <v>21</v>
      </c>
      <c r="X218" t="s">
        <v>67</v>
      </c>
      <c r="Y218" t="s">
        <v>41</v>
      </c>
      <c r="Z218">
        <v>1028</v>
      </c>
      <c r="AA218">
        <v>940</v>
      </c>
      <c r="AB218">
        <v>516</v>
      </c>
      <c r="AC218">
        <v>832</v>
      </c>
      <c r="AD218">
        <v>0</v>
      </c>
      <c r="AE218">
        <v>0</v>
      </c>
      <c r="AF218">
        <v>0</v>
      </c>
      <c r="AG218">
        <v>303</v>
      </c>
      <c r="AH218">
        <v>532</v>
      </c>
      <c r="AI218">
        <v>10000000</v>
      </c>
      <c r="AJ218">
        <v>0.67620000000000002</v>
      </c>
      <c r="AK218">
        <v>524.81139469336983</v>
      </c>
      <c r="AL218">
        <v>0</v>
      </c>
      <c r="AM218">
        <v>210000</v>
      </c>
      <c r="AN218">
        <v>0.3</v>
      </c>
      <c r="AO218">
        <v>524.81139469337029</v>
      </c>
      <c r="AP218">
        <v>0</v>
      </c>
      <c r="AQ218">
        <v>0</v>
      </c>
      <c r="AR218">
        <v>0.39263927628117501</v>
      </c>
      <c r="AS218">
        <v>303</v>
      </c>
    </row>
    <row r="219" spans="1:45" x14ac:dyDescent="0.25">
      <c r="A219" t="s">
        <v>100</v>
      </c>
      <c r="B219">
        <v>1398</v>
      </c>
      <c r="C219" t="s">
        <v>112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81.672662804036904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</v>
      </c>
      <c r="W219" t="s">
        <v>21</v>
      </c>
      <c r="X219" t="s">
        <v>68</v>
      </c>
      <c r="Y219" t="s">
        <v>69</v>
      </c>
      <c r="Z219">
        <v>320</v>
      </c>
      <c r="AA219">
        <v>113</v>
      </c>
      <c r="AB219">
        <v>141.46120156603271</v>
      </c>
      <c r="AC219">
        <v>180.17594606727761</v>
      </c>
      <c r="AD219">
        <v>0</v>
      </c>
      <c r="AE219">
        <v>0</v>
      </c>
      <c r="AF219">
        <v>0</v>
      </c>
      <c r="AG219">
        <v>81.672662804036904</v>
      </c>
      <c r="AH219">
        <v>127.10431219625673</v>
      </c>
      <c r="AI219">
        <v>10000000</v>
      </c>
      <c r="AJ219">
        <v>0.65100000000000002</v>
      </c>
      <c r="AK219">
        <v>141.46120156603274</v>
      </c>
      <c r="AL219">
        <v>0</v>
      </c>
      <c r="AO219">
        <v>141.46120156603277</v>
      </c>
      <c r="AP219">
        <v>0</v>
      </c>
      <c r="AQ219">
        <v>0</v>
      </c>
      <c r="AR219">
        <v>0.39263927628117501</v>
      </c>
      <c r="AS219">
        <v>81.672662804036904</v>
      </c>
    </row>
    <row r="220" spans="1:45" x14ac:dyDescent="0.25">
      <c r="A220" t="s">
        <v>100</v>
      </c>
      <c r="B220">
        <v>1399</v>
      </c>
      <c r="C220" t="s">
        <v>112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228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 t="s">
        <v>21</v>
      </c>
      <c r="X220" t="s">
        <v>70</v>
      </c>
      <c r="Y220" t="s">
        <v>41</v>
      </c>
      <c r="Z220">
        <v>780</v>
      </c>
      <c r="AA220">
        <v>660</v>
      </c>
      <c r="AB220">
        <v>361</v>
      </c>
      <c r="AC220">
        <v>600</v>
      </c>
      <c r="AD220">
        <v>0</v>
      </c>
      <c r="AE220">
        <v>0</v>
      </c>
      <c r="AF220">
        <v>0</v>
      </c>
      <c r="AG220">
        <v>228</v>
      </c>
      <c r="AH220">
        <v>413.91830559757943</v>
      </c>
      <c r="AI220">
        <v>2000000</v>
      </c>
      <c r="AJ220">
        <v>0.7258</v>
      </c>
      <c r="AK220">
        <v>394.90758412570403</v>
      </c>
      <c r="AL220">
        <v>0</v>
      </c>
      <c r="AM220">
        <v>210000</v>
      </c>
      <c r="AN220">
        <v>0.28999999999999998</v>
      </c>
      <c r="AO220">
        <v>394.90758412570392</v>
      </c>
      <c r="AP220">
        <v>0</v>
      </c>
      <c r="AQ220">
        <v>0</v>
      </c>
      <c r="AR220">
        <v>0.39263927628117501</v>
      </c>
      <c r="AS220">
        <v>228</v>
      </c>
    </row>
    <row r="221" spans="1:45" x14ac:dyDescent="0.25">
      <c r="A221" t="s">
        <v>100</v>
      </c>
      <c r="B221">
        <v>1400</v>
      </c>
      <c r="C221" t="s">
        <v>112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228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 t="s">
        <v>21</v>
      </c>
      <c r="X221" t="s">
        <v>70</v>
      </c>
      <c r="Y221" t="s">
        <v>41</v>
      </c>
      <c r="Z221">
        <v>780</v>
      </c>
      <c r="AA221">
        <v>660</v>
      </c>
      <c r="AB221">
        <v>340</v>
      </c>
      <c r="AC221">
        <v>600</v>
      </c>
      <c r="AD221">
        <v>0</v>
      </c>
      <c r="AE221">
        <v>0</v>
      </c>
      <c r="AF221">
        <v>0</v>
      </c>
      <c r="AG221">
        <v>228</v>
      </c>
      <c r="AH221">
        <v>427.5</v>
      </c>
      <c r="AI221">
        <v>2000000</v>
      </c>
      <c r="AJ221">
        <v>0.7258</v>
      </c>
      <c r="AK221">
        <v>394.90758412570403</v>
      </c>
      <c r="AL221">
        <v>0</v>
      </c>
      <c r="AM221">
        <v>210000</v>
      </c>
      <c r="AN221">
        <v>0.28999999999999998</v>
      </c>
      <c r="AO221">
        <v>394.90758412570392</v>
      </c>
      <c r="AP221">
        <v>0</v>
      </c>
      <c r="AQ221">
        <v>0</v>
      </c>
      <c r="AR221">
        <v>0.39263927628117501</v>
      </c>
      <c r="AS221">
        <v>228</v>
      </c>
    </row>
    <row r="222" spans="1:45" x14ac:dyDescent="0.25">
      <c r="A222" t="s">
        <v>100</v>
      </c>
      <c r="B222">
        <v>1401</v>
      </c>
      <c r="C222" t="s">
        <v>112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186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 t="s">
        <v>21</v>
      </c>
      <c r="X222" t="s">
        <v>71</v>
      </c>
      <c r="Y222" t="s">
        <v>41</v>
      </c>
      <c r="Z222">
        <v>520</v>
      </c>
      <c r="AA222">
        <v>350</v>
      </c>
      <c r="AB222">
        <v>322.16145020781119</v>
      </c>
      <c r="AC222">
        <v>375.80489843021172</v>
      </c>
      <c r="AD222">
        <v>0</v>
      </c>
      <c r="AE222">
        <v>0</v>
      </c>
      <c r="AF222">
        <v>0</v>
      </c>
      <c r="AG222">
        <v>186</v>
      </c>
      <c r="AH222">
        <v>274.08217357512837</v>
      </c>
      <c r="AI222">
        <v>1000000</v>
      </c>
      <c r="AJ222">
        <v>0.77780000000000005</v>
      </c>
      <c r="AK222">
        <v>322.16145020781119</v>
      </c>
      <c r="AL222">
        <v>0</v>
      </c>
      <c r="AO222">
        <v>322.16145020781113</v>
      </c>
      <c r="AP222">
        <v>0</v>
      </c>
      <c r="AQ222">
        <v>0</v>
      </c>
      <c r="AR222">
        <v>0.39263927628117501</v>
      </c>
      <c r="AS222">
        <v>186</v>
      </c>
    </row>
    <row r="223" spans="1:45" x14ac:dyDescent="0.25">
      <c r="A223" t="s">
        <v>100</v>
      </c>
      <c r="B223">
        <v>1402</v>
      </c>
      <c r="C223" t="s">
        <v>112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97.497237097830407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 t="s">
        <v>21</v>
      </c>
      <c r="X223" t="s">
        <v>72</v>
      </c>
      <c r="Y223" t="s">
        <v>69</v>
      </c>
      <c r="Z223">
        <v>300</v>
      </c>
      <c r="AA223">
        <v>200</v>
      </c>
      <c r="AB223">
        <v>184.161859976312</v>
      </c>
      <c r="AC223">
        <v>234.56281286606136</v>
      </c>
      <c r="AD223">
        <v>0</v>
      </c>
      <c r="AE223">
        <v>0</v>
      </c>
      <c r="AF223">
        <v>0</v>
      </c>
      <c r="AG223">
        <v>97.497237097830407</v>
      </c>
      <c r="AH223">
        <v>151.73154439801823</v>
      </c>
      <c r="AI223">
        <v>100000</v>
      </c>
      <c r="AJ223">
        <v>0.65100000000000002</v>
      </c>
      <c r="AK223">
        <v>168.87016825103146</v>
      </c>
      <c r="AL223">
        <v>0</v>
      </c>
      <c r="AM223">
        <v>120000</v>
      </c>
      <c r="AN223">
        <v>0.34</v>
      </c>
      <c r="AO223">
        <v>168.87016825103146</v>
      </c>
      <c r="AP223">
        <v>0</v>
      </c>
      <c r="AQ223">
        <v>0</v>
      </c>
      <c r="AR223">
        <v>0.39263927628117501</v>
      </c>
      <c r="AS223">
        <v>97.497237097830407</v>
      </c>
    </row>
    <row r="224" spans="1:45" x14ac:dyDescent="0.25">
      <c r="A224" t="s">
        <v>100</v>
      </c>
      <c r="B224">
        <v>1403</v>
      </c>
      <c r="C224" t="s">
        <v>112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258.58675414045399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 t="s">
        <v>21</v>
      </c>
      <c r="X224" t="s">
        <v>73</v>
      </c>
      <c r="Y224" t="s">
        <v>41</v>
      </c>
      <c r="Z224">
        <v>416</v>
      </c>
      <c r="AA224">
        <v>277.33333333333331</v>
      </c>
      <c r="AB224">
        <v>312.969921029673</v>
      </c>
      <c r="AC224">
        <v>359.85707154897335</v>
      </c>
      <c r="AD224">
        <v>0</v>
      </c>
      <c r="AE224">
        <v>0</v>
      </c>
      <c r="AF224">
        <v>0</v>
      </c>
      <c r="AG224">
        <v>258.58675414045399</v>
      </c>
      <c r="AH224">
        <v>377.57988811602559</v>
      </c>
      <c r="AI224">
        <v>200000</v>
      </c>
      <c r="AJ224">
        <v>0.79859999999999998</v>
      </c>
      <c r="AK224">
        <v>447.8853963355881</v>
      </c>
      <c r="AL224">
        <v>0</v>
      </c>
      <c r="AO224">
        <v>447.88539633558798</v>
      </c>
      <c r="AP224">
        <v>0</v>
      </c>
      <c r="AQ224">
        <v>0</v>
      </c>
      <c r="AR224">
        <v>0.39263927628117501</v>
      </c>
      <c r="AS224">
        <v>258.58675414045399</v>
      </c>
    </row>
    <row r="225" spans="1:45" x14ac:dyDescent="0.25">
      <c r="A225" t="s">
        <v>100</v>
      </c>
      <c r="B225">
        <v>1404</v>
      </c>
      <c r="C225" t="s">
        <v>112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185.563013926466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  <c r="W225" t="s">
        <v>21</v>
      </c>
      <c r="X225" t="s">
        <v>74</v>
      </c>
      <c r="Y225" t="s">
        <v>45</v>
      </c>
      <c r="Z225">
        <v>498</v>
      </c>
      <c r="AA225">
        <v>367.66</v>
      </c>
      <c r="AB225">
        <v>185.692970010241</v>
      </c>
      <c r="AC225">
        <v>236.62659926044699</v>
      </c>
      <c r="AD225">
        <v>0</v>
      </c>
      <c r="AE225">
        <v>0</v>
      </c>
      <c r="AF225">
        <v>0</v>
      </c>
      <c r="AG225">
        <v>185.563013926466</v>
      </c>
      <c r="AH225">
        <v>268.33331535918802</v>
      </c>
      <c r="AI225">
        <v>500000</v>
      </c>
      <c r="AJ225">
        <v>0.42</v>
      </c>
      <c r="AK225">
        <v>321.40456812625024</v>
      </c>
      <c r="AL225">
        <v>0</v>
      </c>
      <c r="AO225">
        <v>321.40456812625024</v>
      </c>
      <c r="AP225">
        <v>0</v>
      </c>
      <c r="AQ225">
        <v>0</v>
      </c>
      <c r="AR225">
        <v>0.39263927628117501</v>
      </c>
      <c r="AS225">
        <v>185.563013926466</v>
      </c>
    </row>
    <row r="226" spans="1:45" x14ac:dyDescent="0.25">
      <c r="A226" t="s">
        <v>100</v>
      </c>
      <c r="B226">
        <v>1405</v>
      </c>
      <c r="C226" t="s">
        <v>112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185.563013926466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</v>
      </c>
      <c r="W226" t="s">
        <v>21</v>
      </c>
      <c r="X226" t="s">
        <v>74</v>
      </c>
      <c r="Y226" t="s">
        <v>45</v>
      </c>
      <c r="Z226">
        <v>498</v>
      </c>
      <c r="AA226">
        <v>367.66</v>
      </c>
      <c r="AB226">
        <v>321.40456812625024</v>
      </c>
      <c r="AC226">
        <v>480.45137717136208</v>
      </c>
      <c r="AD226">
        <v>0</v>
      </c>
      <c r="AE226">
        <v>0</v>
      </c>
      <c r="AF226">
        <v>0</v>
      </c>
      <c r="AG226">
        <v>185.563013926466</v>
      </c>
      <c r="AH226">
        <v>268.33331535918802</v>
      </c>
      <c r="AI226">
        <v>500000</v>
      </c>
      <c r="AJ226">
        <v>0.42</v>
      </c>
      <c r="AK226">
        <v>321.40456812625024</v>
      </c>
      <c r="AL226">
        <v>0</v>
      </c>
      <c r="AO226">
        <v>321.40456812625024</v>
      </c>
      <c r="AP226">
        <v>0</v>
      </c>
      <c r="AQ226">
        <v>0</v>
      </c>
      <c r="AR226">
        <v>0.39263927628117501</v>
      </c>
      <c r="AS226">
        <v>185.563013926466</v>
      </c>
    </row>
    <row r="227" spans="1:45" x14ac:dyDescent="0.25">
      <c r="A227" t="s">
        <v>100</v>
      </c>
      <c r="B227">
        <v>1406</v>
      </c>
      <c r="C227" t="s">
        <v>112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119.661459141008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 t="s">
        <v>21</v>
      </c>
      <c r="X227" t="s">
        <v>75</v>
      </c>
      <c r="Y227" t="s">
        <v>50</v>
      </c>
      <c r="Z227">
        <v>498</v>
      </c>
      <c r="AA227">
        <v>332</v>
      </c>
      <c r="AB227">
        <v>207.2597269400531</v>
      </c>
      <c r="AC227">
        <v>298.64670628394686</v>
      </c>
      <c r="AD227">
        <v>0</v>
      </c>
      <c r="AE227">
        <v>0</v>
      </c>
      <c r="AF227">
        <v>0</v>
      </c>
      <c r="AG227">
        <v>119.661459141008</v>
      </c>
      <c r="AH227">
        <v>218.9</v>
      </c>
      <c r="AI227">
        <v>2000000</v>
      </c>
      <c r="AJ227">
        <v>0.47299999999999998</v>
      </c>
      <c r="AK227">
        <v>207.25972694005313</v>
      </c>
      <c r="AL227">
        <v>0</v>
      </c>
      <c r="AO227">
        <v>207.25972694005324</v>
      </c>
      <c r="AP227">
        <v>0</v>
      </c>
      <c r="AQ227">
        <v>0</v>
      </c>
      <c r="AR227">
        <v>0.39263927628117501</v>
      </c>
      <c r="AS227">
        <v>119.661459141008</v>
      </c>
    </row>
    <row r="228" spans="1:45" x14ac:dyDescent="0.25">
      <c r="A228" t="s">
        <v>100</v>
      </c>
      <c r="B228">
        <v>1407</v>
      </c>
      <c r="C228" t="s">
        <v>112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407.05346604185399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 t="s">
        <v>21</v>
      </c>
      <c r="X228" t="s">
        <v>76</v>
      </c>
      <c r="Y228" t="s">
        <v>41</v>
      </c>
      <c r="Z228">
        <v>1014</v>
      </c>
      <c r="AA228">
        <v>912</v>
      </c>
      <c r="AB228">
        <v>705.03728458150374</v>
      </c>
      <c r="AC228">
        <v>880.72984434039154</v>
      </c>
      <c r="AD228">
        <v>0</v>
      </c>
      <c r="AE228">
        <v>0</v>
      </c>
      <c r="AF228">
        <v>0</v>
      </c>
      <c r="AG228">
        <v>407.05346604185399</v>
      </c>
      <c r="AH228">
        <v>625.98820514229283</v>
      </c>
      <c r="AI228">
        <v>200000</v>
      </c>
      <c r="AJ228">
        <v>0.67900000000000005</v>
      </c>
      <c r="AK228">
        <v>705.03728458150374</v>
      </c>
      <c r="AL228">
        <v>0</v>
      </c>
      <c r="AM228">
        <v>212000</v>
      </c>
      <c r="AN228">
        <v>0.28999999999999998</v>
      </c>
      <c r="AO228">
        <v>705.03728458150374</v>
      </c>
      <c r="AP228">
        <v>0</v>
      </c>
      <c r="AQ228">
        <v>0</v>
      </c>
      <c r="AR228">
        <v>0.39263927628117501</v>
      </c>
      <c r="AS228">
        <v>407.05346604185399</v>
      </c>
    </row>
    <row r="229" spans="1:45" x14ac:dyDescent="0.25">
      <c r="A229" t="s">
        <v>100</v>
      </c>
      <c r="B229">
        <v>1408</v>
      </c>
      <c r="C229" t="s">
        <v>112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286.225562166212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 t="s">
        <v>21</v>
      </c>
      <c r="X229" t="s">
        <v>77</v>
      </c>
      <c r="Y229" t="s">
        <v>41</v>
      </c>
      <c r="Z229">
        <v>850</v>
      </c>
      <c r="AA229">
        <v>807</v>
      </c>
      <c r="AB229">
        <v>419.58501179157702</v>
      </c>
      <c r="AC229">
        <v>718.25476919906396</v>
      </c>
      <c r="AD229">
        <v>0</v>
      </c>
      <c r="AE229">
        <v>0</v>
      </c>
      <c r="AF229">
        <v>0</v>
      </c>
      <c r="AG229">
        <v>286.225562166212</v>
      </c>
      <c r="AH229">
        <v>528.00719763888469</v>
      </c>
      <c r="AI229">
        <v>100000</v>
      </c>
      <c r="AJ229">
        <v>0.71179999999999999</v>
      </c>
      <c r="AK229">
        <v>495.75721609684336</v>
      </c>
      <c r="AL229">
        <v>0</v>
      </c>
      <c r="AM229">
        <v>212000</v>
      </c>
      <c r="AN229">
        <v>0.28999999999999998</v>
      </c>
      <c r="AO229">
        <v>495.75721609684371</v>
      </c>
      <c r="AP229">
        <v>0</v>
      </c>
      <c r="AQ229">
        <v>0</v>
      </c>
      <c r="AR229">
        <v>0.39263927628117501</v>
      </c>
      <c r="AS229">
        <v>286.225562166212</v>
      </c>
    </row>
    <row r="230" spans="1:45" x14ac:dyDescent="0.25">
      <c r="A230" t="s">
        <v>100</v>
      </c>
      <c r="B230">
        <v>1409</v>
      </c>
      <c r="C230" t="s">
        <v>112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302.54324471120299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 t="s">
        <v>21</v>
      </c>
      <c r="X230" t="s">
        <v>78</v>
      </c>
      <c r="Y230" t="s">
        <v>41</v>
      </c>
      <c r="Z230">
        <v>1076</v>
      </c>
      <c r="AA230">
        <v>971</v>
      </c>
      <c r="AB230">
        <v>465.77691615861801</v>
      </c>
      <c r="AC230">
        <v>586.86925971496908</v>
      </c>
      <c r="AD230">
        <v>0</v>
      </c>
      <c r="AE230">
        <v>0</v>
      </c>
      <c r="AF230">
        <v>0</v>
      </c>
      <c r="AG230">
        <v>302.54324471120299</v>
      </c>
      <c r="AH230">
        <v>467.73084784372492</v>
      </c>
      <c r="AI230">
        <v>500000</v>
      </c>
      <c r="AJ230">
        <v>0.66660000000000008</v>
      </c>
      <c r="AK230">
        <v>524.02027132654757</v>
      </c>
      <c r="AL230">
        <v>0</v>
      </c>
      <c r="AO230">
        <v>524.02027132654791</v>
      </c>
      <c r="AP230">
        <v>0</v>
      </c>
      <c r="AQ230">
        <v>0</v>
      </c>
      <c r="AR230">
        <v>0.39263927628117501</v>
      </c>
      <c r="AS230">
        <v>302.54324471120299</v>
      </c>
    </row>
    <row r="231" spans="1:45" x14ac:dyDescent="0.25">
      <c r="A231" t="s">
        <v>100</v>
      </c>
      <c r="B231">
        <v>1410</v>
      </c>
      <c r="C231" t="s">
        <v>112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307.90652690760299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 t="s">
        <v>21</v>
      </c>
      <c r="X231" t="s">
        <v>78</v>
      </c>
      <c r="Y231" t="s">
        <v>41</v>
      </c>
      <c r="Z231">
        <v>1076</v>
      </c>
      <c r="AA231">
        <v>971</v>
      </c>
      <c r="AB231">
        <v>477.143360545093</v>
      </c>
      <c r="AC231">
        <v>601.19074403775664</v>
      </c>
      <c r="AD231">
        <v>0</v>
      </c>
      <c r="AE231">
        <v>0</v>
      </c>
      <c r="AF231">
        <v>0</v>
      </c>
      <c r="AG231">
        <v>307.90652690760299</v>
      </c>
      <c r="AH231">
        <v>476.02246424171113</v>
      </c>
      <c r="AI231">
        <v>500000</v>
      </c>
      <c r="AJ231">
        <v>0.66660000000000008</v>
      </c>
      <c r="AK231">
        <v>533.30974858604202</v>
      </c>
      <c r="AL231">
        <v>0</v>
      </c>
      <c r="AO231">
        <v>533.30974858604202</v>
      </c>
      <c r="AP231">
        <v>0</v>
      </c>
      <c r="AQ231">
        <v>0</v>
      </c>
      <c r="AR231">
        <v>0.39263927628117501</v>
      </c>
      <c r="AS231">
        <v>307.90652690760299</v>
      </c>
    </row>
    <row r="232" spans="1:45" x14ac:dyDescent="0.25">
      <c r="A232" t="s">
        <v>101</v>
      </c>
      <c r="B232">
        <v>1411</v>
      </c>
      <c r="C232" t="s">
        <v>112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403.840393115479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 t="s">
        <v>21</v>
      </c>
      <c r="X232" t="s">
        <v>40</v>
      </c>
      <c r="Y232" t="s">
        <v>41</v>
      </c>
      <c r="Z232">
        <v>1100</v>
      </c>
      <c r="AA232">
        <v>980</v>
      </c>
      <c r="AB232">
        <v>488.232162837619</v>
      </c>
      <c r="AC232">
        <v>617.21252448473797</v>
      </c>
      <c r="AD232">
        <v>0</v>
      </c>
      <c r="AE232">
        <v>0</v>
      </c>
      <c r="AF232">
        <v>0</v>
      </c>
      <c r="AG232">
        <v>403.840393115479</v>
      </c>
      <c r="AH232">
        <v>625.61076544142088</v>
      </c>
      <c r="AI232">
        <v>200000</v>
      </c>
      <c r="AJ232">
        <v>0.66180000000000005</v>
      </c>
      <c r="AK232">
        <v>699.47207902459832</v>
      </c>
      <c r="AL232">
        <v>0</v>
      </c>
      <c r="AM232">
        <v>212000</v>
      </c>
      <c r="AN232">
        <v>0.28000000000000003</v>
      </c>
      <c r="AO232">
        <v>699.47207902459775</v>
      </c>
      <c r="AP232">
        <v>0</v>
      </c>
      <c r="AQ232">
        <v>0</v>
      </c>
      <c r="AR232">
        <v>0.39263927628117501</v>
      </c>
      <c r="AS232">
        <v>403.840393115479</v>
      </c>
    </row>
    <row r="233" spans="1:45" x14ac:dyDescent="0.25">
      <c r="A233" t="s">
        <v>101</v>
      </c>
      <c r="B233">
        <v>1412</v>
      </c>
      <c r="C233" t="s">
        <v>112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230.021350091551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 t="s">
        <v>21</v>
      </c>
      <c r="X233" t="s">
        <v>42</v>
      </c>
      <c r="Y233" t="s">
        <v>41</v>
      </c>
      <c r="Z233">
        <v>706.1</v>
      </c>
      <c r="AA233">
        <v>539</v>
      </c>
      <c r="AB233">
        <v>342.09130391707498</v>
      </c>
      <c r="AC233">
        <v>540.52331464941096</v>
      </c>
      <c r="AD233">
        <v>0</v>
      </c>
      <c r="AE233">
        <v>0</v>
      </c>
      <c r="AF233">
        <v>0</v>
      </c>
      <c r="AG233">
        <v>230.021350091551</v>
      </c>
      <c r="AH233">
        <v>430.31817266245798</v>
      </c>
      <c r="AI233">
        <v>100000</v>
      </c>
      <c r="AJ233">
        <v>0.74058000000000002</v>
      </c>
      <c r="AK233">
        <v>398.40866518415436</v>
      </c>
      <c r="AL233">
        <v>0</v>
      </c>
      <c r="AM233">
        <v>212000</v>
      </c>
      <c r="AN233">
        <v>0.28999999999999998</v>
      </c>
      <c r="AO233">
        <v>398.40866518415447</v>
      </c>
      <c r="AP233">
        <v>0</v>
      </c>
      <c r="AQ233">
        <v>0</v>
      </c>
      <c r="AR233">
        <v>0.39263927628117501</v>
      </c>
      <c r="AS233">
        <v>230.021350091551</v>
      </c>
    </row>
    <row r="234" spans="1:45" x14ac:dyDescent="0.25">
      <c r="A234" t="s">
        <v>101</v>
      </c>
      <c r="B234">
        <v>1413</v>
      </c>
      <c r="C234" t="s">
        <v>112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318.64892360058599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 t="s">
        <v>21</v>
      </c>
      <c r="X234" t="s">
        <v>43</v>
      </c>
      <c r="Y234" t="s">
        <v>41</v>
      </c>
      <c r="Z234">
        <v>902.2</v>
      </c>
      <c r="AA234">
        <v>706</v>
      </c>
      <c r="AB234">
        <v>430.67955980380901</v>
      </c>
      <c r="AC234">
        <v>683.68285859404</v>
      </c>
      <c r="AD234">
        <v>0</v>
      </c>
      <c r="AE234">
        <v>0</v>
      </c>
      <c r="AF234">
        <v>0</v>
      </c>
      <c r="AG234">
        <v>318.64892360058599</v>
      </c>
      <c r="AH234">
        <v>574.17474515951506</v>
      </c>
      <c r="AI234">
        <v>200000</v>
      </c>
      <c r="AJ234">
        <v>0.70135999999999998</v>
      </c>
      <c r="AK234">
        <v>551.9161254533484</v>
      </c>
      <c r="AL234">
        <v>0</v>
      </c>
      <c r="AM234">
        <v>210000</v>
      </c>
      <c r="AN234">
        <v>0.3</v>
      </c>
      <c r="AO234">
        <v>551.91612545334851</v>
      </c>
      <c r="AP234">
        <v>0</v>
      </c>
      <c r="AQ234">
        <v>0</v>
      </c>
      <c r="AR234">
        <v>0.39263927628117501</v>
      </c>
      <c r="AS234">
        <v>318.64892360058599</v>
      </c>
    </row>
    <row r="235" spans="1:45" x14ac:dyDescent="0.25">
      <c r="A235" t="s">
        <v>101</v>
      </c>
      <c r="B235">
        <v>1414</v>
      </c>
      <c r="C235" t="s">
        <v>112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228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 t="s">
        <v>21</v>
      </c>
      <c r="X235" t="s">
        <v>44</v>
      </c>
      <c r="Y235" t="s">
        <v>45</v>
      </c>
      <c r="Z235">
        <v>750</v>
      </c>
      <c r="AA235">
        <v>416</v>
      </c>
      <c r="AB235">
        <v>394.90758412570398</v>
      </c>
      <c r="AC235">
        <v>590.32730541054741</v>
      </c>
      <c r="AD235">
        <v>0</v>
      </c>
      <c r="AE235">
        <v>0</v>
      </c>
      <c r="AF235">
        <v>0</v>
      </c>
      <c r="AG235">
        <v>228</v>
      </c>
      <c r="AH235">
        <v>390.08907617046992</v>
      </c>
      <c r="AI235">
        <v>1000000</v>
      </c>
      <c r="AJ235">
        <v>0.42</v>
      </c>
      <c r="AK235">
        <v>394.90758412570403</v>
      </c>
      <c r="AL235">
        <v>0</v>
      </c>
      <c r="AO235">
        <v>394.90758412570415</v>
      </c>
      <c r="AP235">
        <v>0</v>
      </c>
      <c r="AQ235">
        <v>0</v>
      </c>
      <c r="AR235">
        <v>0.39263927628117501</v>
      </c>
      <c r="AS235">
        <v>228</v>
      </c>
    </row>
    <row r="236" spans="1:45" x14ac:dyDescent="0.25">
      <c r="A236" t="s">
        <v>101</v>
      </c>
      <c r="B236">
        <v>1415</v>
      </c>
      <c r="C236" t="s">
        <v>112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541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 t="s">
        <v>21</v>
      </c>
      <c r="X236" t="s">
        <v>46</v>
      </c>
      <c r="Y236" t="s">
        <v>41</v>
      </c>
      <c r="Z236">
        <v>2467</v>
      </c>
      <c r="AA236">
        <v>2115</v>
      </c>
      <c r="AB236">
        <v>866</v>
      </c>
      <c r="AC236">
        <v>1060</v>
      </c>
      <c r="AD236">
        <v>0</v>
      </c>
      <c r="AE236">
        <v>0</v>
      </c>
      <c r="AF236">
        <v>0</v>
      </c>
      <c r="AG236">
        <v>541</v>
      </c>
      <c r="AH236">
        <v>821.57593123209176</v>
      </c>
      <c r="AI236">
        <v>10000000</v>
      </c>
      <c r="AJ236">
        <v>0.38840000000000002</v>
      </c>
      <c r="AK236">
        <v>937.0394868947626</v>
      </c>
      <c r="AL236">
        <v>0</v>
      </c>
      <c r="AM236">
        <v>210000</v>
      </c>
      <c r="AN236">
        <v>0.3</v>
      </c>
      <c r="AO236">
        <v>937.03948689476238</v>
      </c>
      <c r="AP236">
        <v>0</v>
      </c>
      <c r="AQ236">
        <v>0</v>
      </c>
      <c r="AR236">
        <v>0.39263927628117501</v>
      </c>
      <c r="AS236">
        <v>541</v>
      </c>
    </row>
    <row r="237" spans="1:45" x14ac:dyDescent="0.25">
      <c r="A237" t="s">
        <v>101</v>
      </c>
      <c r="B237">
        <v>1416</v>
      </c>
      <c r="C237" t="s">
        <v>112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306.89999999999998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 t="s">
        <v>21</v>
      </c>
      <c r="X237" t="s">
        <v>47</v>
      </c>
      <c r="Y237" t="s">
        <v>41</v>
      </c>
      <c r="Z237">
        <v>995</v>
      </c>
      <c r="AA237">
        <v>900</v>
      </c>
      <c r="AB237">
        <v>382.2</v>
      </c>
      <c r="AC237">
        <v>476.18684916954049</v>
      </c>
      <c r="AD237">
        <v>0</v>
      </c>
      <c r="AE237">
        <v>0</v>
      </c>
      <c r="AF237">
        <v>0</v>
      </c>
      <c r="AG237">
        <v>306.89999999999998</v>
      </c>
      <c r="AH237">
        <v>471.20197705774649</v>
      </c>
      <c r="AI237">
        <v>500000</v>
      </c>
      <c r="AJ237">
        <v>0.68280000000000007</v>
      </c>
      <c r="AK237">
        <v>531.56639284288838</v>
      </c>
      <c r="AL237">
        <v>0</v>
      </c>
      <c r="AM237">
        <v>205000</v>
      </c>
      <c r="AN237">
        <v>0.28999999999999998</v>
      </c>
      <c r="AO237">
        <v>531.5663928428886</v>
      </c>
      <c r="AP237">
        <v>0</v>
      </c>
      <c r="AQ237">
        <v>0</v>
      </c>
      <c r="AR237">
        <v>0.39263927628117501</v>
      </c>
      <c r="AS237">
        <v>306.89999999999998</v>
      </c>
    </row>
    <row r="238" spans="1:45" x14ac:dyDescent="0.25">
      <c r="A238" t="s">
        <v>101</v>
      </c>
      <c r="B238">
        <v>1417</v>
      </c>
      <c r="C238" t="s">
        <v>112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177.5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 t="s">
        <v>21</v>
      </c>
      <c r="X238" t="s">
        <v>48</v>
      </c>
      <c r="Y238" t="s">
        <v>45</v>
      </c>
      <c r="Z238">
        <v>330</v>
      </c>
      <c r="AA238">
        <v>220</v>
      </c>
      <c r="AB238">
        <v>196.5</v>
      </c>
      <c r="AC238">
        <v>293.73787735676541</v>
      </c>
      <c r="AD238">
        <v>0</v>
      </c>
      <c r="AE238">
        <v>0</v>
      </c>
      <c r="AF238">
        <v>0</v>
      </c>
      <c r="AG238">
        <v>177.5</v>
      </c>
      <c r="AH238">
        <v>303.68776763271234</v>
      </c>
      <c r="AI238">
        <v>10000000</v>
      </c>
      <c r="AJ238">
        <v>0.42</v>
      </c>
      <c r="AK238">
        <v>307.43901834347571</v>
      </c>
      <c r="AL238">
        <v>0</v>
      </c>
      <c r="AO238">
        <v>307.43901834347571</v>
      </c>
      <c r="AP238">
        <v>0</v>
      </c>
      <c r="AQ238">
        <v>0</v>
      </c>
      <c r="AR238">
        <v>0.39263927628117501</v>
      </c>
      <c r="AS238">
        <v>177.5</v>
      </c>
    </row>
    <row r="239" spans="1:45" x14ac:dyDescent="0.25">
      <c r="A239" t="s">
        <v>101</v>
      </c>
      <c r="B239">
        <v>1418</v>
      </c>
      <c r="C239" t="s">
        <v>112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109.976953539688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 t="s">
        <v>21</v>
      </c>
      <c r="X239" t="s">
        <v>49</v>
      </c>
      <c r="Y239" t="s">
        <v>50</v>
      </c>
      <c r="Z239">
        <v>477.1</v>
      </c>
      <c r="AA239">
        <v>440</v>
      </c>
      <c r="AB239">
        <v>198.30582411501899</v>
      </c>
      <c r="AC239">
        <v>258.67365615018798</v>
      </c>
      <c r="AD239">
        <v>0</v>
      </c>
      <c r="AE239">
        <v>0</v>
      </c>
      <c r="AF239">
        <v>0</v>
      </c>
      <c r="AG239">
        <v>109.976953539688</v>
      </c>
      <c r="AH239">
        <v>173.65346345605556</v>
      </c>
      <c r="AI239">
        <v>500000</v>
      </c>
      <c r="AJ239">
        <v>0.47299999999999998</v>
      </c>
      <c r="AK239">
        <v>190.48567119238149</v>
      </c>
      <c r="AL239">
        <v>0</v>
      </c>
      <c r="AM239">
        <v>73000</v>
      </c>
      <c r="AN239">
        <v>0.33</v>
      </c>
      <c r="AO239">
        <v>190.48567119238152</v>
      </c>
      <c r="AP239">
        <v>0</v>
      </c>
      <c r="AQ239">
        <v>0</v>
      </c>
      <c r="AR239">
        <v>0.39263927628117501</v>
      </c>
      <c r="AS239">
        <v>109.976953539688</v>
      </c>
    </row>
    <row r="240" spans="1:45" x14ac:dyDescent="0.25">
      <c r="A240" t="s">
        <v>101</v>
      </c>
      <c r="B240">
        <v>1419</v>
      </c>
      <c r="C240" t="s">
        <v>112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109.100774595164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</v>
      </c>
      <c r="W240" t="s">
        <v>21</v>
      </c>
      <c r="X240" t="s">
        <v>49</v>
      </c>
      <c r="Y240" t="s">
        <v>50</v>
      </c>
      <c r="Z240">
        <v>477.1</v>
      </c>
      <c r="AA240">
        <v>439.8</v>
      </c>
      <c r="AB240">
        <v>153.42331698821499</v>
      </c>
      <c r="AC240">
        <v>238.57047671784599</v>
      </c>
      <c r="AD240">
        <v>0</v>
      </c>
      <c r="AE240">
        <v>0</v>
      </c>
      <c r="AF240">
        <v>0</v>
      </c>
      <c r="AG240">
        <v>109.100774595164</v>
      </c>
      <c r="AH240">
        <v>178.01341139202199</v>
      </c>
      <c r="AI240">
        <v>500000</v>
      </c>
      <c r="AJ240">
        <v>0.47299999999999998</v>
      </c>
      <c r="AK240">
        <v>188.96808474394385</v>
      </c>
      <c r="AL240">
        <v>0</v>
      </c>
      <c r="AM240">
        <v>73000</v>
      </c>
      <c r="AN240">
        <v>0.33</v>
      </c>
      <c r="AO240">
        <v>188.96808474394379</v>
      </c>
      <c r="AP240">
        <v>0</v>
      </c>
      <c r="AQ240">
        <v>0</v>
      </c>
      <c r="AR240">
        <v>0.39263927628117501</v>
      </c>
      <c r="AS240">
        <v>109.100774595164</v>
      </c>
    </row>
    <row r="241" spans="1:45" x14ac:dyDescent="0.25">
      <c r="A241" t="s">
        <v>101</v>
      </c>
      <c r="B241">
        <v>1420</v>
      </c>
      <c r="C241" t="s">
        <v>112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135.987117907429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 t="s">
        <v>21</v>
      </c>
      <c r="X241" t="s">
        <v>49</v>
      </c>
      <c r="Y241" t="s">
        <v>50</v>
      </c>
      <c r="Z241">
        <v>477.1</v>
      </c>
      <c r="AA241">
        <v>439.8</v>
      </c>
      <c r="AB241">
        <v>235.53659739052651</v>
      </c>
      <c r="AC241">
        <v>339.39169012006994</v>
      </c>
      <c r="AD241">
        <v>0</v>
      </c>
      <c r="AE241">
        <v>0</v>
      </c>
      <c r="AF241">
        <v>0</v>
      </c>
      <c r="AG241">
        <v>135.987117907429</v>
      </c>
      <c r="AH241">
        <v>227.78481161112973</v>
      </c>
      <c r="AI241">
        <v>200000</v>
      </c>
      <c r="AJ241">
        <v>0.47299999999999998</v>
      </c>
      <c r="AK241">
        <v>235.53659739052651</v>
      </c>
      <c r="AL241">
        <v>0</v>
      </c>
      <c r="AM241">
        <v>73000</v>
      </c>
      <c r="AN241">
        <v>0.33</v>
      </c>
      <c r="AO241">
        <v>235.53659739052642</v>
      </c>
      <c r="AP241">
        <v>0</v>
      </c>
      <c r="AQ241">
        <v>0</v>
      </c>
      <c r="AR241">
        <v>0.39263927628117501</v>
      </c>
      <c r="AS241">
        <v>135.987117907429</v>
      </c>
    </row>
    <row r="242" spans="1:45" x14ac:dyDescent="0.25">
      <c r="A242" t="s">
        <v>101</v>
      </c>
      <c r="B242">
        <v>1421</v>
      </c>
      <c r="C242" t="s">
        <v>112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168.99265775664901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</v>
      </c>
      <c r="W242" t="s">
        <v>21</v>
      </c>
      <c r="X242" t="s">
        <v>51</v>
      </c>
      <c r="Y242" t="s">
        <v>41</v>
      </c>
      <c r="Z242">
        <v>560</v>
      </c>
      <c r="AA242">
        <v>400</v>
      </c>
      <c r="AB242">
        <v>244.50693662748299</v>
      </c>
      <c r="AC242">
        <v>385.32154502160398</v>
      </c>
      <c r="AD242">
        <v>0</v>
      </c>
      <c r="AE242">
        <v>0</v>
      </c>
      <c r="AF242">
        <v>0</v>
      </c>
      <c r="AG242">
        <v>168.99265775664901</v>
      </c>
      <c r="AH242">
        <v>330.54098503042701</v>
      </c>
      <c r="AI242">
        <v>750000</v>
      </c>
      <c r="AJ242">
        <v>0.76980000000000004</v>
      </c>
      <c r="AK242">
        <v>292.7038693406148</v>
      </c>
      <c r="AL242">
        <v>0</v>
      </c>
      <c r="AO242">
        <v>292.7038693406148</v>
      </c>
      <c r="AP242">
        <v>0</v>
      </c>
      <c r="AQ242">
        <v>0</v>
      </c>
      <c r="AR242">
        <v>0.39263927628117501</v>
      </c>
      <c r="AS242">
        <v>168.99265775664901</v>
      </c>
    </row>
    <row r="243" spans="1:45" x14ac:dyDescent="0.25">
      <c r="A243" t="s">
        <v>101</v>
      </c>
      <c r="B243">
        <v>1422</v>
      </c>
      <c r="C243" t="s">
        <v>112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168.99265775664901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 t="s">
        <v>21</v>
      </c>
      <c r="X243" t="s">
        <v>51</v>
      </c>
      <c r="Y243" t="s">
        <v>41</v>
      </c>
      <c r="Z243">
        <v>560</v>
      </c>
      <c r="AA243">
        <v>400</v>
      </c>
      <c r="AB243">
        <v>292.7038693406148</v>
      </c>
      <c r="AC243">
        <v>343.34092159739845</v>
      </c>
      <c r="AD243">
        <v>0</v>
      </c>
      <c r="AE243">
        <v>0</v>
      </c>
      <c r="AF243">
        <v>0</v>
      </c>
      <c r="AG243">
        <v>168.99265775664901</v>
      </c>
      <c r="AH243">
        <v>330.54098503042701</v>
      </c>
      <c r="AI243">
        <v>750000</v>
      </c>
      <c r="AJ243">
        <v>0.76980000000000004</v>
      </c>
      <c r="AK243">
        <v>292.7038693406148</v>
      </c>
      <c r="AL243">
        <v>0</v>
      </c>
      <c r="AO243">
        <v>292.7038693406148</v>
      </c>
      <c r="AP243">
        <v>0</v>
      </c>
      <c r="AQ243">
        <v>0</v>
      </c>
      <c r="AR243">
        <v>0.39263927628117501</v>
      </c>
      <c r="AS243">
        <v>168.99265775664901</v>
      </c>
    </row>
    <row r="244" spans="1:45" x14ac:dyDescent="0.25">
      <c r="A244" t="s">
        <v>101</v>
      </c>
      <c r="B244">
        <v>1423</v>
      </c>
      <c r="C244" t="s">
        <v>112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172.587659380936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 t="s">
        <v>21</v>
      </c>
      <c r="X244" t="s">
        <v>52</v>
      </c>
      <c r="Y244" t="s">
        <v>50</v>
      </c>
      <c r="Z244">
        <v>507.5</v>
      </c>
      <c r="AA244">
        <v>470</v>
      </c>
      <c r="AB244">
        <v>298.9305948071725</v>
      </c>
      <c r="AC244">
        <v>430.73798689546942</v>
      </c>
      <c r="AD244">
        <v>0</v>
      </c>
      <c r="AE244">
        <v>0</v>
      </c>
      <c r="AF244">
        <v>0</v>
      </c>
      <c r="AG244">
        <v>172.587659380936</v>
      </c>
      <c r="AH244">
        <v>288.60000000000002</v>
      </c>
      <c r="AI244">
        <v>200000</v>
      </c>
      <c r="AJ244">
        <v>0.47299999999999998</v>
      </c>
      <c r="AK244">
        <v>298.93059480717255</v>
      </c>
      <c r="AL244">
        <v>0</v>
      </c>
      <c r="AO244">
        <v>298.93059480717255</v>
      </c>
      <c r="AP244">
        <v>0</v>
      </c>
      <c r="AQ244">
        <v>0</v>
      </c>
      <c r="AR244">
        <v>0.39263927628117501</v>
      </c>
      <c r="AS244">
        <v>172.587659380936</v>
      </c>
    </row>
    <row r="245" spans="1:45" x14ac:dyDescent="0.25">
      <c r="A245" t="s">
        <v>101</v>
      </c>
      <c r="B245">
        <v>1424</v>
      </c>
      <c r="C245" t="s">
        <v>112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415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</v>
      </c>
      <c r="W245" t="s">
        <v>21</v>
      </c>
      <c r="X245" t="s">
        <v>53</v>
      </c>
      <c r="Y245" t="s">
        <v>41</v>
      </c>
      <c r="Z245">
        <v>1220</v>
      </c>
      <c r="AA245">
        <v>813.33333333333337</v>
      </c>
      <c r="AB245">
        <v>718.80108514108406</v>
      </c>
      <c r="AC245">
        <v>923.9357858224314</v>
      </c>
      <c r="AD245">
        <v>0</v>
      </c>
      <c r="AE245">
        <v>0</v>
      </c>
      <c r="AF245">
        <v>0</v>
      </c>
      <c r="AG245">
        <v>415</v>
      </c>
      <c r="AH245">
        <v>649.46379561697063</v>
      </c>
      <c r="AI245">
        <v>1000000</v>
      </c>
      <c r="AJ245">
        <v>0.63780000000000003</v>
      </c>
      <c r="AK245">
        <v>718.80108514108406</v>
      </c>
      <c r="AL245">
        <v>0</v>
      </c>
      <c r="AO245">
        <v>718.80108514108451</v>
      </c>
      <c r="AP245">
        <v>0</v>
      </c>
      <c r="AQ245">
        <v>0</v>
      </c>
      <c r="AR245">
        <v>0.39263927628117501</v>
      </c>
      <c r="AS245">
        <v>415</v>
      </c>
    </row>
    <row r="246" spans="1:45" x14ac:dyDescent="0.25">
      <c r="A246" t="s">
        <v>101</v>
      </c>
      <c r="B246">
        <v>1425</v>
      </c>
      <c r="C246" t="s">
        <v>112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431.44939311515401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 t="s">
        <v>21</v>
      </c>
      <c r="X246" t="s">
        <v>54</v>
      </c>
      <c r="Y246" t="s">
        <v>41</v>
      </c>
      <c r="Z246">
        <v>947</v>
      </c>
      <c r="AA246">
        <v>802</v>
      </c>
      <c r="AB246">
        <v>747.29226977020448</v>
      </c>
      <c r="AC246">
        <v>924.88410651672541</v>
      </c>
      <c r="AD246">
        <v>0</v>
      </c>
      <c r="AE246">
        <v>0</v>
      </c>
      <c r="AF246">
        <v>0</v>
      </c>
      <c r="AG246">
        <v>431.44939311515401</v>
      </c>
      <c r="AH246">
        <v>659.71623498206645</v>
      </c>
      <c r="AI246">
        <v>2000000</v>
      </c>
      <c r="AJ246">
        <v>0.69240000000000002</v>
      </c>
      <c r="AK246">
        <v>747.29226977020448</v>
      </c>
      <c r="AL246">
        <v>0</v>
      </c>
      <c r="AO246">
        <v>747.29226977020437</v>
      </c>
      <c r="AP246">
        <v>0</v>
      </c>
      <c r="AQ246">
        <v>2000000</v>
      </c>
      <c r="AR246">
        <v>0.69240000000000002</v>
      </c>
      <c r="AS246">
        <v>431.44939311515401</v>
      </c>
    </row>
    <row r="247" spans="1:45" x14ac:dyDescent="0.25">
      <c r="A247" t="s">
        <v>101</v>
      </c>
      <c r="B247">
        <v>1426</v>
      </c>
      <c r="C247" t="s">
        <v>112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374.20437815975299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 t="s">
        <v>21</v>
      </c>
      <c r="X247" t="s">
        <v>54</v>
      </c>
      <c r="Y247" t="s">
        <v>41</v>
      </c>
      <c r="Z247">
        <v>945</v>
      </c>
      <c r="AA247">
        <v>857</v>
      </c>
      <c r="AB247">
        <v>648.1409953874097</v>
      </c>
      <c r="AC247">
        <v>801.94744197846524</v>
      </c>
      <c r="AD247">
        <v>0</v>
      </c>
      <c r="AE247">
        <v>0</v>
      </c>
      <c r="AF247">
        <v>0</v>
      </c>
      <c r="AG247">
        <v>374.20437815975299</v>
      </c>
      <c r="AH247">
        <v>572.08661580650289</v>
      </c>
      <c r="AI247">
        <v>2000000</v>
      </c>
      <c r="AJ247">
        <v>0.69280000000000008</v>
      </c>
      <c r="AK247">
        <v>648.1409953874097</v>
      </c>
      <c r="AL247">
        <v>0</v>
      </c>
      <c r="AO247">
        <v>648.14099538741004</v>
      </c>
      <c r="AP247">
        <v>0</v>
      </c>
      <c r="AQ247">
        <v>2000000</v>
      </c>
      <c r="AR247">
        <v>0.69279999999999997</v>
      </c>
      <c r="AS247">
        <v>374.20437815975299</v>
      </c>
    </row>
    <row r="248" spans="1:45" x14ac:dyDescent="0.25">
      <c r="A248" t="s">
        <v>101</v>
      </c>
      <c r="B248">
        <v>1427</v>
      </c>
      <c r="C248" t="s">
        <v>112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167.3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 t="s">
        <v>21</v>
      </c>
      <c r="X248" t="s">
        <v>55</v>
      </c>
      <c r="Y248" t="s">
        <v>41</v>
      </c>
      <c r="Z248">
        <v>432.4</v>
      </c>
      <c r="AA248">
        <v>256.39999999999998</v>
      </c>
      <c r="AB248">
        <v>289.77210010627317</v>
      </c>
      <c r="AC248">
        <v>333.94226449590315</v>
      </c>
      <c r="AD248">
        <v>0</v>
      </c>
      <c r="AE248">
        <v>0</v>
      </c>
      <c r="AF248">
        <v>0</v>
      </c>
      <c r="AG248">
        <v>167.3</v>
      </c>
      <c r="AH248">
        <v>244.63872430992498</v>
      </c>
      <c r="AI248">
        <v>1000000</v>
      </c>
      <c r="AJ248">
        <v>0.79532000000000003</v>
      </c>
      <c r="AK248">
        <v>289.77210010627317</v>
      </c>
      <c r="AL248">
        <v>0</v>
      </c>
      <c r="AO248">
        <v>289.77210010627323</v>
      </c>
      <c r="AP248">
        <v>0</v>
      </c>
      <c r="AQ248">
        <v>0</v>
      </c>
      <c r="AR248">
        <v>0.39263927628117501</v>
      </c>
      <c r="AS248">
        <v>167.3</v>
      </c>
    </row>
    <row r="249" spans="1:45" x14ac:dyDescent="0.25">
      <c r="A249" t="s">
        <v>101</v>
      </c>
      <c r="B249">
        <v>1428</v>
      </c>
      <c r="C249" t="s">
        <v>112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149.19999999999999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  <c r="W249" t="s">
        <v>21</v>
      </c>
      <c r="X249" t="s">
        <v>55</v>
      </c>
      <c r="Y249" t="s">
        <v>41</v>
      </c>
      <c r="Z249">
        <v>432.4</v>
      </c>
      <c r="AA249">
        <v>256.39999999999998</v>
      </c>
      <c r="AB249">
        <v>258.42198048927645</v>
      </c>
      <c r="AC249">
        <v>297.81342416490583</v>
      </c>
      <c r="AD249">
        <v>0</v>
      </c>
      <c r="AE249">
        <v>0</v>
      </c>
      <c r="AF249">
        <v>0</v>
      </c>
      <c r="AG249">
        <v>149.19999999999999</v>
      </c>
      <c r="AH249">
        <v>218.17153417238978</v>
      </c>
      <c r="AI249">
        <v>1000000</v>
      </c>
      <c r="AJ249">
        <v>0.79532000000000003</v>
      </c>
      <c r="AK249">
        <v>258.42198048927645</v>
      </c>
      <c r="AL249">
        <v>0</v>
      </c>
      <c r="AO249">
        <v>258.42198048927645</v>
      </c>
      <c r="AP249">
        <v>0</v>
      </c>
      <c r="AQ249">
        <v>0</v>
      </c>
      <c r="AR249">
        <v>0.39263927628117501</v>
      </c>
      <c r="AS249">
        <v>149.19999999999999</v>
      </c>
    </row>
    <row r="250" spans="1:45" x14ac:dyDescent="0.25">
      <c r="A250" t="s">
        <v>101</v>
      </c>
      <c r="B250">
        <v>1429</v>
      </c>
      <c r="C250" t="s">
        <v>112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225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  <c r="W250" t="s">
        <v>21</v>
      </c>
      <c r="X250" t="s">
        <v>56</v>
      </c>
      <c r="Y250" t="s">
        <v>45</v>
      </c>
      <c r="Z250">
        <v>635</v>
      </c>
      <c r="AA250">
        <v>425</v>
      </c>
      <c r="AB250">
        <v>318</v>
      </c>
      <c r="AC250">
        <v>400</v>
      </c>
      <c r="AD250">
        <v>0</v>
      </c>
      <c r="AE250">
        <v>0</v>
      </c>
      <c r="AF250">
        <v>0</v>
      </c>
      <c r="AG250">
        <v>225</v>
      </c>
      <c r="AH250">
        <v>411</v>
      </c>
      <c r="AI250">
        <v>200000</v>
      </c>
      <c r="AJ250">
        <v>0.42</v>
      </c>
      <c r="AK250">
        <v>389.7114317029974</v>
      </c>
      <c r="AL250">
        <v>0</v>
      </c>
      <c r="AM250">
        <v>180000</v>
      </c>
      <c r="AN250">
        <v>0.28999999999999998</v>
      </c>
      <c r="AO250">
        <v>389.71143170299746</v>
      </c>
      <c r="AP250">
        <v>0</v>
      </c>
      <c r="AQ250">
        <v>0</v>
      </c>
      <c r="AR250">
        <v>0.39263927628117501</v>
      </c>
      <c r="AS250">
        <v>225</v>
      </c>
    </row>
    <row r="251" spans="1:45" x14ac:dyDescent="0.25">
      <c r="A251" t="s">
        <v>101</v>
      </c>
      <c r="B251">
        <v>1430</v>
      </c>
      <c r="C251" t="s">
        <v>112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365.18006894932898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  <c r="W251" t="s">
        <v>21</v>
      </c>
      <c r="X251" t="s">
        <v>57</v>
      </c>
      <c r="Y251" t="s">
        <v>41</v>
      </c>
      <c r="Z251">
        <v>843.9</v>
      </c>
      <c r="AA251">
        <v>731.5</v>
      </c>
      <c r="AB251">
        <v>632.51043333174357</v>
      </c>
      <c r="AC251">
        <v>771.71560413650639</v>
      </c>
      <c r="AD251">
        <v>0</v>
      </c>
      <c r="AE251">
        <v>0</v>
      </c>
      <c r="AF251">
        <v>0</v>
      </c>
      <c r="AG251">
        <v>365.18006894932898</v>
      </c>
      <c r="AH251">
        <v>553.46415516809691</v>
      </c>
      <c r="AI251">
        <v>200000</v>
      </c>
      <c r="AJ251">
        <v>0.71301999999999999</v>
      </c>
      <c r="AK251">
        <v>632.51043333174357</v>
      </c>
      <c r="AL251">
        <v>0</v>
      </c>
      <c r="AO251">
        <v>632.51043333174368</v>
      </c>
      <c r="AP251">
        <v>0</v>
      </c>
      <c r="AQ251">
        <v>0</v>
      </c>
      <c r="AR251">
        <v>0.39269908169872397</v>
      </c>
      <c r="AS251">
        <v>365.18006894932898</v>
      </c>
    </row>
    <row r="252" spans="1:45" x14ac:dyDescent="0.25">
      <c r="A252" t="s">
        <v>101</v>
      </c>
      <c r="B252">
        <v>1431</v>
      </c>
      <c r="C252" t="s">
        <v>112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249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 t="s">
        <v>21</v>
      </c>
      <c r="X252" t="s">
        <v>56</v>
      </c>
      <c r="Y252" t="s">
        <v>45</v>
      </c>
      <c r="Z252">
        <v>815</v>
      </c>
      <c r="AA252">
        <v>516</v>
      </c>
      <c r="AB252">
        <v>275</v>
      </c>
      <c r="AC252">
        <v>392</v>
      </c>
      <c r="AD252">
        <v>0</v>
      </c>
      <c r="AE252">
        <v>0</v>
      </c>
      <c r="AF252">
        <v>0</v>
      </c>
      <c r="AG252">
        <v>249</v>
      </c>
      <c r="AH252">
        <v>414.47133757961785</v>
      </c>
      <c r="AI252">
        <v>1500000</v>
      </c>
      <c r="AJ252">
        <v>0.42</v>
      </c>
      <c r="AK252">
        <v>431.28065108465046</v>
      </c>
      <c r="AL252">
        <v>0</v>
      </c>
      <c r="AM252">
        <v>180000</v>
      </c>
      <c r="AN252">
        <v>0.28999999999999998</v>
      </c>
      <c r="AO252">
        <v>431.2806510846508</v>
      </c>
      <c r="AP252">
        <v>0</v>
      </c>
      <c r="AQ252">
        <v>0</v>
      </c>
      <c r="AR252">
        <v>0.39263927628117501</v>
      </c>
      <c r="AS252">
        <v>249</v>
      </c>
    </row>
    <row r="253" spans="1:45" x14ac:dyDescent="0.25">
      <c r="A253" t="s">
        <v>101</v>
      </c>
      <c r="B253">
        <v>1432</v>
      </c>
      <c r="C253" t="s">
        <v>112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204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  <c r="W253" t="s">
        <v>21</v>
      </c>
      <c r="X253" t="s">
        <v>58</v>
      </c>
      <c r="Y253" t="s">
        <v>41</v>
      </c>
      <c r="Z253">
        <v>710</v>
      </c>
      <c r="AA253">
        <v>550</v>
      </c>
      <c r="AB253">
        <v>343</v>
      </c>
      <c r="AC253">
        <v>530</v>
      </c>
      <c r="AD253">
        <v>0</v>
      </c>
      <c r="AE253">
        <v>0</v>
      </c>
      <c r="AF253">
        <v>0</v>
      </c>
      <c r="AG253">
        <v>204</v>
      </c>
      <c r="AH253">
        <v>350</v>
      </c>
      <c r="AI253">
        <v>1500000</v>
      </c>
      <c r="AJ253">
        <v>0.73980000000000001</v>
      </c>
      <c r="AK253">
        <v>353.33836474405098</v>
      </c>
      <c r="AL253">
        <v>0</v>
      </c>
      <c r="AM253">
        <v>210000</v>
      </c>
      <c r="AN253">
        <v>0.28000000000000003</v>
      </c>
      <c r="AO253">
        <v>353.33836474405115</v>
      </c>
      <c r="AP253">
        <v>0</v>
      </c>
      <c r="AQ253">
        <v>0</v>
      </c>
      <c r="AR253">
        <v>0.39263927628117501</v>
      </c>
      <c r="AS253">
        <v>204</v>
      </c>
    </row>
    <row r="254" spans="1:45" x14ac:dyDescent="0.25">
      <c r="A254" t="s">
        <v>101</v>
      </c>
      <c r="B254">
        <v>1433</v>
      </c>
      <c r="C254" t="s">
        <v>112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186.32634999999999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 t="s">
        <v>21</v>
      </c>
      <c r="X254" t="s">
        <v>59</v>
      </c>
      <c r="Y254" t="s">
        <v>45</v>
      </c>
      <c r="Z254">
        <v>353.0394</v>
      </c>
      <c r="AA254">
        <v>235</v>
      </c>
      <c r="AB254">
        <v>322.72670498886123</v>
      </c>
      <c r="AC254">
        <v>482.42777246702866</v>
      </c>
      <c r="AD254">
        <v>0</v>
      </c>
      <c r="AE254">
        <v>0</v>
      </c>
      <c r="AF254">
        <v>0</v>
      </c>
      <c r="AG254">
        <v>186.32634999999999</v>
      </c>
      <c r="AH254">
        <v>318.78891990226151</v>
      </c>
      <c r="AI254">
        <v>5000000</v>
      </c>
      <c r="AJ254">
        <v>0.42</v>
      </c>
      <c r="AK254">
        <v>322.72670498886129</v>
      </c>
      <c r="AL254">
        <v>0</v>
      </c>
      <c r="AM254">
        <v>180000</v>
      </c>
      <c r="AN254">
        <v>0.31</v>
      </c>
      <c r="AO254">
        <v>322.72670498886157</v>
      </c>
      <c r="AP254">
        <v>0</v>
      </c>
      <c r="AQ254">
        <v>0</v>
      </c>
      <c r="AR254">
        <v>0.39263927628117501</v>
      </c>
      <c r="AS254">
        <v>186.32634999999999</v>
      </c>
    </row>
    <row r="255" spans="1:45" x14ac:dyDescent="0.25">
      <c r="A255" t="s">
        <v>101</v>
      </c>
      <c r="B255">
        <v>1434</v>
      </c>
      <c r="C255" t="s">
        <v>112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220.64962499999999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 t="s">
        <v>21</v>
      </c>
      <c r="X255" t="s">
        <v>60</v>
      </c>
      <c r="Y255" t="s">
        <v>45</v>
      </c>
      <c r="Z255">
        <v>514.84912499999996</v>
      </c>
      <c r="AA255">
        <v>343</v>
      </c>
      <c r="AB255">
        <v>382.17636117101989</v>
      </c>
      <c r="AC255">
        <v>571.29604634253394</v>
      </c>
      <c r="AD255">
        <v>0</v>
      </c>
      <c r="AE255">
        <v>0</v>
      </c>
      <c r="AF255">
        <v>0</v>
      </c>
      <c r="AG255">
        <v>220.64962499999999</v>
      </c>
      <c r="AH255">
        <v>377.51319462109916</v>
      </c>
      <c r="AI255">
        <v>5000000</v>
      </c>
      <c r="AJ255">
        <v>0.42</v>
      </c>
      <c r="AK255">
        <v>382.17636117101995</v>
      </c>
      <c r="AL255">
        <v>0</v>
      </c>
      <c r="AM255">
        <v>180000</v>
      </c>
      <c r="AN255">
        <v>0.31</v>
      </c>
      <c r="AO255">
        <v>382.17636117102006</v>
      </c>
      <c r="AP255">
        <v>0</v>
      </c>
      <c r="AQ255">
        <v>0</v>
      </c>
      <c r="AR255">
        <v>0.39263927628117501</v>
      </c>
      <c r="AS255">
        <v>220.64962499999999</v>
      </c>
    </row>
    <row r="256" spans="1:45" x14ac:dyDescent="0.25">
      <c r="A256" t="s">
        <v>101</v>
      </c>
      <c r="B256">
        <v>1435</v>
      </c>
      <c r="C256" t="s">
        <v>112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230.45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 t="s">
        <v>21</v>
      </c>
      <c r="X256" t="s">
        <v>61</v>
      </c>
      <c r="Y256" t="s">
        <v>45</v>
      </c>
      <c r="Z256">
        <v>554.08000000000004</v>
      </c>
      <c r="AA256">
        <v>358</v>
      </c>
      <c r="AB256">
        <v>399.15110860424772</v>
      </c>
      <c r="AC256">
        <v>596.67073478886243</v>
      </c>
      <c r="AD256">
        <v>0</v>
      </c>
      <c r="AE256">
        <v>0</v>
      </c>
      <c r="AF256">
        <v>0</v>
      </c>
      <c r="AG256">
        <v>230.45</v>
      </c>
      <c r="AH256">
        <v>394.28082282230167</v>
      </c>
      <c r="AI256">
        <v>5000000</v>
      </c>
      <c r="AJ256">
        <v>0.42</v>
      </c>
      <c r="AK256">
        <v>399.15110860424772</v>
      </c>
      <c r="AL256">
        <v>0</v>
      </c>
      <c r="AM256">
        <v>180000</v>
      </c>
      <c r="AN256">
        <v>0.31</v>
      </c>
      <c r="AO256">
        <v>399.15110860424784</v>
      </c>
      <c r="AP256">
        <v>0</v>
      </c>
      <c r="AQ256">
        <v>0</v>
      </c>
      <c r="AR256">
        <v>0.39263927628117501</v>
      </c>
      <c r="AS256">
        <v>230.45</v>
      </c>
    </row>
    <row r="257" spans="1:45" x14ac:dyDescent="0.25">
      <c r="A257" t="s">
        <v>101</v>
      </c>
      <c r="B257">
        <v>1436</v>
      </c>
      <c r="C257" t="s">
        <v>112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274.58999999999997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 t="s">
        <v>21</v>
      </c>
      <c r="X257" t="s">
        <v>62</v>
      </c>
      <c r="Y257" t="s">
        <v>45</v>
      </c>
      <c r="Z257">
        <v>710.98</v>
      </c>
      <c r="AA257">
        <v>593</v>
      </c>
      <c r="AB257">
        <v>475.60383125033792</v>
      </c>
      <c r="AC257">
        <v>710.95602979246576</v>
      </c>
      <c r="AD257">
        <v>0</v>
      </c>
      <c r="AE257">
        <v>0</v>
      </c>
      <c r="AF257">
        <v>0</v>
      </c>
      <c r="AG257">
        <v>274.58999999999997</v>
      </c>
      <c r="AH257">
        <v>469.80069923530402</v>
      </c>
      <c r="AI257">
        <v>5000000</v>
      </c>
      <c r="AJ257">
        <v>0.42</v>
      </c>
      <c r="AK257">
        <v>475.60383125033798</v>
      </c>
      <c r="AL257">
        <v>0</v>
      </c>
      <c r="AM257">
        <v>180000</v>
      </c>
      <c r="AN257">
        <v>0.31</v>
      </c>
      <c r="AO257">
        <v>475.60383125033837</v>
      </c>
      <c r="AP257">
        <v>0</v>
      </c>
      <c r="AQ257">
        <v>0</v>
      </c>
      <c r="AR257">
        <v>0.39263927628117501</v>
      </c>
      <c r="AS257">
        <v>274.58999999999997</v>
      </c>
    </row>
    <row r="258" spans="1:45" x14ac:dyDescent="0.25">
      <c r="A258" t="s">
        <v>101</v>
      </c>
      <c r="B258">
        <v>1437</v>
      </c>
      <c r="C258" t="s">
        <v>112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196.13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 t="s">
        <v>21</v>
      </c>
      <c r="X258" t="s">
        <v>63</v>
      </c>
      <c r="Y258" t="s">
        <v>45</v>
      </c>
      <c r="Z258">
        <v>426.59</v>
      </c>
      <c r="AA258">
        <v>289</v>
      </c>
      <c r="AB258">
        <v>339.70712488848386</v>
      </c>
      <c r="AC258">
        <v>507.81094039548532</v>
      </c>
      <c r="AD258">
        <v>0</v>
      </c>
      <c r="AE258">
        <v>0</v>
      </c>
      <c r="AF258">
        <v>0</v>
      </c>
      <c r="AG258">
        <v>196.13</v>
      </c>
      <c r="AH258">
        <v>335.56215135664149</v>
      </c>
      <c r="AI258">
        <v>5000000</v>
      </c>
      <c r="AJ258">
        <v>0.42</v>
      </c>
      <c r="AK258">
        <v>339.70712488848392</v>
      </c>
      <c r="AL258">
        <v>0</v>
      </c>
      <c r="AM258">
        <v>180000</v>
      </c>
      <c r="AN258">
        <v>0.28999999999999998</v>
      </c>
      <c r="AO258">
        <v>339.70712488848409</v>
      </c>
      <c r="AP258">
        <v>0</v>
      </c>
      <c r="AQ258">
        <v>0</v>
      </c>
      <c r="AR258">
        <v>0.39263927628117501</v>
      </c>
      <c r="AS258">
        <v>196.13</v>
      </c>
    </row>
    <row r="259" spans="1:45" x14ac:dyDescent="0.25">
      <c r="A259" t="s">
        <v>101</v>
      </c>
      <c r="B259">
        <v>1438</v>
      </c>
      <c r="C259" t="s">
        <v>112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245.17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  <c r="W259" t="s">
        <v>21</v>
      </c>
      <c r="X259" t="s">
        <v>56</v>
      </c>
      <c r="Y259" t="s">
        <v>45</v>
      </c>
      <c r="Z259">
        <v>671.76</v>
      </c>
      <c r="AA259">
        <v>417</v>
      </c>
      <c r="AB259">
        <v>424.64689649166161</v>
      </c>
      <c r="AC259">
        <v>634.78309415571891</v>
      </c>
      <c r="AD259">
        <v>0</v>
      </c>
      <c r="AE259">
        <v>0</v>
      </c>
      <c r="AF259">
        <v>0</v>
      </c>
      <c r="AG259">
        <v>245.17</v>
      </c>
      <c r="AH259">
        <v>419.46552107330746</v>
      </c>
      <c r="AI259">
        <v>5000000</v>
      </c>
      <c r="AJ259">
        <v>0.42</v>
      </c>
      <c r="AK259">
        <v>424.64689649166161</v>
      </c>
      <c r="AL259">
        <v>0</v>
      </c>
      <c r="AM259">
        <v>180000</v>
      </c>
      <c r="AN259">
        <v>0.28999999999999998</v>
      </c>
      <c r="AO259">
        <v>424.64689649166183</v>
      </c>
      <c r="AP259">
        <v>0</v>
      </c>
      <c r="AQ259">
        <v>0</v>
      </c>
      <c r="AR259">
        <v>0.39263927628117501</v>
      </c>
      <c r="AS259">
        <v>245.17</v>
      </c>
    </row>
    <row r="260" spans="1:45" x14ac:dyDescent="0.25">
      <c r="A260" t="s">
        <v>101</v>
      </c>
      <c r="B260">
        <v>1439</v>
      </c>
      <c r="C260" t="s">
        <v>112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294.2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 t="s">
        <v>21</v>
      </c>
      <c r="X260" t="s">
        <v>64</v>
      </c>
      <c r="Y260" t="s">
        <v>45</v>
      </c>
      <c r="Z260">
        <v>720.79</v>
      </c>
      <c r="AA260">
        <v>485</v>
      </c>
      <c r="AB260">
        <v>509.56934758676363</v>
      </c>
      <c r="AC260">
        <v>761.72935636746945</v>
      </c>
      <c r="AD260">
        <v>0</v>
      </c>
      <c r="AE260">
        <v>0</v>
      </c>
      <c r="AF260">
        <v>0</v>
      </c>
      <c r="AG260">
        <v>294.2</v>
      </c>
      <c r="AH260">
        <v>503.35178161996595</v>
      </c>
      <c r="AI260">
        <v>5000000</v>
      </c>
      <c r="AJ260">
        <v>0.42</v>
      </c>
      <c r="AK260">
        <v>509.56934758676368</v>
      </c>
      <c r="AL260">
        <v>0</v>
      </c>
      <c r="AM260">
        <v>180000</v>
      </c>
      <c r="AN260">
        <v>0.28999999999999998</v>
      </c>
      <c r="AO260">
        <v>509.56934758676391</v>
      </c>
      <c r="AP260">
        <v>0</v>
      </c>
      <c r="AQ260">
        <v>0</v>
      </c>
      <c r="AR260">
        <v>0.39263927628117501</v>
      </c>
      <c r="AS260">
        <v>294.2</v>
      </c>
    </row>
    <row r="261" spans="1:45" x14ac:dyDescent="0.25">
      <c r="A261" t="s">
        <v>101</v>
      </c>
      <c r="B261">
        <v>1440</v>
      </c>
      <c r="C261" t="s">
        <v>112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256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 t="s">
        <v>21</v>
      </c>
      <c r="X261" t="s">
        <v>58</v>
      </c>
      <c r="Y261" t="s">
        <v>41</v>
      </c>
      <c r="Z261">
        <v>795</v>
      </c>
      <c r="AA261">
        <v>530</v>
      </c>
      <c r="AB261">
        <v>410</v>
      </c>
      <c r="AC261">
        <v>640</v>
      </c>
      <c r="AD261">
        <v>0</v>
      </c>
      <c r="AE261">
        <v>0</v>
      </c>
      <c r="AF261">
        <v>0</v>
      </c>
      <c r="AG261">
        <v>256</v>
      </c>
      <c r="AH261">
        <v>448.8767123287671</v>
      </c>
      <c r="AI261">
        <v>1500000</v>
      </c>
      <c r="AJ261">
        <v>0.7228</v>
      </c>
      <c r="AK261">
        <v>443.40500673763256</v>
      </c>
      <c r="AL261">
        <v>0</v>
      </c>
      <c r="AM261">
        <v>210000</v>
      </c>
      <c r="AN261">
        <v>0.28000000000000003</v>
      </c>
      <c r="AO261">
        <v>443.40500673763239</v>
      </c>
      <c r="AP261">
        <v>0</v>
      </c>
      <c r="AQ261">
        <v>0</v>
      </c>
      <c r="AR261">
        <v>0.39263927628117501</v>
      </c>
      <c r="AS261">
        <v>256</v>
      </c>
    </row>
    <row r="262" spans="1:45" x14ac:dyDescent="0.25">
      <c r="A262" t="s">
        <v>101</v>
      </c>
      <c r="B262">
        <v>1441</v>
      </c>
      <c r="C262" t="s">
        <v>112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104.477779741506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</v>
      </c>
      <c r="W262" t="s">
        <v>21</v>
      </c>
      <c r="X262" t="s">
        <v>65</v>
      </c>
      <c r="Y262" t="s">
        <v>50</v>
      </c>
      <c r="Z262">
        <v>545</v>
      </c>
      <c r="AA262">
        <v>395</v>
      </c>
      <c r="AB262">
        <v>180.96082277427874</v>
      </c>
      <c r="AC262">
        <v>260.75183290964503</v>
      </c>
      <c r="AD262">
        <v>0</v>
      </c>
      <c r="AE262">
        <v>0</v>
      </c>
      <c r="AF262">
        <v>0</v>
      </c>
      <c r="AG262">
        <v>104.477779741506</v>
      </c>
      <c r="AH262">
        <v>150.79</v>
      </c>
      <c r="AI262">
        <v>1000000</v>
      </c>
      <c r="AJ262">
        <v>0.47299999999999998</v>
      </c>
      <c r="AK262">
        <v>180.96082277427877</v>
      </c>
      <c r="AL262">
        <v>0</v>
      </c>
      <c r="AM262">
        <v>73500</v>
      </c>
      <c r="AN262">
        <v>0.33</v>
      </c>
      <c r="AO262">
        <v>180.96082277427885</v>
      </c>
      <c r="AP262">
        <v>0</v>
      </c>
      <c r="AQ262">
        <v>0</v>
      </c>
      <c r="AR262">
        <v>0.39263927628117501</v>
      </c>
      <c r="AS262">
        <v>104.477779741506</v>
      </c>
    </row>
    <row r="263" spans="1:45" x14ac:dyDescent="0.25">
      <c r="A263" t="s">
        <v>101</v>
      </c>
      <c r="B263">
        <v>1442</v>
      </c>
      <c r="C263" t="s">
        <v>112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84.710612740397707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  <c r="W263" t="s">
        <v>21</v>
      </c>
      <c r="X263" t="s">
        <v>66</v>
      </c>
      <c r="Y263" t="s">
        <v>50</v>
      </c>
      <c r="Z263">
        <v>290</v>
      </c>
      <c r="AA263">
        <v>230</v>
      </c>
      <c r="AB263">
        <v>146.72308520666027</v>
      </c>
      <c r="AC263">
        <v>211.4176583155579</v>
      </c>
      <c r="AD263">
        <v>0</v>
      </c>
      <c r="AE263">
        <v>0</v>
      </c>
      <c r="AF263">
        <v>0</v>
      </c>
      <c r="AG263">
        <v>84.710612740397707</v>
      </c>
      <c r="AH263">
        <v>141.89425631970633</v>
      </c>
      <c r="AI263">
        <v>1000000</v>
      </c>
      <c r="AJ263">
        <v>0.47299999999999998</v>
      </c>
      <c r="AK263">
        <v>146.72308520666027</v>
      </c>
      <c r="AL263">
        <v>0</v>
      </c>
      <c r="AM263">
        <v>72000</v>
      </c>
      <c r="AN263">
        <v>0.33</v>
      </c>
      <c r="AO263">
        <v>146.72308520666024</v>
      </c>
      <c r="AP263">
        <v>0</v>
      </c>
      <c r="AQ263">
        <v>0</v>
      </c>
      <c r="AR263">
        <v>0.39263927628117501</v>
      </c>
      <c r="AS263">
        <v>84.710612740397707</v>
      </c>
    </row>
    <row r="264" spans="1:45" x14ac:dyDescent="0.25">
      <c r="A264" t="s">
        <v>101</v>
      </c>
      <c r="B264">
        <v>1443</v>
      </c>
      <c r="C264" t="s">
        <v>112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303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 t="s">
        <v>21</v>
      </c>
      <c r="X264" t="s">
        <v>67</v>
      </c>
      <c r="Y264" t="s">
        <v>41</v>
      </c>
      <c r="Z264">
        <v>1028</v>
      </c>
      <c r="AA264">
        <v>940</v>
      </c>
      <c r="AB264">
        <v>516</v>
      </c>
      <c r="AC264">
        <v>832</v>
      </c>
      <c r="AD264">
        <v>0</v>
      </c>
      <c r="AE264">
        <v>0</v>
      </c>
      <c r="AF264">
        <v>0</v>
      </c>
      <c r="AG264">
        <v>303</v>
      </c>
      <c r="AH264">
        <v>532</v>
      </c>
      <c r="AI264">
        <v>10000000</v>
      </c>
      <c r="AJ264">
        <v>0.67620000000000002</v>
      </c>
      <c r="AK264">
        <v>524.81139469336983</v>
      </c>
      <c r="AL264">
        <v>0</v>
      </c>
      <c r="AM264">
        <v>210000</v>
      </c>
      <c r="AN264">
        <v>0.3</v>
      </c>
      <c r="AO264">
        <v>524.81139469337029</v>
      </c>
      <c r="AP264">
        <v>0</v>
      </c>
      <c r="AQ264">
        <v>0</v>
      </c>
      <c r="AR264">
        <v>0.39263927628117501</v>
      </c>
      <c r="AS264">
        <v>303</v>
      </c>
    </row>
    <row r="265" spans="1:45" x14ac:dyDescent="0.25">
      <c r="A265" t="s">
        <v>101</v>
      </c>
      <c r="B265">
        <v>1444</v>
      </c>
      <c r="C265" t="s">
        <v>112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81.672662804036904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 t="s">
        <v>21</v>
      </c>
      <c r="X265" t="s">
        <v>68</v>
      </c>
      <c r="Y265" t="s">
        <v>69</v>
      </c>
      <c r="Z265">
        <v>320</v>
      </c>
      <c r="AA265">
        <v>113</v>
      </c>
      <c r="AB265">
        <v>141.46120156603271</v>
      </c>
      <c r="AC265">
        <v>180.17594606727761</v>
      </c>
      <c r="AD265">
        <v>0</v>
      </c>
      <c r="AE265">
        <v>0</v>
      </c>
      <c r="AF265">
        <v>0</v>
      </c>
      <c r="AG265">
        <v>81.672662804036904</v>
      </c>
      <c r="AH265">
        <v>127.10431219625673</v>
      </c>
      <c r="AI265">
        <v>10000000</v>
      </c>
      <c r="AJ265">
        <v>0.65100000000000002</v>
      </c>
      <c r="AK265">
        <v>141.46120156603274</v>
      </c>
      <c r="AL265">
        <v>0</v>
      </c>
      <c r="AO265">
        <v>141.46120156603277</v>
      </c>
      <c r="AP265">
        <v>0</v>
      </c>
      <c r="AQ265">
        <v>0</v>
      </c>
      <c r="AR265">
        <v>0.39263927628117501</v>
      </c>
      <c r="AS265">
        <v>81.672662804036904</v>
      </c>
    </row>
    <row r="266" spans="1:45" x14ac:dyDescent="0.25">
      <c r="A266" t="s">
        <v>101</v>
      </c>
      <c r="B266">
        <v>1445</v>
      </c>
      <c r="C266" t="s">
        <v>112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228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</v>
      </c>
      <c r="W266" t="s">
        <v>21</v>
      </c>
      <c r="X266" t="s">
        <v>70</v>
      </c>
      <c r="Y266" t="s">
        <v>41</v>
      </c>
      <c r="Z266">
        <v>780</v>
      </c>
      <c r="AA266">
        <v>660</v>
      </c>
      <c r="AB266">
        <v>361</v>
      </c>
      <c r="AC266">
        <v>600</v>
      </c>
      <c r="AD266">
        <v>0</v>
      </c>
      <c r="AE266">
        <v>0</v>
      </c>
      <c r="AF266">
        <v>0</v>
      </c>
      <c r="AG266">
        <v>228</v>
      </c>
      <c r="AH266">
        <v>413.91830559757943</v>
      </c>
      <c r="AI266">
        <v>2000000</v>
      </c>
      <c r="AJ266">
        <v>0.7258</v>
      </c>
      <c r="AK266">
        <v>394.90758412570403</v>
      </c>
      <c r="AL266">
        <v>0</v>
      </c>
      <c r="AM266">
        <v>210000</v>
      </c>
      <c r="AN266">
        <v>0.28999999999999998</v>
      </c>
      <c r="AO266">
        <v>394.90758412570392</v>
      </c>
      <c r="AP266">
        <v>0</v>
      </c>
      <c r="AQ266">
        <v>0</v>
      </c>
      <c r="AR266">
        <v>0.39263927628117501</v>
      </c>
      <c r="AS266">
        <v>228</v>
      </c>
    </row>
    <row r="267" spans="1:45" x14ac:dyDescent="0.25">
      <c r="A267" t="s">
        <v>101</v>
      </c>
      <c r="B267">
        <v>1446</v>
      </c>
      <c r="C267" t="s">
        <v>112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228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  <c r="W267" t="s">
        <v>21</v>
      </c>
      <c r="X267" t="s">
        <v>70</v>
      </c>
      <c r="Y267" t="s">
        <v>41</v>
      </c>
      <c r="Z267">
        <v>780</v>
      </c>
      <c r="AA267">
        <v>660</v>
      </c>
      <c r="AB267">
        <v>340</v>
      </c>
      <c r="AC267">
        <v>600</v>
      </c>
      <c r="AD267">
        <v>0</v>
      </c>
      <c r="AE267">
        <v>0</v>
      </c>
      <c r="AF267">
        <v>0</v>
      </c>
      <c r="AG267">
        <v>228</v>
      </c>
      <c r="AH267">
        <v>427.5</v>
      </c>
      <c r="AI267">
        <v>2000000</v>
      </c>
      <c r="AJ267">
        <v>0.7258</v>
      </c>
      <c r="AK267">
        <v>394.90758412570403</v>
      </c>
      <c r="AL267">
        <v>0</v>
      </c>
      <c r="AM267">
        <v>210000</v>
      </c>
      <c r="AN267">
        <v>0.28999999999999998</v>
      </c>
      <c r="AO267">
        <v>394.90758412570392</v>
      </c>
      <c r="AP267">
        <v>0</v>
      </c>
      <c r="AQ267">
        <v>0</v>
      </c>
      <c r="AR267">
        <v>0.39263927628117501</v>
      </c>
      <c r="AS267">
        <v>228</v>
      </c>
    </row>
    <row r="268" spans="1:45" x14ac:dyDescent="0.25">
      <c r="A268" t="s">
        <v>101</v>
      </c>
      <c r="B268">
        <v>1447</v>
      </c>
      <c r="C268" t="s">
        <v>112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186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 t="s">
        <v>21</v>
      </c>
      <c r="X268" t="s">
        <v>71</v>
      </c>
      <c r="Y268" t="s">
        <v>41</v>
      </c>
      <c r="Z268">
        <v>520</v>
      </c>
      <c r="AA268">
        <v>350</v>
      </c>
      <c r="AB268">
        <v>322.16145020781119</v>
      </c>
      <c r="AC268">
        <v>375.80489843021172</v>
      </c>
      <c r="AD268">
        <v>0</v>
      </c>
      <c r="AE268">
        <v>0</v>
      </c>
      <c r="AF268">
        <v>0</v>
      </c>
      <c r="AG268">
        <v>186</v>
      </c>
      <c r="AH268">
        <v>274.08217357512837</v>
      </c>
      <c r="AI268">
        <v>1000000</v>
      </c>
      <c r="AJ268">
        <v>0.77780000000000005</v>
      </c>
      <c r="AK268">
        <v>322.16145020781119</v>
      </c>
      <c r="AL268">
        <v>0</v>
      </c>
      <c r="AO268">
        <v>322.16145020781113</v>
      </c>
      <c r="AP268">
        <v>0</v>
      </c>
      <c r="AQ268">
        <v>0</v>
      </c>
      <c r="AR268">
        <v>0.39263927628117501</v>
      </c>
      <c r="AS268">
        <v>186</v>
      </c>
    </row>
    <row r="269" spans="1:45" x14ac:dyDescent="0.25">
      <c r="A269" t="s">
        <v>101</v>
      </c>
      <c r="B269">
        <v>1448</v>
      </c>
      <c r="C269" t="s">
        <v>112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97.497237097830407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  <c r="W269" t="s">
        <v>21</v>
      </c>
      <c r="X269" t="s">
        <v>72</v>
      </c>
      <c r="Y269" t="s">
        <v>69</v>
      </c>
      <c r="Z269">
        <v>300</v>
      </c>
      <c r="AA269">
        <v>200</v>
      </c>
      <c r="AB269">
        <v>184.161859976312</v>
      </c>
      <c r="AC269">
        <v>234.56281286606136</v>
      </c>
      <c r="AD269">
        <v>0</v>
      </c>
      <c r="AE269">
        <v>0</v>
      </c>
      <c r="AF269">
        <v>0</v>
      </c>
      <c r="AG269">
        <v>97.497237097830407</v>
      </c>
      <c r="AH269">
        <v>151.73154439801823</v>
      </c>
      <c r="AI269">
        <v>100000</v>
      </c>
      <c r="AJ269">
        <v>0.65100000000000002</v>
      </c>
      <c r="AK269">
        <v>168.87016825103146</v>
      </c>
      <c r="AL269">
        <v>0</v>
      </c>
      <c r="AM269">
        <v>120000</v>
      </c>
      <c r="AN269">
        <v>0.34</v>
      </c>
      <c r="AO269">
        <v>168.87016825103146</v>
      </c>
      <c r="AP269">
        <v>0</v>
      </c>
      <c r="AQ269">
        <v>0</v>
      </c>
      <c r="AR269">
        <v>0.39263927628117501</v>
      </c>
      <c r="AS269">
        <v>97.497237097830407</v>
      </c>
    </row>
    <row r="270" spans="1:45" x14ac:dyDescent="0.25">
      <c r="A270" t="s">
        <v>101</v>
      </c>
      <c r="B270">
        <v>1449</v>
      </c>
      <c r="C270" t="s">
        <v>112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258.58675414045399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 t="s">
        <v>21</v>
      </c>
      <c r="X270" t="s">
        <v>73</v>
      </c>
      <c r="Y270" t="s">
        <v>41</v>
      </c>
      <c r="Z270">
        <v>416</v>
      </c>
      <c r="AA270">
        <v>277.33333333333331</v>
      </c>
      <c r="AB270">
        <v>312.969921029673</v>
      </c>
      <c r="AC270">
        <v>359.85707154897335</v>
      </c>
      <c r="AD270">
        <v>0</v>
      </c>
      <c r="AE270">
        <v>0</v>
      </c>
      <c r="AF270">
        <v>0</v>
      </c>
      <c r="AG270">
        <v>258.58675414045399</v>
      </c>
      <c r="AH270">
        <v>377.57988811602559</v>
      </c>
      <c r="AI270">
        <v>200000</v>
      </c>
      <c r="AJ270">
        <v>0.79859999999999998</v>
      </c>
      <c r="AK270">
        <v>447.8853963355881</v>
      </c>
      <c r="AL270">
        <v>0</v>
      </c>
      <c r="AO270">
        <v>447.88539633558798</v>
      </c>
      <c r="AP270">
        <v>0</v>
      </c>
      <c r="AQ270">
        <v>0</v>
      </c>
      <c r="AR270">
        <v>0.39263927628117501</v>
      </c>
      <c r="AS270">
        <v>258.58675414045399</v>
      </c>
    </row>
    <row r="271" spans="1:45" x14ac:dyDescent="0.25">
      <c r="A271" t="s">
        <v>101</v>
      </c>
      <c r="B271">
        <v>1450</v>
      </c>
      <c r="C271" t="s">
        <v>112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185.563013926466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</v>
      </c>
      <c r="W271" t="s">
        <v>21</v>
      </c>
      <c r="X271" t="s">
        <v>74</v>
      </c>
      <c r="Y271" t="s">
        <v>45</v>
      </c>
      <c r="Z271">
        <v>498</v>
      </c>
      <c r="AA271">
        <v>367.66</v>
      </c>
      <c r="AB271">
        <v>185.692970010241</v>
      </c>
      <c r="AC271">
        <v>236.62659926044699</v>
      </c>
      <c r="AD271">
        <v>0</v>
      </c>
      <c r="AE271">
        <v>0</v>
      </c>
      <c r="AF271">
        <v>0</v>
      </c>
      <c r="AG271">
        <v>185.563013926466</v>
      </c>
      <c r="AH271">
        <v>268.33331535918802</v>
      </c>
      <c r="AI271">
        <v>500000</v>
      </c>
      <c r="AJ271">
        <v>0.42</v>
      </c>
      <c r="AK271">
        <v>321.40456812625024</v>
      </c>
      <c r="AL271">
        <v>0</v>
      </c>
      <c r="AO271">
        <v>321.40456812625024</v>
      </c>
      <c r="AP271">
        <v>0</v>
      </c>
      <c r="AQ271">
        <v>0</v>
      </c>
      <c r="AR271">
        <v>0.39263927628117501</v>
      </c>
      <c r="AS271">
        <v>185.563013926466</v>
      </c>
    </row>
    <row r="272" spans="1:45" x14ac:dyDescent="0.25">
      <c r="A272" t="s">
        <v>101</v>
      </c>
      <c r="B272">
        <v>1451</v>
      </c>
      <c r="C272" t="s">
        <v>112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185.563013926466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 t="s">
        <v>21</v>
      </c>
      <c r="X272" t="s">
        <v>74</v>
      </c>
      <c r="Y272" t="s">
        <v>45</v>
      </c>
      <c r="Z272">
        <v>498</v>
      </c>
      <c r="AA272">
        <v>367.66</v>
      </c>
      <c r="AB272">
        <v>321.40456812625024</v>
      </c>
      <c r="AC272">
        <v>480.45137717136208</v>
      </c>
      <c r="AD272">
        <v>0</v>
      </c>
      <c r="AE272">
        <v>0</v>
      </c>
      <c r="AF272">
        <v>0</v>
      </c>
      <c r="AG272">
        <v>185.563013926466</v>
      </c>
      <c r="AH272">
        <v>268.33331535918802</v>
      </c>
      <c r="AI272">
        <v>500000</v>
      </c>
      <c r="AJ272">
        <v>0.42</v>
      </c>
      <c r="AK272">
        <v>321.40456812625024</v>
      </c>
      <c r="AL272">
        <v>0</v>
      </c>
      <c r="AO272">
        <v>321.40456812625024</v>
      </c>
      <c r="AP272">
        <v>0</v>
      </c>
      <c r="AQ272">
        <v>0</v>
      </c>
      <c r="AR272">
        <v>0.39263927628117501</v>
      </c>
      <c r="AS272">
        <v>185.563013926466</v>
      </c>
    </row>
    <row r="273" spans="1:45" x14ac:dyDescent="0.25">
      <c r="A273" t="s">
        <v>101</v>
      </c>
      <c r="B273">
        <v>1452</v>
      </c>
      <c r="C273" t="s">
        <v>112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119.661459141008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 t="s">
        <v>21</v>
      </c>
      <c r="X273" t="s">
        <v>75</v>
      </c>
      <c r="Y273" t="s">
        <v>50</v>
      </c>
      <c r="Z273">
        <v>498</v>
      </c>
      <c r="AA273">
        <v>332</v>
      </c>
      <c r="AB273">
        <v>207.2597269400531</v>
      </c>
      <c r="AC273">
        <v>298.64670628394686</v>
      </c>
      <c r="AD273">
        <v>0</v>
      </c>
      <c r="AE273">
        <v>0</v>
      </c>
      <c r="AF273">
        <v>0</v>
      </c>
      <c r="AG273">
        <v>119.661459141008</v>
      </c>
      <c r="AH273">
        <v>218.9</v>
      </c>
      <c r="AI273">
        <v>2000000</v>
      </c>
      <c r="AJ273">
        <v>0.47299999999999998</v>
      </c>
      <c r="AK273">
        <v>207.25972694005313</v>
      </c>
      <c r="AL273">
        <v>0</v>
      </c>
      <c r="AO273">
        <v>207.25972694005324</v>
      </c>
      <c r="AP273">
        <v>0</v>
      </c>
      <c r="AQ273">
        <v>0</v>
      </c>
      <c r="AR273">
        <v>0.39263927628117501</v>
      </c>
      <c r="AS273">
        <v>119.661459141008</v>
      </c>
    </row>
    <row r="274" spans="1:45" x14ac:dyDescent="0.25">
      <c r="A274" t="s">
        <v>101</v>
      </c>
      <c r="B274">
        <v>1453</v>
      </c>
      <c r="C274" t="s">
        <v>112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407.05346604185399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 t="s">
        <v>21</v>
      </c>
      <c r="X274" t="s">
        <v>76</v>
      </c>
      <c r="Y274" t="s">
        <v>41</v>
      </c>
      <c r="Z274">
        <v>1014</v>
      </c>
      <c r="AA274">
        <v>912</v>
      </c>
      <c r="AB274">
        <v>705.03728458150374</v>
      </c>
      <c r="AC274">
        <v>880.72984434039154</v>
      </c>
      <c r="AD274">
        <v>0</v>
      </c>
      <c r="AE274">
        <v>0</v>
      </c>
      <c r="AF274">
        <v>0</v>
      </c>
      <c r="AG274">
        <v>407.05346604185399</v>
      </c>
      <c r="AH274">
        <v>625.98820514229283</v>
      </c>
      <c r="AI274">
        <v>200000</v>
      </c>
      <c r="AJ274">
        <v>0.67900000000000005</v>
      </c>
      <c r="AK274">
        <v>705.03728458150374</v>
      </c>
      <c r="AL274">
        <v>0</v>
      </c>
      <c r="AM274">
        <v>212000</v>
      </c>
      <c r="AN274">
        <v>0.28999999999999998</v>
      </c>
      <c r="AO274">
        <v>705.03728458150374</v>
      </c>
      <c r="AP274">
        <v>0</v>
      </c>
      <c r="AQ274">
        <v>0</v>
      </c>
      <c r="AR274">
        <v>0.39263927628117501</v>
      </c>
      <c r="AS274">
        <v>407.05346604185399</v>
      </c>
    </row>
    <row r="275" spans="1:45" x14ac:dyDescent="0.25">
      <c r="A275" t="s">
        <v>101</v>
      </c>
      <c r="B275">
        <v>1454</v>
      </c>
      <c r="C275" t="s">
        <v>112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286.225562166212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 t="s">
        <v>21</v>
      </c>
      <c r="X275" t="s">
        <v>77</v>
      </c>
      <c r="Y275" t="s">
        <v>41</v>
      </c>
      <c r="Z275">
        <v>850</v>
      </c>
      <c r="AA275">
        <v>807</v>
      </c>
      <c r="AB275">
        <v>419.58501179157702</v>
      </c>
      <c r="AC275">
        <v>718.25476919906396</v>
      </c>
      <c r="AD275">
        <v>0</v>
      </c>
      <c r="AE275">
        <v>0</v>
      </c>
      <c r="AF275">
        <v>0</v>
      </c>
      <c r="AG275">
        <v>286.225562166212</v>
      </c>
      <c r="AH275">
        <v>528.00719763888469</v>
      </c>
      <c r="AI275">
        <v>100000</v>
      </c>
      <c r="AJ275">
        <v>0.71179999999999999</v>
      </c>
      <c r="AK275">
        <v>495.75721609684336</v>
      </c>
      <c r="AL275">
        <v>0</v>
      </c>
      <c r="AM275">
        <v>212000</v>
      </c>
      <c r="AN275">
        <v>0.28999999999999998</v>
      </c>
      <c r="AO275">
        <v>495.75721609684371</v>
      </c>
      <c r="AP275">
        <v>0</v>
      </c>
      <c r="AQ275">
        <v>0</v>
      </c>
      <c r="AR275">
        <v>0.39263927628117501</v>
      </c>
      <c r="AS275">
        <v>286.225562166212</v>
      </c>
    </row>
    <row r="276" spans="1:45" x14ac:dyDescent="0.25">
      <c r="A276" t="s">
        <v>101</v>
      </c>
      <c r="B276">
        <v>1455</v>
      </c>
      <c r="C276" t="s">
        <v>112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302.54324471120299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 t="s">
        <v>21</v>
      </c>
      <c r="X276" t="s">
        <v>78</v>
      </c>
      <c r="Y276" t="s">
        <v>41</v>
      </c>
      <c r="Z276">
        <v>1076</v>
      </c>
      <c r="AA276">
        <v>971</v>
      </c>
      <c r="AB276">
        <v>465.77691615861801</v>
      </c>
      <c r="AC276">
        <v>586.86925971496908</v>
      </c>
      <c r="AD276">
        <v>0</v>
      </c>
      <c r="AE276">
        <v>0</v>
      </c>
      <c r="AF276">
        <v>0</v>
      </c>
      <c r="AG276">
        <v>302.54324471120299</v>
      </c>
      <c r="AH276">
        <v>467.73084784372492</v>
      </c>
      <c r="AI276">
        <v>500000</v>
      </c>
      <c r="AJ276">
        <v>0.66660000000000008</v>
      </c>
      <c r="AK276">
        <v>524.02027132654757</v>
      </c>
      <c r="AL276">
        <v>0</v>
      </c>
      <c r="AO276">
        <v>524.02027132654791</v>
      </c>
      <c r="AP276">
        <v>0</v>
      </c>
      <c r="AQ276">
        <v>0</v>
      </c>
      <c r="AR276">
        <v>0.39263927628117501</v>
      </c>
      <c r="AS276">
        <v>302.54324471120299</v>
      </c>
    </row>
    <row r="277" spans="1:45" x14ac:dyDescent="0.25">
      <c r="A277" t="s">
        <v>101</v>
      </c>
      <c r="B277">
        <v>1456</v>
      </c>
      <c r="C277" t="s">
        <v>112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307.90652690760299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 t="s">
        <v>21</v>
      </c>
      <c r="X277" t="s">
        <v>78</v>
      </c>
      <c r="Y277" t="s">
        <v>41</v>
      </c>
      <c r="Z277">
        <v>1076</v>
      </c>
      <c r="AA277">
        <v>971</v>
      </c>
      <c r="AB277">
        <v>477.143360545093</v>
      </c>
      <c r="AC277">
        <v>601.19074403775664</v>
      </c>
      <c r="AD277">
        <v>0</v>
      </c>
      <c r="AE277">
        <v>0</v>
      </c>
      <c r="AF277">
        <v>0</v>
      </c>
      <c r="AG277">
        <v>307.90652690760299</v>
      </c>
      <c r="AH277">
        <v>476.02246424171113</v>
      </c>
      <c r="AI277">
        <v>500000</v>
      </c>
      <c r="AJ277">
        <v>0.66660000000000008</v>
      </c>
      <c r="AK277">
        <v>533.30974858604202</v>
      </c>
      <c r="AL277">
        <v>0</v>
      </c>
      <c r="AO277">
        <v>533.30974858604202</v>
      </c>
      <c r="AP277">
        <v>0</v>
      </c>
      <c r="AQ277">
        <v>0</v>
      </c>
      <c r="AR277">
        <v>0.39263927628117501</v>
      </c>
      <c r="AS277">
        <v>307.90652690760299</v>
      </c>
    </row>
    <row r="278" spans="1:45" x14ac:dyDescent="0.25">
      <c r="A278" t="s">
        <v>102</v>
      </c>
      <c r="B278">
        <v>1457</v>
      </c>
      <c r="C278" t="s">
        <v>112</v>
      </c>
      <c r="D278">
        <v>308.60626224236898</v>
      </c>
      <c r="E278">
        <v>0</v>
      </c>
      <c r="F278">
        <v>0</v>
      </c>
      <c r="G278">
        <v>308.60626224236898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</v>
      </c>
      <c r="W278" t="s">
        <v>19</v>
      </c>
      <c r="X278" t="s">
        <v>40</v>
      </c>
      <c r="Y278" t="s">
        <v>41</v>
      </c>
      <c r="Z278">
        <v>1100</v>
      </c>
      <c r="AA278">
        <v>980</v>
      </c>
      <c r="AB278">
        <v>488.232162837619</v>
      </c>
      <c r="AC278">
        <v>617.21252448473797</v>
      </c>
      <c r="AD278">
        <v>0</v>
      </c>
      <c r="AE278">
        <v>0</v>
      </c>
      <c r="AF278">
        <v>0</v>
      </c>
      <c r="AG278">
        <v>403.840393115479</v>
      </c>
      <c r="AH278">
        <v>625.61076544142088</v>
      </c>
      <c r="AI278">
        <v>200000</v>
      </c>
      <c r="AJ278">
        <v>0.66180000000000005</v>
      </c>
      <c r="AK278">
        <v>308.60626224236898</v>
      </c>
      <c r="AL278">
        <v>308.60626224236898</v>
      </c>
      <c r="AM278">
        <v>212000</v>
      </c>
      <c r="AN278">
        <v>0.28000000000000003</v>
      </c>
      <c r="AO278">
        <v>390.13335189423384</v>
      </c>
      <c r="AP278">
        <v>81.527089651864856</v>
      </c>
      <c r="AQ278">
        <v>0</v>
      </c>
      <c r="AR278">
        <v>0</v>
      </c>
      <c r="AS278">
        <v>617.21252448473797</v>
      </c>
    </row>
    <row r="279" spans="1:45" x14ac:dyDescent="0.25">
      <c r="A279" t="s">
        <v>102</v>
      </c>
      <c r="B279">
        <v>1458</v>
      </c>
      <c r="C279" t="s">
        <v>112</v>
      </c>
      <c r="D279">
        <v>270.26165732470548</v>
      </c>
      <c r="E279">
        <v>0</v>
      </c>
      <c r="F279">
        <v>0</v>
      </c>
      <c r="G279">
        <v>270.26165732470548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W279" t="s">
        <v>19</v>
      </c>
      <c r="X279" t="s">
        <v>42</v>
      </c>
      <c r="Y279" t="s">
        <v>41</v>
      </c>
      <c r="Z279">
        <v>706.1</v>
      </c>
      <c r="AA279">
        <v>539</v>
      </c>
      <c r="AB279">
        <v>342.09130391707498</v>
      </c>
      <c r="AC279">
        <v>540.52331464941096</v>
      </c>
      <c r="AD279">
        <v>0</v>
      </c>
      <c r="AE279">
        <v>0</v>
      </c>
      <c r="AF279">
        <v>0</v>
      </c>
      <c r="AG279">
        <v>230.021350091551</v>
      </c>
      <c r="AH279">
        <v>430.31817266245798</v>
      </c>
      <c r="AI279">
        <v>100000</v>
      </c>
      <c r="AJ279">
        <v>0.74058000000000002</v>
      </c>
      <c r="AK279">
        <v>270.26165732470548</v>
      </c>
      <c r="AL279">
        <v>270.26165732470548</v>
      </c>
      <c r="AM279">
        <v>212000</v>
      </c>
      <c r="AN279">
        <v>0.28999999999999998</v>
      </c>
      <c r="AO279">
        <v>323.50249696557017</v>
      </c>
      <c r="AP279">
        <v>53.240839640864692</v>
      </c>
      <c r="AQ279">
        <v>0</v>
      </c>
      <c r="AR279">
        <v>0</v>
      </c>
      <c r="AS279">
        <v>540.52331464941096</v>
      </c>
    </row>
    <row r="280" spans="1:45" x14ac:dyDescent="0.25">
      <c r="A280" t="s">
        <v>102</v>
      </c>
      <c r="B280">
        <v>1459</v>
      </c>
      <c r="C280" t="s">
        <v>112</v>
      </c>
      <c r="D280">
        <v>341.84142929702</v>
      </c>
      <c r="E280">
        <v>0</v>
      </c>
      <c r="F280">
        <v>0</v>
      </c>
      <c r="G280">
        <v>341.84142929702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  <c r="W280" t="s">
        <v>19</v>
      </c>
      <c r="X280" t="s">
        <v>43</v>
      </c>
      <c r="Y280" t="s">
        <v>41</v>
      </c>
      <c r="Z280">
        <v>902.2</v>
      </c>
      <c r="AA280">
        <v>706</v>
      </c>
      <c r="AB280">
        <v>430.67955980380901</v>
      </c>
      <c r="AC280">
        <v>683.68285859404</v>
      </c>
      <c r="AD280">
        <v>0</v>
      </c>
      <c r="AE280">
        <v>0</v>
      </c>
      <c r="AF280">
        <v>0</v>
      </c>
      <c r="AG280">
        <v>318.64892360058599</v>
      </c>
      <c r="AH280">
        <v>574.17474515951506</v>
      </c>
      <c r="AI280">
        <v>200000</v>
      </c>
      <c r="AJ280">
        <v>0.70135999999999998</v>
      </c>
      <c r="AK280">
        <v>341.84142929702</v>
      </c>
      <c r="AL280">
        <v>341.84142929702</v>
      </c>
      <c r="AM280">
        <v>210000</v>
      </c>
      <c r="AN280">
        <v>0.3</v>
      </c>
      <c r="AO280">
        <v>420.45962010599874</v>
      </c>
      <c r="AP280">
        <v>78.618190808978738</v>
      </c>
      <c r="AQ280">
        <v>0</v>
      </c>
      <c r="AR280">
        <v>0</v>
      </c>
      <c r="AS280">
        <v>683.68285859404</v>
      </c>
    </row>
    <row r="281" spans="1:45" x14ac:dyDescent="0.25">
      <c r="A281" t="s">
        <v>102</v>
      </c>
      <c r="B281">
        <v>1460</v>
      </c>
      <c r="C281" t="s">
        <v>112</v>
      </c>
      <c r="D281">
        <v>295.16365270527371</v>
      </c>
      <c r="E281">
        <v>0</v>
      </c>
      <c r="F281">
        <v>0</v>
      </c>
      <c r="G281">
        <v>295.16365270527371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 t="s">
        <v>19</v>
      </c>
      <c r="X281" t="s">
        <v>44</v>
      </c>
      <c r="Y281" t="s">
        <v>45</v>
      </c>
      <c r="Z281">
        <v>750</v>
      </c>
      <c r="AA281">
        <v>416</v>
      </c>
      <c r="AB281">
        <v>394.90758412570398</v>
      </c>
      <c r="AC281">
        <v>590.32730541054741</v>
      </c>
      <c r="AD281">
        <v>0</v>
      </c>
      <c r="AE281">
        <v>0</v>
      </c>
      <c r="AF281">
        <v>0</v>
      </c>
      <c r="AG281">
        <v>228</v>
      </c>
      <c r="AH281">
        <v>390.08907617046992</v>
      </c>
      <c r="AI281">
        <v>1000000</v>
      </c>
      <c r="AJ281">
        <v>0.42</v>
      </c>
      <c r="AK281">
        <v>295.16365270527371</v>
      </c>
      <c r="AL281">
        <v>295.16365270527371</v>
      </c>
      <c r="AO281">
        <v>441.22516447082256</v>
      </c>
      <c r="AP281">
        <v>146.06151176554886</v>
      </c>
      <c r="AQ281">
        <v>0</v>
      </c>
      <c r="AR281">
        <v>0</v>
      </c>
      <c r="AS281">
        <v>590.32730541054741</v>
      </c>
    </row>
    <row r="282" spans="1:45" x14ac:dyDescent="0.25">
      <c r="A282" t="s">
        <v>102</v>
      </c>
      <c r="B282">
        <v>1461</v>
      </c>
      <c r="C282" t="s">
        <v>112</v>
      </c>
      <c r="D282">
        <v>530</v>
      </c>
      <c r="E282">
        <v>0</v>
      </c>
      <c r="F282">
        <v>0</v>
      </c>
      <c r="G282">
        <v>530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</v>
      </c>
      <c r="W282" t="s">
        <v>19</v>
      </c>
      <c r="X282" t="s">
        <v>46</v>
      </c>
      <c r="Y282" t="s">
        <v>41</v>
      </c>
      <c r="Z282">
        <v>2467</v>
      </c>
      <c r="AA282">
        <v>2115</v>
      </c>
      <c r="AB282">
        <v>866</v>
      </c>
      <c r="AC282">
        <v>1060</v>
      </c>
      <c r="AD282">
        <v>0</v>
      </c>
      <c r="AE282">
        <v>0</v>
      </c>
      <c r="AF282">
        <v>0</v>
      </c>
      <c r="AG282">
        <v>541</v>
      </c>
      <c r="AH282">
        <v>821.57593123209176</v>
      </c>
      <c r="AI282">
        <v>10000000</v>
      </c>
      <c r="AJ282">
        <v>0.38840000000000002</v>
      </c>
      <c r="AK282">
        <v>530</v>
      </c>
      <c r="AL282">
        <v>530</v>
      </c>
      <c r="AM282">
        <v>210000</v>
      </c>
      <c r="AN282">
        <v>0.3</v>
      </c>
      <c r="AO282">
        <v>809.81499648378178</v>
      </c>
      <c r="AP282">
        <v>279.81499648378178</v>
      </c>
      <c r="AQ282">
        <v>0</v>
      </c>
      <c r="AR282">
        <v>0</v>
      </c>
      <c r="AS282">
        <v>1060</v>
      </c>
    </row>
    <row r="283" spans="1:45" x14ac:dyDescent="0.25">
      <c r="A283" t="s">
        <v>102</v>
      </c>
      <c r="B283">
        <v>1462</v>
      </c>
      <c r="C283" t="s">
        <v>112</v>
      </c>
      <c r="D283">
        <v>238.09342458477025</v>
      </c>
      <c r="E283">
        <v>0</v>
      </c>
      <c r="F283">
        <v>0</v>
      </c>
      <c r="G283">
        <v>238.09342458477025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 t="s">
        <v>19</v>
      </c>
      <c r="X283" t="s">
        <v>47</v>
      </c>
      <c r="Y283" t="s">
        <v>41</v>
      </c>
      <c r="Z283">
        <v>995</v>
      </c>
      <c r="AA283">
        <v>900</v>
      </c>
      <c r="AB283">
        <v>382.2</v>
      </c>
      <c r="AC283">
        <v>476.18684916954049</v>
      </c>
      <c r="AD283">
        <v>0</v>
      </c>
      <c r="AE283">
        <v>0</v>
      </c>
      <c r="AF283">
        <v>0</v>
      </c>
      <c r="AG283">
        <v>306.89999999999998</v>
      </c>
      <c r="AH283">
        <v>471.20197705774649</v>
      </c>
      <c r="AI283">
        <v>500000</v>
      </c>
      <c r="AJ283">
        <v>0.68280000000000007</v>
      </c>
      <c r="AK283">
        <v>238.09342458477025</v>
      </c>
      <c r="AL283">
        <v>238.09342458477025</v>
      </c>
      <c r="AM283">
        <v>205000</v>
      </c>
      <c r="AN283">
        <v>0.28999999999999998</v>
      </c>
      <c r="AO283">
        <v>296.64300800891493</v>
      </c>
      <c r="AP283">
        <v>58.549583424144686</v>
      </c>
      <c r="AQ283">
        <v>0</v>
      </c>
      <c r="AR283">
        <v>0</v>
      </c>
      <c r="AS283">
        <v>476.18684916954049</v>
      </c>
    </row>
    <row r="284" spans="1:45" x14ac:dyDescent="0.25">
      <c r="A284" t="s">
        <v>102</v>
      </c>
      <c r="B284">
        <v>1463</v>
      </c>
      <c r="C284" t="s">
        <v>112</v>
      </c>
      <c r="D284">
        <v>146.8689386783827</v>
      </c>
      <c r="E284">
        <v>0</v>
      </c>
      <c r="F284">
        <v>0</v>
      </c>
      <c r="G284">
        <v>146.8689386783827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 t="s">
        <v>19</v>
      </c>
      <c r="X284" t="s">
        <v>48</v>
      </c>
      <c r="Y284" t="s">
        <v>45</v>
      </c>
      <c r="Z284">
        <v>330</v>
      </c>
      <c r="AA284">
        <v>220</v>
      </c>
      <c r="AB284">
        <v>196.5</v>
      </c>
      <c r="AC284">
        <v>293.73787735676541</v>
      </c>
      <c r="AD284">
        <v>0</v>
      </c>
      <c r="AE284">
        <v>0</v>
      </c>
      <c r="AF284">
        <v>0</v>
      </c>
      <c r="AG284">
        <v>177.5</v>
      </c>
      <c r="AH284">
        <v>303.68776763271234</v>
      </c>
      <c r="AI284">
        <v>10000000</v>
      </c>
      <c r="AJ284">
        <v>0.42</v>
      </c>
      <c r="AK284">
        <v>146.8689386783827</v>
      </c>
      <c r="AL284">
        <v>146.8689386783827</v>
      </c>
      <c r="AO284">
        <v>219.54692263119134</v>
      </c>
      <c r="AP284">
        <v>72.677983952808631</v>
      </c>
      <c r="AQ284">
        <v>0</v>
      </c>
      <c r="AR284">
        <v>0</v>
      </c>
      <c r="AS284">
        <v>293.73787735676541</v>
      </c>
    </row>
    <row r="285" spans="1:45" x14ac:dyDescent="0.25">
      <c r="A285" t="s">
        <v>102</v>
      </c>
      <c r="B285">
        <v>1464</v>
      </c>
      <c r="C285" t="s">
        <v>112</v>
      </c>
      <c r="D285">
        <v>129.33682807509399</v>
      </c>
      <c r="E285">
        <v>0</v>
      </c>
      <c r="F285">
        <v>0</v>
      </c>
      <c r="G285">
        <v>129.33682807509399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W285" t="s">
        <v>19</v>
      </c>
      <c r="X285" t="s">
        <v>49</v>
      </c>
      <c r="Y285" t="s">
        <v>50</v>
      </c>
      <c r="Z285">
        <v>477.1</v>
      </c>
      <c r="AA285">
        <v>440</v>
      </c>
      <c r="AB285">
        <v>198.30582411501899</v>
      </c>
      <c r="AC285">
        <v>258.67365615018798</v>
      </c>
      <c r="AD285">
        <v>0</v>
      </c>
      <c r="AE285">
        <v>0</v>
      </c>
      <c r="AF285">
        <v>0</v>
      </c>
      <c r="AG285">
        <v>109.976953539688</v>
      </c>
      <c r="AH285">
        <v>173.65346345605556</v>
      </c>
      <c r="AI285">
        <v>500000</v>
      </c>
      <c r="AJ285">
        <v>0.47299999999999998</v>
      </c>
      <c r="AK285">
        <v>129.33682807509399</v>
      </c>
      <c r="AL285">
        <v>129.33682807509399</v>
      </c>
      <c r="AM285">
        <v>73000</v>
      </c>
      <c r="AN285">
        <v>0.33</v>
      </c>
      <c r="AO285">
        <v>186.36528319373855</v>
      </c>
      <c r="AP285">
        <v>57.028455118644558</v>
      </c>
      <c r="AQ285">
        <v>0</v>
      </c>
      <c r="AR285">
        <v>0</v>
      </c>
      <c r="AS285">
        <v>258.67365615018798</v>
      </c>
    </row>
    <row r="286" spans="1:45" x14ac:dyDescent="0.25">
      <c r="A286" t="s">
        <v>102</v>
      </c>
      <c r="B286">
        <v>1465</v>
      </c>
      <c r="C286" t="s">
        <v>112</v>
      </c>
      <c r="D286">
        <v>119.285238358923</v>
      </c>
      <c r="E286">
        <v>0</v>
      </c>
      <c r="F286">
        <v>0</v>
      </c>
      <c r="G286">
        <v>119.285238358923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 t="s">
        <v>19</v>
      </c>
      <c r="X286" t="s">
        <v>49</v>
      </c>
      <c r="Y286" t="s">
        <v>50</v>
      </c>
      <c r="Z286">
        <v>477.1</v>
      </c>
      <c r="AA286">
        <v>439.8</v>
      </c>
      <c r="AB286">
        <v>153.42331698821499</v>
      </c>
      <c r="AC286">
        <v>238.57047671784599</v>
      </c>
      <c r="AD286">
        <v>0</v>
      </c>
      <c r="AE286">
        <v>0</v>
      </c>
      <c r="AF286">
        <v>0</v>
      </c>
      <c r="AG286">
        <v>109.100774595164</v>
      </c>
      <c r="AH286">
        <v>178.01341139202199</v>
      </c>
      <c r="AI286">
        <v>500000</v>
      </c>
      <c r="AJ286">
        <v>0.47299999999999998</v>
      </c>
      <c r="AK286">
        <v>119.285238358923</v>
      </c>
      <c r="AL286">
        <v>119.285238358923</v>
      </c>
      <c r="AM286">
        <v>73000</v>
      </c>
      <c r="AN286">
        <v>0.33</v>
      </c>
      <c r="AO286">
        <v>171.8816485485946</v>
      </c>
      <c r="AP286">
        <v>52.596410189671602</v>
      </c>
      <c r="AQ286">
        <v>0</v>
      </c>
      <c r="AR286">
        <v>0</v>
      </c>
      <c r="AS286">
        <v>238.57047671784599</v>
      </c>
    </row>
    <row r="287" spans="1:45" x14ac:dyDescent="0.25">
      <c r="A287" t="s">
        <v>102</v>
      </c>
      <c r="B287">
        <v>1466</v>
      </c>
      <c r="C287" t="s">
        <v>112</v>
      </c>
      <c r="D287">
        <v>169.69584506003497</v>
      </c>
      <c r="E287">
        <v>0</v>
      </c>
      <c r="F287">
        <v>0</v>
      </c>
      <c r="G287">
        <v>169.69584506003497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  <c r="W287" t="s">
        <v>19</v>
      </c>
      <c r="X287" t="s">
        <v>49</v>
      </c>
      <c r="Y287" t="s">
        <v>50</v>
      </c>
      <c r="Z287">
        <v>477.1</v>
      </c>
      <c r="AA287">
        <v>439.8</v>
      </c>
      <c r="AB287">
        <v>235.53659739052651</v>
      </c>
      <c r="AC287">
        <v>339.39169012006994</v>
      </c>
      <c r="AD287">
        <v>0</v>
      </c>
      <c r="AE287">
        <v>0</v>
      </c>
      <c r="AF287">
        <v>0</v>
      </c>
      <c r="AG287">
        <v>135.987117907429</v>
      </c>
      <c r="AH287">
        <v>227.78481161112973</v>
      </c>
      <c r="AI287">
        <v>200000</v>
      </c>
      <c r="AJ287">
        <v>0.47299999999999998</v>
      </c>
      <c r="AK287">
        <v>169.69584506003497</v>
      </c>
      <c r="AL287">
        <v>169.69584506003497</v>
      </c>
      <c r="AM287">
        <v>73000</v>
      </c>
      <c r="AN287">
        <v>0.33</v>
      </c>
      <c r="AO287">
        <v>244.51979140119502</v>
      </c>
      <c r="AP287">
        <v>74.823946341160052</v>
      </c>
      <c r="AQ287">
        <v>0</v>
      </c>
      <c r="AR287">
        <v>0</v>
      </c>
      <c r="AS287">
        <v>339.39169012006994</v>
      </c>
    </row>
    <row r="288" spans="1:45" x14ac:dyDescent="0.25">
      <c r="A288" t="s">
        <v>102</v>
      </c>
      <c r="B288">
        <v>1467</v>
      </c>
      <c r="C288" t="s">
        <v>112</v>
      </c>
      <c r="D288">
        <v>192.66077251080199</v>
      </c>
      <c r="E288">
        <v>0</v>
      </c>
      <c r="F288">
        <v>0</v>
      </c>
      <c r="G288">
        <v>192.66077251080199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 t="s">
        <v>19</v>
      </c>
      <c r="X288" t="s">
        <v>51</v>
      </c>
      <c r="Y288" t="s">
        <v>41</v>
      </c>
      <c r="Z288">
        <v>560</v>
      </c>
      <c r="AA288">
        <v>400</v>
      </c>
      <c r="AB288">
        <v>244.50693662748299</v>
      </c>
      <c r="AC288">
        <v>385.32154502160398</v>
      </c>
      <c r="AD288">
        <v>0</v>
      </c>
      <c r="AE288">
        <v>0</v>
      </c>
      <c r="AF288">
        <v>0</v>
      </c>
      <c r="AG288">
        <v>168.99265775664901</v>
      </c>
      <c r="AH288">
        <v>330.54098503042701</v>
      </c>
      <c r="AI288">
        <v>750000</v>
      </c>
      <c r="AJ288">
        <v>0.76980000000000004</v>
      </c>
      <c r="AK288">
        <v>192.66077251080199</v>
      </c>
      <c r="AL288">
        <v>192.66077251080199</v>
      </c>
      <c r="AO288">
        <v>225.99061412662692</v>
      </c>
      <c r="AP288">
        <v>33.329841615824932</v>
      </c>
      <c r="AQ288">
        <v>0</v>
      </c>
      <c r="AR288">
        <v>0</v>
      </c>
      <c r="AS288">
        <v>385.32154502160398</v>
      </c>
    </row>
    <row r="289" spans="1:45" x14ac:dyDescent="0.25">
      <c r="A289" t="s">
        <v>102</v>
      </c>
      <c r="B289">
        <v>1468</v>
      </c>
      <c r="C289" t="s">
        <v>112</v>
      </c>
      <c r="D289">
        <v>171.67046079869922</v>
      </c>
      <c r="E289">
        <v>0</v>
      </c>
      <c r="F289">
        <v>0</v>
      </c>
      <c r="G289">
        <v>171.67046079869922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  <c r="W289" t="s">
        <v>19</v>
      </c>
      <c r="X289" t="s">
        <v>51</v>
      </c>
      <c r="Y289" t="s">
        <v>41</v>
      </c>
      <c r="Z289">
        <v>560</v>
      </c>
      <c r="AA289">
        <v>400</v>
      </c>
      <c r="AB289">
        <v>292.7038693406148</v>
      </c>
      <c r="AC289">
        <v>343.34092159739845</v>
      </c>
      <c r="AD289">
        <v>0</v>
      </c>
      <c r="AE289">
        <v>0</v>
      </c>
      <c r="AF289">
        <v>0</v>
      </c>
      <c r="AG289">
        <v>168.99265775664901</v>
      </c>
      <c r="AH289">
        <v>330.54098503042701</v>
      </c>
      <c r="AI289">
        <v>750000</v>
      </c>
      <c r="AJ289">
        <v>0.76980000000000004</v>
      </c>
      <c r="AK289">
        <v>171.67046079869922</v>
      </c>
      <c r="AL289">
        <v>171.67046079869922</v>
      </c>
      <c r="AO289">
        <v>201.36902991564546</v>
      </c>
      <c r="AP289">
        <v>29.698569116946231</v>
      </c>
      <c r="AQ289">
        <v>0</v>
      </c>
      <c r="AR289">
        <v>0</v>
      </c>
      <c r="AS289">
        <v>343.34092159739845</v>
      </c>
    </row>
    <row r="290" spans="1:45" x14ac:dyDescent="0.25">
      <c r="A290" t="s">
        <v>102</v>
      </c>
      <c r="B290">
        <v>1469</v>
      </c>
      <c r="C290" t="s">
        <v>112</v>
      </c>
      <c r="D290">
        <v>215.36899344773471</v>
      </c>
      <c r="E290">
        <v>0</v>
      </c>
      <c r="F290">
        <v>0</v>
      </c>
      <c r="G290">
        <v>215.36899344773471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</v>
      </c>
      <c r="W290" t="s">
        <v>19</v>
      </c>
      <c r="X290" t="s">
        <v>52</v>
      </c>
      <c r="Y290" t="s">
        <v>50</v>
      </c>
      <c r="Z290">
        <v>507.5</v>
      </c>
      <c r="AA290">
        <v>470</v>
      </c>
      <c r="AB290">
        <v>298.9305948071725</v>
      </c>
      <c r="AC290">
        <v>430.73798689546942</v>
      </c>
      <c r="AD290">
        <v>0</v>
      </c>
      <c r="AE290">
        <v>0</v>
      </c>
      <c r="AF290">
        <v>0</v>
      </c>
      <c r="AG290">
        <v>172.587659380936</v>
      </c>
      <c r="AH290">
        <v>288.60000000000002</v>
      </c>
      <c r="AI290">
        <v>200000</v>
      </c>
      <c r="AJ290">
        <v>0.47299999999999998</v>
      </c>
      <c r="AK290">
        <v>215.36899344773471</v>
      </c>
      <c r="AL290">
        <v>215.36899344773471</v>
      </c>
      <c r="AO290">
        <v>310.33158963612021</v>
      </c>
      <c r="AP290">
        <v>94.962596188385504</v>
      </c>
      <c r="AQ290">
        <v>0</v>
      </c>
      <c r="AR290">
        <v>0</v>
      </c>
      <c r="AS290">
        <v>430.73798689546942</v>
      </c>
    </row>
    <row r="291" spans="1:45" x14ac:dyDescent="0.25">
      <c r="A291" t="s">
        <v>102</v>
      </c>
      <c r="B291">
        <v>1470</v>
      </c>
      <c r="C291" t="s">
        <v>112</v>
      </c>
      <c r="D291">
        <v>461.9678929112157</v>
      </c>
      <c r="E291">
        <v>0</v>
      </c>
      <c r="F291">
        <v>0</v>
      </c>
      <c r="G291">
        <v>461.9678929112157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</v>
      </c>
      <c r="W291" t="s">
        <v>19</v>
      </c>
      <c r="X291" t="s">
        <v>53</v>
      </c>
      <c r="Y291" t="s">
        <v>41</v>
      </c>
      <c r="Z291">
        <v>1220</v>
      </c>
      <c r="AA291">
        <v>813.33333333333337</v>
      </c>
      <c r="AB291">
        <v>718.80108514108406</v>
      </c>
      <c r="AC291">
        <v>923.9357858224314</v>
      </c>
      <c r="AD291">
        <v>0</v>
      </c>
      <c r="AE291">
        <v>0</v>
      </c>
      <c r="AF291">
        <v>0</v>
      </c>
      <c r="AG291">
        <v>415</v>
      </c>
      <c r="AH291">
        <v>649.46379561697063</v>
      </c>
      <c r="AI291">
        <v>1000000</v>
      </c>
      <c r="AJ291">
        <v>0.63780000000000003</v>
      </c>
      <c r="AK291">
        <v>461.9678929112157</v>
      </c>
      <c r="AL291">
        <v>461.9678929112157</v>
      </c>
      <c r="AO291">
        <v>593.80637701441458</v>
      </c>
      <c r="AP291">
        <v>131.83848410319888</v>
      </c>
      <c r="AQ291">
        <v>0</v>
      </c>
      <c r="AR291">
        <v>0</v>
      </c>
      <c r="AS291">
        <v>923.9357858224314</v>
      </c>
    </row>
    <row r="292" spans="1:45" x14ac:dyDescent="0.25">
      <c r="A292" t="s">
        <v>102</v>
      </c>
      <c r="B292">
        <v>1471</v>
      </c>
      <c r="C292" t="s">
        <v>112</v>
      </c>
      <c r="D292">
        <v>462.44205325836271</v>
      </c>
      <c r="E292">
        <v>0</v>
      </c>
      <c r="F292">
        <v>0</v>
      </c>
      <c r="G292">
        <v>462.44205325836271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  <c r="W292" t="s">
        <v>19</v>
      </c>
      <c r="X292" t="s">
        <v>54</v>
      </c>
      <c r="Y292" t="s">
        <v>41</v>
      </c>
      <c r="Z292">
        <v>947</v>
      </c>
      <c r="AA292">
        <v>802</v>
      </c>
      <c r="AB292">
        <v>747.29226977020448</v>
      </c>
      <c r="AC292">
        <v>924.88410651672541</v>
      </c>
      <c r="AD292">
        <v>0</v>
      </c>
      <c r="AE292">
        <v>0</v>
      </c>
      <c r="AF292">
        <v>0</v>
      </c>
      <c r="AG292">
        <v>431.44939311515401</v>
      </c>
      <c r="AH292">
        <v>659.71623498206645</v>
      </c>
      <c r="AI292">
        <v>2000000</v>
      </c>
      <c r="AJ292">
        <v>0.69240000000000002</v>
      </c>
      <c r="AK292">
        <v>462.44205325836271</v>
      </c>
      <c r="AL292">
        <v>462.44205325836271</v>
      </c>
      <c r="AO292">
        <v>572.34006364757693</v>
      </c>
      <c r="AP292">
        <v>109.89801038921422</v>
      </c>
      <c r="AQ292">
        <v>2000000</v>
      </c>
      <c r="AR292">
        <v>0.69240000000000002</v>
      </c>
      <c r="AS292">
        <v>924.88410651672541</v>
      </c>
    </row>
    <row r="293" spans="1:45" x14ac:dyDescent="0.25">
      <c r="A293" t="s">
        <v>102</v>
      </c>
      <c r="B293">
        <v>1472</v>
      </c>
      <c r="C293" t="s">
        <v>112</v>
      </c>
      <c r="D293">
        <v>400.97372098923262</v>
      </c>
      <c r="E293">
        <v>0</v>
      </c>
      <c r="F293">
        <v>0</v>
      </c>
      <c r="G293">
        <v>400.97372098923262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W293" t="s">
        <v>19</v>
      </c>
      <c r="X293" t="s">
        <v>54</v>
      </c>
      <c r="Y293" t="s">
        <v>41</v>
      </c>
      <c r="Z293">
        <v>945</v>
      </c>
      <c r="AA293">
        <v>857</v>
      </c>
      <c r="AB293">
        <v>648.1409953874097</v>
      </c>
      <c r="AC293">
        <v>801.94744197846524</v>
      </c>
      <c r="AD293">
        <v>0</v>
      </c>
      <c r="AE293">
        <v>0</v>
      </c>
      <c r="AF293">
        <v>0</v>
      </c>
      <c r="AG293">
        <v>374.20437815975299</v>
      </c>
      <c r="AH293">
        <v>572.08661580650289</v>
      </c>
      <c r="AI293">
        <v>2000000</v>
      </c>
      <c r="AJ293">
        <v>0.69280000000000008</v>
      </c>
      <c r="AK293">
        <v>400.97372098923262</v>
      </c>
      <c r="AL293">
        <v>400.97372098923262</v>
      </c>
      <c r="AO293">
        <v>496.12638628991192</v>
      </c>
      <c r="AP293">
        <v>95.152665300679303</v>
      </c>
      <c r="AQ293">
        <v>2000000</v>
      </c>
      <c r="AR293">
        <v>0.69279999999999997</v>
      </c>
      <c r="AS293">
        <v>801.94744197846524</v>
      </c>
    </row>
    <row r="294" spans="1:45" x14ac:dyDescent="0.25">
      <c r="A294" t="s">
        <v>102</v>
      </c>
      <c r="B294">
        <v>1473</v>
      </c>
      <c r="C294" t="s">
        <v>112</v>
      </c>
      <c r="D294">
        <v>166.97113224795157</v>
      </c>
      <c r="E294">
        <v>0</v>
      </c>
      <c r="F294">
        <v>0</v>
      </c>
      <c r="G294">
        <v>166.97113224795157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  <c r="W294" t="s">
        <v>19</v>
      </c>
      <c r="X294" t="s">
        <v>55</v>
      </c>
      <c r="Y294" t="s">
        <v>41</v>
      </c>
      <c r="Z294">
        <v>432.4</v>
      </c>
      <c r="AA294">
        <v>256.39999999999998</v>
      </c>
      <c r="AB294">
        <v>289.77210010627317</v>
      </c>
      <c r="AC294">
        <v>333.94226449590315</v>
      </c>
      <c r="AD294">
        <v>0</v>
      </c>
      <c r="AE294">
        <v>0</v>
      </c>
      <c r="AF294">
        <v>0</v>
      </c>
      <c r="AG294">
        <v>167.3</v>
      </c>
      <c r="AH294">
        <v>244.63872430992498</v>
      </c>
      <c r="AI294">
        <v>1000000</v>
      </c>
      <c r="AJ294">
        <v>0.79532000000000003</v>
      </c>
      <c r="AK294">
        <v>166.97113224795157</v>
      </c>
      <c r="AL294">
        <v>166.97113224795157</v>
      </c>
      <c r="AO294">
        <v>192.42265900642786</v>
      </c>
      <c r="AP294">
        <v>25.451526758476291</v>
      </c>
      <c r="AQ294">
        <v>0</v>
      </c>
      <c r="AR294">
        <v>0</v>
      </c>
      <c r="AS294">
        <v>333.94226449590315</v>
      </c>
    </row>
    <row r="295" spans="1:45" x14ac:dyDescent="0.25">
      <c r="A295" t="s">
        <v>102</v>
      </c>
      <c r="B295">
        <v>1474</v>
      </c>
      <c r="C295" t="s">
        <v>112</v>
      </c>
      <c r="D295">
        <v>148.90671208245291</v>
      </c>
      <c r="E295">
        <v>0</v>
      </c>
      <c r="F295">
        <v>0</v>
      </c>
      <c r="G295">
        <v>148.90671208245291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</v>
      </c>
      <c r="W295" t="s">
        <v>19</v>
      </c>
      <c r="X295" t="s">
        <v>55</v>
      </c>
      <c r="Y295" t="s">
        <v>41</v>
      </c>
      <c r="Z295">
        <v>432.4</v>
      </c>
      <c r="AA295">
        <v>256.39999999999998</v>
      </c>
      <c r="AB295">
        <v>258.42198048927645</v>
      </c>
      <c r="AC295">
        <v>297.81342416490583</v>
      </c>
      <c r="AD295">
        <v>0</v>
      </c>
      <c r="AE295">
        <v>0</v>
      </c>
      <c r="AF295">
        <v>0</v>
      </c>
      <c r="AG295">
        <v>149.19999999999999</v>
      </c>
      <c r="AH295">
        <v>218.17153417238978</v>
      </c>
      <c r="AI295">
        <v>1000000</v>
      </c>
      <c r="AJ295">
        <v>0.79532000000000003</v>
      </c>
      <c r="AK295">
        <v>148.90671208245291</v>
      </c>
      <c r="AL295">
        <v>148.90671208245291</v>
      </c>
      <c r="AO295">
        <v>171.60466660943837</v>
      </c>
      <c r="AP295">
        <v>22.697954526985455</v>
      </c>
      <c r="AQ295">
        <v>0</v>
      </c>
      <c r="AR295">
        <v>0</v>
      </c>
      <c r="AS295">
        <v>297.81342416490583</v>
      </c>
    </row>
    <row r="296" spans="1:45" x14ac:dyDescent="0.25">
      <c r="A296" t="s">
        <v>102</v>
      </c>
      <c r="B296">
        <v>1475</v>
      </c>
      <c r="C296" t="s">
        <v>112</v>
      </c>
      <c r="D296">
        <v>200</v>
      </c>
      <c r="E296">
        <v>0</v>
      </c>
      <c r="F296">
        <v>0</v>
      </c>
      <c r="G296">
        <v>200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 t="s">
        <v>19</v>
      </c>
      <c r="X296" t="s">
        <v>56</v>
      </c>
      <c r="Y296" t="s">
        <v>45</v>
      </c>
      <c r="Z296">
        <v>635</v>
      </c>
      <c r="AA296">
        <v>425</v>
      </c>
      <c r="AB296">
        <v>318</v>
      </c>
      <c r="AC296">
        <v>400</v>
      </c>
      <c r="AD296">
        <v>0</v>
      </c>
      <c r="AE296">
        <v>0</v>
      </c>
      <c r="AF296">
        <v>0</v>
      </c>
      <c r="AG296">
        <v>225</v>
      </c>
      <c r="AH296">
        <v>411</v>
      </c>
      <c r="AI296">
        <v>200000</v>
      </c>
      <c r="AJ296">
        <v>0.42</v>
      </c>
      <c r="AK296">
        <v>200</v>
      </c>
      <c r="AL296">
        <v>200</v>
      </c>
      <c r="AM296">
        <v>180000</v>
      </c>
      <c r="AN296">
        <v>0.28999999999999998</v>
      </c>
      <c r="AO296">
        <v>298.96984972698766</v>
      </c>
      <c r="AP296">
        <v>98.969849726987661</v>
      </c>
      <c r="AQ296">
        <v>0</v>
      </c>
      <c r="AR296">
        <v>0</v>
      </c>
      <c r="AS296">
        <v>400</v>
      </c>
    </row>
    <row r="297" spans="1:45" x14ac:dyDescent="0.25">
      <c r="A297" t="s">
        <v>102</v>
      </c>
      <c r="B297">
        <v>1476</v>
      </c>
      <c r="C297" t="s">
        <v>112</v>
      </c>
      <c r="D297">
        <v>385.85780206825319</v>
      </c>
      <c r="E297">
        <v>0</v>
      </c>
      <c r="F297">
        <v>0</v>
      </c>
      <c r="G297">
        <v>385.85780206825319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</v>
      </c>
      <c r="W297" t="s">
        <v>19</v>
      </c>
      <c r="X297" t="s">
        <v>57</v>
      </c>
      <c r="Y297" t="s">
        <v>41</v>
      </c>
      <c r="Z297">
        <v>843.9</v>
      </c>
      <c r="AA297">
        <v>731.5</v>
      </c>
      <c r="AB297">
        <v>632.51043333174357</v>
      </c>
      <c r="AC297">
        <v>771.71560413650639</v>
      </c>
      <c r="AD297">
        <v>0</v>
      </c>
      <c r="AE297">
        <v>0</v>
      </c>
      <c r="AF297">
        <v>0</v>
      </c>
      <c r="AG297">
        <v>365.18006894932898</v>
      </c>
      <c r="AH297">
        <v>553.46415516809691</v>
      </c>
      <c r="AI297">
        <v>200000</v>
      </c>
      <c r="AJ297">
        <v>0.71301999999999999</v>
      </c>
      <c r="AK297">
        <v>385.85780206825319</v>
      </c>
      <c r="AL297">
        <v>385.85780206825319</v>
      </c>
      <c r="AO297">
        <v>470.77877477114839</v>
      </c>
      <c r="AP297">
        <v>84.920972702895199</v>
      </c>
      <c r="AQ297">
        <v>0</v>
      </c>
      <c r="AR297">
        <v>0</v>
      </c>
      <c r="AS297">
        <v>771.71560413650639</v>
      </c>
    </row>
    <row r="298" spans="1:45" x14ac:dyDescent="0.25">
      <c r="A298" t="s">
        <v>102</v>
      </c>
      <c r="B298">
        <v>1477</v>
      </c>
      <c r="C298" t="s">
        <v>112</v>
      </c>
      <c r="D298">
        <v>196</v>
      </c>
      <c r="E298">
        <v>0</v>
      </c>
      <c r="F298">
        <v>0</v>
      </c>
      <c r="G298">
        <v>196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  <c r="W298" t="s">
        <v>19</v>
      </c>
      <c r="X298" t="s">
        <v>56</v>
      </c>
      <c r="Y298" t="s">
        <v>45</v>
      </c>
      <c r="Z298">
        <v>815</v>
      </c>
      <c r="AA298">
        <v>516</v>
      </c>
      <c r="AB298">
        <v>275</v>
      </c>
      <c r="AC298">
        <v>392</v>
      </c>
      <c r="AD298">
        <v>0</v>
      </c>
      <c r="AE298">
        <v>0</v>
      </c>
      <c r="AF298">
        <v>0</v>
      </c>
      <c r="AG298">
        <v>249</v>
      </c>
      <c r="AH298">
        <v>414.47133757961785</v>
      </c>
      <c r="AI298">
        <v>1500000</v>
      </c>
      <c r="AJ298">
        <v>0.42</v>
      </c>
      <c r="AK298">
        <v>196</v>
      </c>
      <c r="AL298">
        <v>196</v>
      </c>
      <c r="AM298">
        <v>180000</v>
      </c>
      <c r="AN298">
        <v>0.28999999999999998</v>
      </c>
      <c r="AO298">
        <v>292.99045273244781</v>
      </c>
      <c r="AP298">
        <v>96.990452732447807</v>
      </c>
      <c r="AQ298">
        <v>0</v>
      </c>
      <c r="AR298">
        <v>0</v>
      </c>
      <c r="AS298">
        <v>392</v>
      </c>
    </row>
    <row r="299" spans="1:45" x14ac:dyDescent="0.25">
      <c r="A299" t="s">
        <v>102</v>
      </c>
      <c r="B299">
        <v>1478</v>
      </c>
      <c r="C299" t="s">
        <v>112</v>
      </c>
      <c r="D299">
        <v>265</v>
      </c>
      <c r="E299">
        <v>0</v>
      </c>
      <c r="F299">
        <v>0</v>
      </c>
      <c r="G299">
        <v>265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</v>
      </c>
      <c r="W299" t="s">
        <v>19</v>
      </c>
      <c r="X299" t="s">
        <v>58</v>
      </c>
      <c r="Y299" t="s">
        <v>41</v>
      </c>
      <c r="Z299">
        <v>710</v>
      </c>
      <c r="AA299">
        <v>550</v>
      </c>
      <c r="AB299">
        <v>343</v>
      </c>
      <c r="AC299">
        <v>530</v>
      </c>
      <c r="AD299">
        <v>0</v>
      </c>
      <c r="AE299">
        <v>0</v>
      </c>
      <c r="AF299">
        <v>0</v>
      </c>
      <c r="AG299">
        <v>204</v>
      </c>
      <c r="AH299">
        <v>350</v>
      </c>
      <c r="AI299">
        <v>1500000</v>
      </c>
      <c r="AJ299">
        <v>0.73980000000000001</v>
      </c>
      <c r="AK299">
        <v>265</v>
      </c>
      <c r="AL299">
        <v>265</v>
      </c>
      <c r="AM299">
        <v>210000</v>
      </c>
      <c r="AN299">
        <v>0.28000000000000003</v>
      </c>
      <c r="AO299">
        <v>317.37585130977601</v>
      </c>
      <c r="AP299">
        <v>52.37585130977601</v>
      </c>
      <c r="AQ299">
        <v>0</v>
      </c>
      <c r="AR299">
        <v>0</v>
      </c>
      <c r="AS299">
        <v>530</v>
      </c>
    </row>
    <row r="300" spans="1:45" x14ac:dyDescent="0.25">
      <c r="A300" t="s">
        <v>102</v>
      </c>
      <c r="B300">
        <v>1479</v>
      </c>
      <c r="C300" t="s">
        <v>112</v>
      </c>
      <c r="D300">
        <v>241.21388623351433</v>
      </c>
      <c r="E300">
        <v>0</v>
      </c>
      <c r="F300">
        <v>0</v>
      </c>
      <c r="G300">
        <v>241.21388623351433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  <c r="W300" t="s">
        <v>19</v>
      </c>
      <c r="X300" t="s">
        <v>59</v>
      </c>
      <c r="Y300" t="s">
        <v>45</v>
      </c>
      <c r="Z300">
        <v>353.0394</v>
      </c>
      <c r="AA300">
        <v>235</v>
      </c>
      <c r="AB300">
        <v>322.72670498886123</v>
      </c>
      <c r="AC300">
        <v>482.42777246702866</v>
      </c>
      <c r="AD300">
        <v>0</v>
      </c>
      <c r="AE300">
        <v>0</v>
      </c>
      <c r="AF300">
        <v>0</v>
      </c>
      <c r="AG300">
        <v>186.32634999999999</v>
      </c>
      <c r="AH300">
        <v>318.78891990226151</v>
      </c>
      <c r="AI300">
        <v>5000000</v>
      </c>
      <c r="AJ300">
        <v>0.42</v>
      </c>
      <c r="AK300">
        <v>241.21388623351433</v>
      </c>
      <c r="AL300">
        <v>241.21388623351433</v>
      </c>
      <c r="AM300">
        <v>180000</v>
      </c>
      <c r="AN300">
        <v>0.31</v>
      </c>
      <c r="AO300">
        <v>360.57839659648249</v>
      </c>
      <c r="AP300">
        <v>119.36451036296816</v>
      </c>
      <c r="AQ300">
        <v>0</v>
      </c>
      <c r="AR300">
        <v>0</v>
      </c>
      <c r="AS300">
        <v>482.42777246702866</v>
      </c>
    </row>
    <row r="301" spans="1:45" x14ac:dyDescent="0.25">
      <c r="A301" t="s">
        <v>102</v>
      </c>
      <c r="B301">
        <v>1480</v>
      </c>
      <c r="C301" t="s">
        <v>112</v>
      </c>
      <c r="D301">
        <v>285.64802317126697</v>
      </c>
      <c r="E301">
        <v>0</v>
      </c>
      <c r="F301">
        <v>0</v>
      </c>
      <c r="G301">
        <v>285.64802317126697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  <c r="W301" t="s">
        <v>19</v>
      </c>
      <c r="X301" t="s">
        <v>60</v>
      </c>
      <c r="Y301" t="s">
        <v>45</v>
      </c>
      <c r="Z301">
        <v>514.84912499999996</v>
      </c>
      <c r="AA301">
        <v>343</v>
      </c>
      <c r="AB301">
        <v>382.17636117101989</v>
      </c>
      <c r="AC301">
        <v>571.29604634253394</v>
      </c>
      <c r="AD301">
        <v>0</v>
      </c>
      <c r="AE301">
        <v>0</v>
      </c>
      <c r="AF301">
        <v>0</v>
      </c>
      <c r="AG301">
        <v>220.64962499999999</v>
      </c>
      <c r="AH301">
        <v>377.51319462109916</v>
      </c>
      <c r="AI301">
        <v>5000000</v>
      </c>
      <c r="AJ301">
        <v>0.42</v>
      </c>
      <c r="AK301">
        <v>285.64802317126697</v>
      </c>
      <c r="AL301">
        <v>285.64802317126697</v>
      </c>
      <c r="AM301">
        <v>180000</v>
      </c>
      <c r="AN301">
        <v>0.31</v>
      </c>
      <c r="AO301">
        <v>427.000732811624</v>
      </c>
      <c r="AP301">
        <v>141.35270964035703</v>
      </c>
      <c r="AQ301">
        <v>0</v>
      </c>
      <c r="AR301">
        <v>0</v>
      </c>
      <c r="AS301">
        <v>571.29604634253394</v>
      </c>
    </row>
    <row r="302" spans="1:45" x14ac:dyDescent="0.25">
      <c r="A302" t="s">
        <v>102</v>
      </c>
      <c r="B302">
        <v>1481</v>
      </c>
      <c r="C302" t="s">
        <v>112</v>
      </c>
      <c r="D302">
        <v>298.33536739443122</v>
      </c>
      <c r="E302">
        <v>0</v>
      </c>
      <c r="F302">
        <v>0</v>
      </c>
      <c r="G302">
        <v>298.33536739443122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</v>
      </c>
      <c r="W302" t="s">
        <v>19</v>
      </c>
      <c r="X302" t="s">
        <v>61</v>
      </c>
      <c r="Y302" t="s">
        <v>45</v>
      </c>
      <c r="Z302">
        <v>554.08000000000004</v>
      </c>
      <c r="AA302">
        <v>358</v>
      </c>
      <c r="AB302">
        <v>399.15110860424772</v>
      </c>
      <c r="AC302">
        <v>596.67073478886243</v>
      </c>
      <c r="AD302">
        <v>0</v>
      </c>
      <c r="AE302">
        <v>0</v>
      </c>
      <c r="AF302">
        <v>0</v>
      </c>
      <c r="AG302">
        <v>230.45</v>
      </c>
      <c r="AH302">
        <v>394.28082282230167</v>
      </c>
      <c r="AI302">
        <v>5000000</v>
      </c>
      <c r="AJ302">
        <v>0.42</v>
      </c>
      <c r="AK302">
        <v>298.33536739443122</v>
      </c>
      <c r="AL302">
        <v>298.33536739443122</v>
      </c>
      <c r="AM302">
        <v>180000</v>
      </c>
      <c r="AN302">
        <v>0.31</v>
      </c>
      <c r="AO302">
        <v>445.96639979079407</v>
      </c>
      <c r="AP302">
        <v>147.63103239636285</v>
      </c>
      <c r="AQ302">
        <v>0</v>
      </c>
      <c r="AR302">
        <v>0</v>
      </c>
      <c r="AS302">
        <v>596.67073478886243</v>
      </c>
    </row>
    <row r="303" spans="1:45" x14ac:dyDescent="0.25">
      <c r="A303" t="s">
        <v>102</v>
      </c>
      <c r="B303">
        <v>1482</v>
      </c>
      <c r="C303" t="s">
        <v>112</v>
      </c>
      <c r="D303">
        <v>355.47801489623288</v>
      </c>
      <c r="E303">
        <v>0</v>
      </c>
      <c r="F303">
        <v>0</v>
      </c>
      <c r="G303">
        <v>355.47801489623288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 t="s">
        <v>19</v>
      </c>
      <c r="X303" t="s">
        <v>62</v>
      </c>
      <c r="Y303" t="s">
        <v>45</v>
      </c>
      <c r="Z303">
        <v>710.98</v>
      </c>
      <c r="AA303">
        <v>593</v>
      </c>
      <c r="AB303">
        <v>475.60383125033792</v>
      </c>
      <c r="AC303">
        <v>710.95602979246576</v>
      </c>
      <c r="AD303">
        <v>0</v>
      </c>
      <c r="AE303">
        <v>0</v>
      </c>
      <c r="AF303">
        <v>0</v>
      </c>
      <c r="AG303">
        <v>274.58999999999997</v>
      </c>
      <c r="AH303">
        <v>469.80069923530402</v>
      </c>
      <c r="AI303">
        <v>5000000</v>
      </c>
      <c r="AJ303">
        <v>0.42</v>
      </c>
      <c r="AK303">
        <v>355.47801489623288</v>
      </c>
      <c r="AL303">
        <v>355.47801489623288</v>
      </c>
      <c r="AM303">
        <v>180000</v>
      </c>
      <c r="AN303">
        <v>0.31</v>
      </c>
      <c r="AO303">
        <v>531.3860434738732</v>
      </c>
      <c r="AP303">
        <v>175.90802857764032</v>
      </c>
      <c r="AQ303">
        <v>0</v>
      </c>
      <c r="AR303">
        <v>0</v>
      </c>
      <c r="AS303">
        <v>710.95602979246576</v>
      </c>
    </row>
    <row r="304" spans="1:45" x14ac:dyDescent="0.25">
      <c r="A304" t="s">
        <v>102</v>
      </c>
      <c r="B304">
        <v>1483</v>
      </c>
      <c r="C304" t="s">
        <v>112</v>
      </c>
      <c r="D304">
        <v>253.90547019774266</v>
      </c>
      <c r="E304">
        <v>0</v>
      </c>
      <c r="F304">
        <v>0</v>
      </c>
      <c r="G304">
        <v>253.90547019774266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  <c r="W304" t="s">
        <v>19</v>
      </c>
      <c r="X304" t="s">
        <v>63</v>
      </c>
      <c r="Y304" t="s">
        <v>45</v>
      </c>
      <c r="Z304">
        <v>426.59</v>
      </c>
      <c r="AA304">
        <v>289</v>
      </c>
      <c r="AB304">
        <v>339.70712488848386</v>
      </c>
      <c r="AC304">
        <v>507.81094039548532</v>
      </c>
      <c r="AD304">
        <v>0</v>
      </c>
      <c r="AE304">
        <v>0</v>
      </c>
      <c r="AF304">
        <v>0</v>
      </c>
      <c r="AG304">
        <v>196.13</v>
      </c>
      <c r="AH304">
        <v>335.56215135664149</v>
      </c>
      <c r="AI304">
        <v>5000000</v>
      </c>
      <c r="AJ304">
        <v>0.42</v>
      </c>
      <c r="AK304">
        <v>253.90547019774266</v>
      </c>
      <c r="AL304">
        <v>253.90547019774266</v>
      </c>
      <c r="AM304">
        <v>180000</v>
      </c>
      <c r="AN304">
        <v>0.28999999999999998</v>
      </c>
      <c r="AO304">
        <v>379.55040134939651</v>
      </c>
      <c r="AP304">
        <v>125.64493115165385</v>
      </c>
      <c r="AQ304">
        <v>0</v>
      </c>
      <c r="AR304">
        <v>0</v>
      </c>
      <c r="AS304">
        <v>507.81094039548532</v>
      </c>
    </row>
    <row r="305" spans="1:45" x14ac:dyDescent="0.25">
      <c r="A305" t="s">
        <v>102</v>
      </c>
      <c r="B305">
        <v>1484</v>
      </c>
      <c r="C305" t="s">
        <v>112</v>
      </c>
      <c r="D305">
        <v>317.39154707785946</v>
      </c>
      <c r="E305">
        <v>0</v>
      </c>
      <c r="F305">
        <v>0</v>
      </c>
      <c r="G305">
        <v>317.39154707785946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</v>
      </c>
      <c r="W305" t="s">
        <v>19</v>
      </c>
      <c r="X305" t="s">
        <v>56</v>
      </c>
      <c r="Y305" t="s">
        <v>45</v>
      </c>
      <c r="Z305">
        <v>671.76</v>
      </c>
      <c r="AA305">
        <v>417</v>
      </c>
      <c r="AB305">
        <v>424.64689649166161</v>
      </c>
      <c r="AC305">
        <v>634.78309415571891</v>
      </c>
      <c r="AD305">
        <v>0</v>
      </c>
      <c r="AE305">
        <v>0</v>
      </c>
      <c r="AF305">
        <v>0</v>
      </c>
      <c r="AG305">
        <v>245.17</v>
      </c>
      <c r="AH305">
        <v>419.46552107330746</v>
      </c>
      <c r="AI305">
        <v>5000000</v>
      </c>
      <c r="AJ305">
        <v>0.42</v>
      </c>
      <c r="AK305">
        <v>317.39154707785946</v>
      </c>
      <c r="AL305">
        <v>317.39154707785946</v>
      </c>
      <c r="AM305">
        <v>180000</v>
      </c>
      <c r="AN305">
        <v>0.28999999999999998</v>
      </c>
      <c r="AO305">
        <v>474.45251567241894</v>
      </c>
      <c r="AP305">
        <v>157.06096859455948</v>
      </c>
      <c r="AQ305">
        <v>0</v>
      </c>
      <c r="AR305">
        <v>0</v>
      </c>
      <c r="AS305">
        <v>634.78309415571891</v>
      </c>
    </row>
    <row r="306" spans="1:45" x14ac:dyDescent="0.25">
      <c r="A306" t="s">
        <v>102</v>
      </c>
      <c r="B306">
        <v>1485</v>
      </c>
      <c r="C306" t="s">
        <v>112</v>
      </c>
      <c r="D306">
        <v>380.86467818373472</v>
      </c>
      <c r="E306">
        <v>0</v>
      </c>
      <c r="F306">
        <v>0</v>
      </c>
      <c r="G306">
        <v>380.86467818373472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 t="s">
        <v>19</v>
      </c>
      <c r="X306" t="s">
        <v>64</v>
      </c>
      <c r="Y306" t="s">
        <v>45</v>
      </c>
      <c r="Z306">
        <v>720.79</v>
      </c>
      <c r="AA306">
        <v>485</v>
      </c>
      <c r="AB306">
        <v>509.56934758676363</v>
      </c>
      <c r="AC306">
        <v>761.72935636746945</v>
      </c>
      <c r="AD306">
        <v>0</v>
      </c>
      <c r="AE306">
        <v>0</v>
      </c>
      <c r="AF306">
        <v>0</v>
      </c>
      <c r="AG306">
        <v>294.2</v>
      </c>
      <c r="AH306">
        <v>503.35178161996595</v>
      </c>
      <c r="AI306">
        <v>5000000</v>
      </c>
      <c r="AJ306">
        <v>0.42</v>
      </c>
      <c r="AK306">
        <v>380.86467818373472</v>
      </c>
      <c r="AL306">
        <v>380.86467818373472</v>
      </c>
      <c r="AM306">
        <v>180000</v>
      </c>
      <c r="AN306">
        <v>0.28999999999999998</v>
      </c>
      <c r="AO306">
        <v>569.33527801454363</v>
      </c>
      <c r="AP306">
        <v>188.47059983080891</v>
      </c>
      <c r="AQ306">
        <v>0</v>
      </c>
      <c r="AR306">
        <v>0</v>
      </c>
      <c r="AS306">
        <v>761.72935636746945</v>
      </c>
    </row>
    <row r="307" spans="1:45" x14ac:dyDescent="0.25">
      <c r="A307" t="s">
        <v>102</v>
      </c>
      <c r="B307">
        <v>1486</v>
      </c>
      <c r="C307" t="s">
        <v>112</v>
      </c>
      <c r="D307">
        <v>320</v>
      </c>
      <c r="E307">
        <v>0</v>
      </c>
      <c r="F307">
        <v>0</v>
      </c>
      <c r="G307">
        <v>320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</v>
      </c>
      <c r="W307" t="s">
        <v>19</v>
      </c>
      <c r="X307" t="s">
        <v>58</v>
      </c>
      <c r="Y307" t="s">
        <v>41</v>
      </c>
      <c r="Z307">
        <v>795</v>
      </c>
      <c r="AA307">
        <v>530</v>
      </c>
      <c r="AB307">
        <v>410</v>
      </c>
      <c r="AC307">
        <v>640</v>
      </c>
      <c r="AD307">
        <v>0</v>
      </c>
      <c r="AE307">
        <v>0</v>
      </c>
      <c r="AF307">
        <v>0</v>
      </c>
      <c r="AG307">
        <v>256</v>
      </c>
      <c r="AH307">
        <v>448.8767123287671</v>
      </c>
      <c r="AI307">
        <v>1500000</v>
      </c>
      <c r="AJ307">
        <v>0.7228</v>
      </c>
      <c r="AK307">
        <v>320</v>
      </c>
      <c r="AL307">
        <v>320</v>
      </c>
      <c r="AM307">
        <v>210000</v>
      </c>
      <c r="AN307">
        <v>0.28000000000000003</v>
      </c>
      <c r="AO307">
        <v>387.78900658287478</v>
      </c>
      <c r="AP307">
        <v>67.789006582874777</v>
      </c>
      <c r="AQ307">
        <v>0</v>
      </c>
      <c r="AR307">
        <v>0</v>
      </c>
      <c r="AS307">
        <v>640</v>
      </c>
    </row>
    <row r="308" spans="1:45" x14ac:dyDescent="0.25">
      <c r="A308" t="s">
        <v>102</v>
      </c>
      <c r="B308">
        <v>1487</v>
      </c>
      <c r="C308" t="s">
        <v>112</v>
      </c>
      <c r="D308">
        <v>130.37591645482252</v>
      </c>
      <c r="E308">
        <v>0</v>
      </c>
      <c r="F308">
        <v>0</v>
      </c>
      <c r="G308">
        <v>130.37591645482252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  <c r="W308" t="s">
        <v>19</v>
      </c>
      <c r="X308" t="s">
        <v>65</v>
      </c>
      <c r="Y308" t="s">
        <v>50</v>
      </c>
      <c r="Z308">
        <v>545</v>
      </c>
      <c r="AA308">
        <v>395</v>
      </c>
      <c r="AB308">
        <v>180.96082277427874</v>
      </c>
      <c r="AC308">
        <v>260.75183290964503</v>
      </c>
      <c r="AD308">
        <v>0</v>
      </c>
      <c r="AE308">
        <v>0</v>
      </c>
      <c r="AF308">
        <v>0</v>
      </c>
      <c r="AG308">
        <v>104.477779741506</v>
      </c>
      <c r="AH308">
        <v>150.79</v>
      </c>
      <c r="AI308">
        <v>1000000</v>
      </c>
      <c r="AJ308">
        <v>0.47299999999999998</v>
      </c>
      <c r="AK308">
        <v>130.37591645482252</v>
      </c>
      <c r="AL308">
        <v>130.37591645482252</v>
      </c>
      <c r="AM308">
        <v>73500</v>
      </c>
      <c r="AN308">
        <v>0.33</v>
      </c>
      <c r="AO308">
        <v>187.86253655176125</v>
      </c>
      <c r="AP308">
        <v>57.486620096938736</v>
      </c>
      <c r="AQ308">
        <v>0</v>
      </c>
      <c r="AR308">
        <v>0</v>
      </c>
      <c r="AS308">
        <v>260.75183290964503</v>
      </c>
    </row>
    <row r="309" spans="1:45" x14ac:dyDescent="0.25">
      <c r="A309" t="s">
        <v>102</v>
      </c>
      <c r="B309">
        <v>1488</v>
      </c>
      <c r="C309" t="s">
        <v>112</v>
      </c>
      <c r="D309">
        <v>105.70882915777895</v>
      </c>
      <c r="E309">
        <v>0</v>
      </c>
      <c r="F309">
        <v>0</v>
      </c>
      <c r="G309">
        <v>105.70882915777895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  <c r="W309" t="s">
        <v>19</v>
      </c>
      <c r="X309" t="s">
        <v>66</v>
      </c>
      <c r="Y309" t="s">
        <v>50</v>
      </c>
      <c r="Z309">
        <v>290</v>
      </c>
      <c r="AA309">
        <v>230</v>
      </c>
      <c r="AB309">
        <v>146.72308520666027</v>
      </c>
      <c r="AC309">
        <v>211.4176583155579</v>
      </c>
      <c r="AD309">
        <v>0</v>
      </c>
      <c r="AE309">
        <v>0</v>
      </c>
      <c r="AF309">
        <v>0</v>
      </c>
      <c r="AG309">
        <v>84.710612740397707</v>
      </c>
      <c r="AH309">
        <v>141.89425631970633</v>
      </c>
      <c r="AI309">
        <v>1000000</v>
      </c>
      <c r="AJ309">
        <v>0.47299999999999998</v>
      </c>
      <c r="AK309">
        <v>105.70882915777895</v>
      </c>
      <c r="AL309">
        <v>105.70882915777895</v>
      </c>
      <c r="AM309">
        <v>72000</v>
      </c>
      <c r="AN309">
        <v>0.33</v>
      </c>
      <c r="AO309">
        <v>152.31899664826918</v>
      </c>
      <c r="AP309">
        <v>46.610167490490227</v>
      </c>
      <c r="AQ309">
        <v>0</v>
      </c>
      <c r="AR309">
        <v>0</v>
      </c>
      <c r="AS309">
        <v>211.4176583155579</v>
      </c>
    </row>
    <row r="310" spans="1:45" x14ac:dyDescent="0.25">
      <c r="A310" t="s">
        <v>102</v>
      </c>
      <c r="B310">
        <v>1489</v>
      </c>
      <c r="C310" t="s">
        <v>112</v>
      </c>
      <c r="D310">
        <v>416</v>
      </c>
      <c r="E310">
        <v>0</v>
      </c>
      <c r="F310">
        <v>0</v>
      </c>
      <c r="G310">
        <v>416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 t="s">
        <v>19</v>
      </c>
      <c r="X310" t="s">
        <v>67</v>
      </c>
      <c r="Y310" t="s">
        <v>41</v>
      </c>
      <c r="Z310">
        <v>1028</v>
      </c>
      <c r="AA310">
        <v>940</v>
      </c>
      <c r="AB310">
        <v>516</v>
      </c>
      <c r="AC310">
        <v>832</v>
      </c>
      <c r="AD310">
        <v>0</v>
      </c>
      <c r="AE310">
        <v>0</v>
      </c>
      <c r="AF310">
        <v>0</v>
      </c>
      <c r="AG310">
        <v>303</v>
      </c>
      <c r="AH310">
        <v>532</v>
      </c>
      <c r="AI310">
        <v>10000000</v>
      </c>
      <c r="AJ310">
        <v>0.67620000000000002</v>
      </c>
      <c r="AK310">
        <v>416</v>
      </c>
      <c r="AL310">
        <v>416</v>
      </c>
      <c r="AM310">
        <v>210000</v>
      </c>
      <c r="AN310">
        <v>0.3</v>
      </c>
      <c r="AO310">
        <v>520.67514089545159</v>
      </c>
      <c r="AP310">
        <v>104.67514089545159</v>
      </c>
      <c r="AQ310">
        <v>0</v>
      </c>
      <c r="AR310">
        <v>0</v>
      </c>
      <c r="AS310">
        <v>832</v>
      </c>
    </row>
    <row r="311" spans="1:45" x14ac:dyDescent="0.25">
      <c r="A311" t="s">
        <v>102</v>
      </c>
      <c r="B311">
        <v>1490</v>
      </c>
      <c r="C311" t="s">
        <v>112</v>
      </c>
      <c r="D311">
        <v>90.087973033638804</v>
      </c>
      <c r="E311">
        <v>0</v>
      </c>
      <c r="F311">
        <v>0</v>
      </c>
      <c r="G311">
        <v>90.087973033638804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  <c r="W311" t="s">
        <v>19</v>
      </c>
      <c r="X311" t="s">
        <v>68</v>
      </c>
      <c r="Y311" t="s">
        <v>69</v>
      </c>
      <c r="Z311">
        <v>320</v>
      </c>
      <c r="AA311">
        <v>113</v>
      </c>
      <c r="AB311">
        <v>141.46120156603271</v>
      </c>
      <c r="AC311">
        <v>180.17594606727761</v>
      </c>
      <c r="AD311">
        <v>0</v>
      </c>
      <c r="AE311">
        <v>0</v>
      </c>
      <c r="AF311">
        <v>0</v>
      </c>
      <c r="AG311">
        <v>81.672662804036904</v>
      </c>
      <c r="AH311">
        <v>127.10431219625673</v>
      </c>
      <c r="AI311">
        <v>10000000</v>
      </c>
      <c r="AJ311">
        <v>0.65100000000000002</v>
      </c>
      <c r="AK311">
        <v>90.087973033638804</v>
      </c>
      <c r="AL311">
        <v>90.087973033638804</v>
      </c>
      <c r="AO311">
        <v>114.74302205076678</v>
      </c>
      <c r="AP311">
        <v>24.655049017127979</v>
      </c>
      <c r="AQ311">
        <v>0</v>
      </c>
      <c r="AR311">
        <v>0</v>
      </c>
      <c r="AS311">
        <v>180.17594606727761</v>
      </c>
    </row>
    <row r="312" spans="1:45" x14ac:dyDescent="0.25">
      <c r="A312" t="s">
        <v>102</v>
      </c>
      <c r="B312">
        <v>1491</v>
      </c>
      <c r="C312" t="s">
        <v>112</v>
      </c>
      <c r="D312">
        <v>300</v>
      </c>
      <c r="E312">
        <v>0</v>
      </c>
      <c r="F312">
        <v>0</v>
      </c>
      <c r="G312">
        <v>300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</v>
      </c>
      <c r="W312" t="s">
        <v>19</v>
      </c>
      <c r="X312" t="s">
        <v>70</v>
      </c>
      <c r="Y312" t="s">
        <v>41</v>
      </c>
      <c r="Z312">
        <v>780</v>
      </c>
      <c r="AA312">
        <v>660</v>
      </c>
      <c r="AB312">
        <v>361</v>
      </c>
      <c r="AC312">
        <v>600</v>
      </c>
      <c r="AD312">
        <v>0</v>
      </c>
      <c r="AE312">
        <v>0</v>
      </c>
      <c r="AF312">
        <v>0</v>
      </c>
      <c r="AG312">
        <v>228</v>
      </c>
      <c r="AH312">
        <v>413.91830559757943</v>
      </c>
      <c r="AI312">
        <v>2000000</v>
      </c>
      <c r="AJ312">
        <v>0.7258</v>
      </c>
      <c r="AK312">
        <v>300</v>
      </c>
      <c r="AL312">
        <v>300</v>
      </c>
      <c r="AM312">
        <v>210000</v>
      </c>
      <c r="AN312">
        <v>0.28999999999999998</v>
      </c>
      <c r="AO312">
        <v>362.7969936066782</v>
      </c>
      <c r="AP312">
        <v>62.7969936066782</v>
      </c>
      <c r="AQ312">
        <v>0</v>
      </c>
      <c r="AR312">
        <v>0</v>
      </c>
      <c r="AS312">
        <v>600</v>
      </c>
    </row>
    <row r="313" spans="1:45" x14ac:dyDescent="0.25">
      <c r="A313" t="s">
        <v>102</v>
      </c>
      <c r="B313">
        <v>1492</v>
      </c>
      <c r="C313" t="s">
        <v>112</v>
      </c>
      <c r="D313">
        <v>300</v>
      </c>
      <c r="E313">
        <v>0</v>
      </c>
      <c r="F313">
        <v>0</v>
      </c>
      <c r="G313">
        <v>300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  <c r="W313" t="s">
        <v>19</v>
      </c>
      <c r="X313" t="s">
        <v>70</v>
      </c>
      <c r="Y313" t="s">
        <v>41</v>
      </c>
      <c r="Z313">
        <v>780</v>
      </c>
      <c r="AA313">
        <v>660</v>
      </c>
      <c r="AB313">
        <v>340</v>
      </c>
      <c r="AC313">
        <v>600</v>
      </c>
      <c r="AD313">
        <v>0</v>
      </c>
      <c r="AE313">
        <v>0</v>
      </c>
      <c r="AF313">
        <v>0</v>
      </c>
      <c r="AG313">
        <v>228</v>
      </c>
      <c r="AH313">
        <v>427.5</v>
      </c>
      <c r="AI313">
        <v>2000000</v>
      </c>
      <c r="AJ313">
        <v>0.7258</v>
      </c>
      <c r="AK313">
        <v>300</v>
      </c>
      <c r="AL313">
        <v>300</v>
      </c>
      <c r="AM313">
        <v>210000</v>
      </c>
      <c r="AN313">
        <v>0.28999999999999998</v>
      </c>
      <c r="AO313">
        <v>362.7969936066782</v>
      </c>
      <c r="AP313">
        <v>62.7969936066782</v>
      </c>
      <c r="AQ313">
        <v>0</v>
      </c>
      <c r="AR313">
        <v>0</v>
      </c>
      <c r="AS313">
        <v>600</v>
      </c>
    </row>
    <row r="314" spans="1:45" x14ac:dyDescent="0.25">
      <c r="A314" t="s">
        <v>102</v>
      </c>
      <c r="B314">
        <v>1493</v>
      </c>
      <c r="C314" t="s">
        <v>112</v>
      </c>
      <c r="D314">
        <v>187.90244921510586</v>
      </c>
      <c r="E314">
        <v>0</v>
      </c>
      <c r="F314">
        <v>0</v>
      </c>
      <c r="G314">
        <v>187.90244921510586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</v>
      </c>
      <c r="W314" t="s">
        <v>19</v>
      </c>
      <c r="X314" t="s">
        <v>71</v>
      </c>
      <c r="Y314" t="s">
        <v>41</v>
      </c>
      <c r="Z314">
        <v>520</v>
      </c>
      <c r="AA314">
        <v>350</v>
      </c>
      <c r="AB314">
        <v>322.16145020781119</v>
      </c>
      <c r="AC314">
        <v>375.80489843021172</v>
      </c>
      <c r="AD314">
        <v>0</v>
      </c>
      <c r="AE314">
        <v>0</v>
      </c>
      <c r="AF314">
        <v>0</v>
      </c>
      <c r="AG314">
        <v>186</v>
      </c>
      <c r="AH314">
        <v>274.08217357512837</v>
      </c>
      <c r="AI314">
        <v>1000000</v>
      </c>
      <c r="AJ314">
        <v>0.77780000000000005</v>
      </c>
      <c r="AK314">
        <v>187.90244921510586</v>
      </c>
      <c r="AL314">
        <v>187.90244921510586</v>
      </c>
      <c r="AO314">
        <v>219.19028734356857</v>
      </c>
      <c r="AP314">
        <v>31.28783812846271</v>
      </c>
      <c r="AQ314">
        <v>0</v>
      </c>
      <c r="AR314">
        <v>0</v>
      </c>
      <c r="AS314">
        <v>375.80489843021172</v>
      </c>
    </row>
    <row r="315" spans="1:45" x14ac:dyDescent="0.25">
      <c r="A315" t="s">
        <v>102</v>
      </c>
      <c r="B315">
        <v>1494</v>
      </c>
      <c r="C315" t="s">
        <v>112</v>
      </c>
      <c r="D315">
        <v>117.28140643303068</v>
      </c>
      <c r="E315">
        <v>0</v>
      </c>
      <c r="F315">
        <v>0</v>
      </c>
      <c r="G315">
        <v>117.28140643303068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 t="s">
        <v>19</v>
      </c>
      <c r="X315" t="s">
        <v>72</v>
      </c>
      <c r="Y315" t="s">
        <v>69</v>
      </c>
      <c r="Z315">
        <v>300</v>
      </c>
      <c r="AA315">
        <v>200</v>
      </c>
      <c r="AB315">
        <v>184.161859976312</v>
      </c>
      <c r="AC315">
        <v>234.56281286606136</v>
      </c>
      <c r="AD315">
        <v>0</v>
      </c>
      <c r="AE315">
        <v>0</v>
      </c>
      <c r="AF315">
        <v>0</v>
      </c>
      <c r="AG315">
        <v>97.497237097830407</v>
      </c>
      <c r="AH315">
        <v>151.73154439801823</v>
      </c>
      <c r="AI315">
        <v>100000</v>
      </c>
      <c r="AJ315">
        <v>0.65100000000000002</v>
      </c>
      <c r="AK315">
        <v>117.28140643303068</v>
      </c>
      <c r="AL315">
        <v>117.28140643303068</v>
      </c>
      <c r="AM315">
        <v>120000</v>
      </c>
      <c r="AN315">
        <v>0.34</v>
      </c>
      <c r="AO315">
        <v>149.37868564836356</v>
      </c>
      <c r="AP315">
        <v>32.097279215332875</v>
      </c>
      <c r="AQ315">
        <v>0</v>
      </c>
      <c r="AR315">
        <v>0</v>
      </c>
      <c r="AS315">
        <v>234.56281286606136</v>
      </c>
    </row>
    <row r="316" spans="1:45" x14ac:dyDescent="0.25">
      <c r="A316" t="s">
        <v>102</v>
      </c>
      <c r="B316">
        <v>1495</v>
      </c>
      <c r="C316" t="s">
        <v>112</v>
      </c>
      <c r="D316">
        <v>179.92853577448668</v>
      </c>
      <c r="E316">
        <v>0</v>
      </c>
      <c r="F316">
        <v>0</v>
      </c>
      <c r="G316">
        <v>179.92853577448668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 t="s">
        <v>19</v>
      </c>
      <c r="X316" t="s">
        <v>73</v>
      </c>
      <c r="Y316" t="s">
        <v>41</v>
      </c>
      <c r="Z316">
        <v>416</v>
      </c>
      <c r="AA316">
        <v>277.33333333333331</v>
      </c>
      <c r="AB316">
        <v>312.969921029673</v>
      </c>
      <c r="AC316">
        <v>359.85707154897335</v>
      </c>
      <c r="AD316">
        <v>0</v>
      </c>
      <c r="AE316">
        <v>0</v>
      </c>
      <c r="AF316">
        <v>0</v>
      </c>
      <c r="AG316">
        <v>258.58675414045399</v>
      </c>
      <c r="AH316">
        <v>377.57988811602559</v>
      </c>
      <c r="AI316">
        <v>200000</v>
      </c>
      <c r="AJ316">
        <v>0.79859999999999998</v>
      </c>
      <c r="AK316">
        <v>179.92853577448668</v>
      </c>
      <c r="AL316">
        <v>179.92853577448668</v>
      </c>
      <c r="AO316">
        <v>206.88427743751944</v>
      </c>
      <c r="AP316">
        <v>26.955741663032768</v>
      </c>
      <c r="AQ316">
        <v>0</v>
      </c>
      <c r="AR316">
        <v>0</v>
      </c>
      <c r="AS316">
        <v>359.85707154897335</v>
      </c>
    </row>
    <row r="317" spans="1:45" x14ac:dyDescent="0.25">
      <c r="A317" t="s">
        <v>102</v>
      </c>
      <c r="B317">
        <v>1496</v>
      </c>
      <c r="C317" t="s">
        <v>112</v>
      </c>
      <c r="D317">
        <v>118.3132996302235</v>
      </c>
      <c r="E317">
        <v>0</v>
      </c>
      <c r="F317">
        <v>0</v>
      </c>
      <c r="G317">
        <v>118.3132996302235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  <c r="W317" t="s">
        <v>19</v>
      </c>
      <c r="X317" t="s">
        <v>74</v>
      </c>
      <c r="Y317" t="s">
        <v>45</v>
      </c>
      <c r="Z317">
        <v>498</v>
      </c>
      <c r="AA317">
        <v>367.66</v>
      </c>
      <c r="AB317">
        <v>185.692970010241</v>
      </c>
      <c r="AC317">
        <v>236.62659926044699</v>
      </c>
      <c r="AD317">
        <v>0</v>
      </c>
      <c r="AE317">
        <v>0</v>
      </c>
      <c r="AF317">
        <v>0</v>
      </c>
      <c r="AG317">
        <v>185.563013926466</v>
      </c>
      <c r="AH317">
        <v>268.33331535918802</v>
      </c>
      <c r="AI317">
        <v>500000</v>
      </c>
      <c r="AJ317">
        <v>0.42</v>
      </c>
      <c r="AK317">
        <v>118.3132996302235</v>
      </c>
      <c r="AL317">
        <v>118.3132996302235</v>
      </c>
      <c r="AO317">
        <v>176.86054705575995</v>
      </c>
      <c r="AP317">
        <v>58.547247425536455</v>
      </c>
      <c r="AQ317">
        <v>0</v>
      </c>
      <c r="AR317">
        <v>0</v>
      </c>
      <c r="AS317">
        <v>236.62659926044699</v>
      </c>
    </row>
    <row r="318" spans="1:45" x14ac:dyDescent="0.25">
      <c r="A318" t="s">
        <v>102</v>
      </c>
      <c r="B318">
        <v>1497</v>
      </c>
      <c r="C318" t="s">
        <v>112</v>
      </c>
      <c r="D318">
        <v>240.22568858568104</v>
      </c>
      <c r="E318">
        <v>0</v>
      </c>
      <c r="F318">
        <v>0</v>
      </c>
      <c r="G318">
        <v>240.22568858568104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</v>
      </c>
      <c r="W318" t="s">
        <v>19</v>
      </c>
      <c r="X318" t="s">
        <v>74</v>
      </c>
      <c r="Y318" t="s">
        <v>45</v>
      </c>
      <c r="Z318">
        <v>498</v>
      </c>
      <c r="AA318">
        <v>367.66</v>
      </c>
      <c r="AB318">
        <v>321.40456812625024</v>
      </c>
      <c r="AC318">
        <v>480.45137717136208</v>
      </c>
      <c r="AD318">
        <v>0</v>
      </c>
      <c r="AE318">
        <v>0</v>
      </c>
      <c r="AF318">
        <v>0</v>
      </c>
      <c r="AG318">
        <v>185.563013926466</v>
      </c>
      <c r="AH318">
        <v>268.33331535918802</v>
      </c>
      <c r="AI318">
        <v>500000</v>
      </c>
      <c r="AJ318">
        <v>0.42</v>
      </c>
      <c r="AK318">
        <v>240.22568858568104</v>
      </c>
      <c r="AL318">
        <v>240.22568858568104</v>
      </c>
      <c r="AO318">
        <v>359.10119008511606</v>
      </c>
      <c r="AP318">
        <v>118.87550149943502</v>
      </c>
      <c r="AQ318">
        <v>0</v>
      </c>
      <c r="AR318">
        <v>0</v>
      </c>
      <c r="AS318">
        <v>480.45137717136208</v>
      </c>
    </row>
    <row r="319" spans="1:45" x14ac:dyDescent="0.25">
      <c r="A319" t="s">
        <v>102</v>
      </c>
      <c r="B319">
        <v>1498</v>
      </c>
      <c r="C319" t="s">
        <v>112</v>
      </c>
      <c r="D319">
        <v>149.32335314197343</v>
      </c>
      <c r="E319">
        <v>0</v>
      </c>
      <c r="F319">
        <v>0</v>
      </c>
      <c r="G319">
        <v>149.32335314197343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  <c r="W319" t="s">
        <v>19</v>
      </c>
      <c r="X319" t="s">
        <v>75</v>
      </c>
      <c r="Y319" t="s">
        <v>50</v>
      </c>
      <c r="Z319">
        <v>498</v>
      </c>
      <c r="AA319">
        <v>332</v>
      </c>
      <c r="AB319">
        <v>207.2597269400531</v>
      </c>
      <c r="AC319">
        <v>298.64670628394686</v>
      </c>
      <c r="AD319">
        <v>0</v>
      </c>
      <c r="AE319">
        <v>0</v>
      </c>
      <c r="AF319">
        <v>0</v>
      </c>
      <c r="AG319">
        <v>119.661459141008</v>
      </c>
      <c r="AH319">
        <v>218.9</v>
      </c>
      <c r="AI319">
        <v>2000000</v>
      </c>
      <c r="AJ319">
        <v>0.47299999999999998</v>
      </c>
      <c r="AK319">
        <v>149.32335314197343</v>
      </c>
      <c r="AL319">
        <v>149.32335314197343</v>
      </c>
      <c r="AO319">
        <v>215.16446173850002</v>
      </c>
      <c r="AP319">
        <v>65.841108596526595</v>
      </c>
      <c r="AQ319">
        <v>0</v>
      </c>
      <c r="AR319">
        <v>0</v>
      </c>
      <c r="AS319">
        <v>298.64670628394686</v>
      </c>
    </row>
    <row r="320" spans="1:45" x14ac:dyDescent="0.25">
      <c r="A320" t="s">
        <v>102</v>
      </c>
      <c r="B320">
        <v>1499</v>
      </c>
      <c r="C320" t="s">
        <v>112</v>
      </c>
      <c r="D320">
        <v>440.36492217019577</v>
      </c>
      <c r="E320">
        <v>0</v>
      </c>
      <c r="F320">
        <v>0</v>
      </c>
      <c r="G320">
        <v>440.36492217019577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</v>
      </c>
      <c r="W320" t="s">
        <v>19</v>
      </c>
      <c r="X320" t="s">
        <v>76</v>
      </c>
      <c r="Y320" t="s">
        <v>41</v>
      </c>
      <c r="Z320">
        <v>1014</v>
      </c>
      <c r="AA320">
        <v>912</v>
      </c>
      <c r="AB320">
        <v>705.03728458150374</v>
      </c>
      <c r="AC320">
        <v>880.72984434039154</v>
      </c>
      <c r="AD320">
        <v>0</v>
      </c>
      <c r="AE320">
        <v>0</v>
      </c>
      <c r="AF320">
        <v>0</v>
      </c>
      <c r="AG320">
        <v>407.05346604185399</v>
      </c>
      <c r="AH320">
        <v>625.98820514229283</v>
      </c>
      <c r="AI320">
        <v>200000</v>
      </c>
      <c r="AJ320">
        <v>0.67900000000000005</v>
      </c>
      <c r="AK320">
        <v>440.36492217019577</v>
      </c>
      <c r="AL320">
        <v>440.36492217019577</v>
      </c>
      <c r="AM320">
        <v>212000</v>
      </c>
      <c r="AN320">
        <v>0.28999999999999998</v>
      </c>
      <c r="AO320">
        <v>550.10215464865905</v>
      </c>
      <c r="AP320">
        <v>109.73723247846328</v>
      </c>
      <c r="AQ320">
        <v>0</v>
      </c>
      <c r="AR320">
        <v>0</v>
      </c>
      <c r="AS320">
        <v>880.72984434039154</v>
      </c>
    </row>
    <row r="321" spans="1:45" x14ac:dyDescent="0.25">
      <c r="A321" t="s">
        <v>102</v>
      </c>
      <c r="B321">
        <v>1500</v>
      </c>
      <c r="C321" t="s">
        <v>112</v>
      </c>
      <c r="D321">
        <v>359.12738459953198</v>
      </c>
      <c r="E321">
        <v>0</v>
      </c>
      <c r="F321">
        <v>0</v>
      </c>
      <c r="G321">
        <v>359.12738459953198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</v>
      </c>
      <c r="W321" t="s">
        <v>19</v>
      </c>
      <c r="X321" t="s">
        <v>77</v>
      </c>
      <c r="Y321" t="s">
        <v>41</v>
      </c>
      <c r="Z321">
        <v>850</v>
      </c>
      <c r="AA321">
        <v>807</v>
      </c>
      <c r="AB321">
        <v>419.58501179157702</v>
      </c>
      <c r="AC321">
        <v>718.25476919906396</v>
      </c>
      <c r="AD321">
        <v>0</v>
      </c>
      <c r="AE321">
        <v>0</v>
      </c>
      <c r="AF321">
        <v>0</v>
      </c>
      <c r="AG321">
        <v>286.225562166212</v>
      </c>
      <c r="AH321">
        <v>528.00719763888469</v>
      </c>
      <c r="AI321">
        <v>100000</v>
      </c>
      <c r="AJ321">
        <v>0.71179999999999999</v>
      </c>
      <c r="AK321">
        <v>359.12738459953198</v>
      </c>
      <c r="AL321">
        <v>359.12738459953198</v>
      </c>
      <c r="AM321">
        <v>212000</v>
      </c>
      <c r="AN321">
        <v>0.28999999999999998</v>
      </c>
      <c r="AO321">
        <v>438.53611763176224</v>
      </c>
      <c r="AP321">
        <v>79.408733032230259</v>
      </c>
      <c r="AQ321">
        <v>0</v>
      </c>
      <c r="AR321">
        <v>0</v>
      </c>
      <c r="AS321">
        <v>718.25476919906396</v>
      </c>
    </row>
    <row r="322" spans="1:45" x14ac:dyDescent="0.25">
      <c r="A322" t="s">
        <v>102</v>
      </c>
      <c r="B322">
        <v>1501</v>
      </c>
      <c r="C322" t="s">
        <v>112</v>
      </c>
      <c r="D322">
        <v>293.43462985748454</v>
      </c>
      <c r="E322">
        <v>0</v>
      </c>
      <c r="F322">
        <v>0</v>
      </c>
      <c r="G322">
        <v>293.43462985748454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  <c r="W322" t="s">
        <v>19</v>
      </c>
      <c r="X322" t="s">
        <v>78</v>
      </c>
      <c r="Y322" t="s">
        <v>41</v>
      </c>
      <c r="Z322">
        <v>1076</v>
      </c>
      <c r="AA322">
        <v>971</v>
      </c>
      <c r="AB322">
        <v>465.77691615861801</v>
      </c>
      <c r="AC322">
        <v>586.86925971496908</v>
      </c>
      <c r="AD322">
        <v>0</v>
      </c>
      <c r="AE322">
        <v>0</v>
      </c>
      <c r="AF322">
        <v>0</v>
      </c>
      <c r="AG322">
        <v>302.54324471120299</v>
      </c>
      <c r="AH322">
        <v>467.73084784372492</v>
      </c>
      <c r="AI322">
        <v>500000</v>
      </c>
      <c r="AJ322">
        <v>0.66660000000000008</v>
      </c>
      <c r="AK322">
        <v>293.43462985748454</v>
      </c>
      <c r="AL322">
        <v>293.43462985748454</v>
      </c>
      <c r="AO322">
        <v>369.72155129421088</v>
      </c>
      <c r="AP322">
        <v>76.286921436726345</v>
      </c>
      <c r="AQ322">
        <v>0</v>
      </c>
      <c r="AR322">
        <v>0</v>
      </c>
      <c r="AS322">
        <v>586.86925971496908</v>
      </c>
    </row>
    <row r="323" spans="1:45" x14ac:dyDescent="0.25">
      <c r="A323" t="s">
        <v>102</v>
      </c>
      <c r="B323">
        <v>1502</v>
      </c>
      <c r="C323" t="s">
        <v>112</v>
      </c>
      <c r="D323">
        <v>300.59537201887832</v>
      </c>
      <c r="E323">
        <v>0</v>
      </c>
      <c r="F323">
        <v>0</v>
      </c>
      <c r="G323">
        <v>300.59537201887832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</v>
      </c>
      <c r="W323" t="s">
        <v>19</v>
      </c>
      <c r="X323" t="s">
        <v>78</v>
      </c>
      <c r="Y323" t="s">
        <v>41</v>
      </c>
      <c r="Z323">
        <v>1076</v>
      </c>
      <c r="AA323">
        <v>971</v>
      </c>
      <c r="AB323">
        <v>477.143360545093</v>
      </c>
      <c r="AC323">
        <v>601.19074403775664</v>
      </c>
      <c r="AD323">
        <v>0</v>
      </c>
      <c r="AE323">
        <v>0</v>
      </c>
      <c r="AF323">
        <v>0</v>
      </c>
      <c r="AG323">
        <v>307.90652690760299</v>
      </c>
      <c r="AH323">
        <v>476.02246424171113</v>
      </c>
      <c r="AI323">
        <v>500000</v>
      </c>
      <c r="AJ323">
        <v>0.66660000000000008</v>
      </c>
      <c r="AK323">
        <v>300.59537201887832</v>
      </c>
      <c r="AL323">
        <v>300.59537201887832</v>
      </c>
      <c r="AO323">
        <v>378.7439379893811</v>
      </c>
      <c r="AP323">
        <v>78.148565970502773</v>
      </c>
      <c r="AQ323">
        <v>0</v>
      </c>
      <c r="AR323">
        <v>0</v>
      </c>
      <c r="AS323">
        <v>601.19074403775664</v>
      </c>
    </row>
    <row r="324" spans="1:45" x14ac:dyDescent="0.25">
      <c r="A324" t="s">
        <v>103</v>
      </c>
      <c r="B324">
        <v>1503</v>
      </c>
      <c r="C324" t="s">
        <v>112</v>
      </c>
      <c r="D324">
        <v>0</v>
      </c>
      <c r="E324">
        <v>308.60626224236898</v>
      </c>
      <c r="F324">
        <v>0</v>
      </c>
      <c r="G324">
        <v>0</v>
      </c>
      <c r="H324">
        <v>308.60626224236898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  <c r="W324" t="s">
        <v>19</v>
      </c>
      <c r="X324" t="s">
        <v>40</v>
      </c>
      <c r="Y324" t="s">
        <v>41</v>
      </c>
      <c r="Z324">
        <v>1100</v>
      </c>
      <c r="AA324">
        <v>980</v>
      </c>
      <c r="AB324">
        <v>488.232162837619</v>
      </c>
      <c r="AC324">
        <v>617.21252448473797</v>
      </c>
      <c r="AD324">
        <v>0</v>
      </c>
      <c r="AE324">
        <v>0</v>
      </c>
      <c r="AF324">
        <v>0</v>
      </c>
      <c r="AG324">
        <v>403.840393115479</v>
      </c>
      <c r="AH324">
        <v>625.61076544142088</v>
      </c>
      <c r="AI324">
        <v>200000</v>
      </c>
      <c r="AJ324">
        <v>0.66180000000000005</v>
      </c>
      <c r="AK324">
        <v>308.60626224236898</v>
      </c>
      <c r="AL324">
        <v>308.60626224236898</v>
      </c>
      <c r="AM324">
        <v>212000</v>
      </c>
      <c r="AN324">
        <v>0.28000000000000003</v>
      </c>
      <c r="AO324">
        <v>390.13335189423384</v>
      </c>
      <c r="AP324">
        <v>81.527089651864856</v>
      </c>
      <c r="AQ324">
        <v>0</v>
      </c>
      <c r="AR324">
        <v>0</v>
      </c>
      <c r="AS324">
        <v>617.21252448473797</v>
      </c>
    </row>
    <row r="325" spans="1:45" x14ac:dyDescent="0.25">
      <c r="A325" t="s">
        <v>103</v>
      </c>
      <c r="B325">
        <v>1504</v>
      </c>
      <c r="C325" t="s">
        <v>112</v>
      </c>
      <c r="D325">
        <v>0</v>
      </c>
      <c r="E325">
        <v>270.26165732470548</v>
      </c>
      <c r="F325">
        <v>0</v>
      </c>
      <c r="G325">
        <v>0</v>
      </c>
      <c r="H325">
        <v>270.26165732470548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 t="s">
        <v>19</v>
      </c>
      <c r="X325" t="s">
        <v>42</v>
      </c>
      <c r="Y325" t="s">
        <v>41</v>
      </c>
      <c r="Z325">
        <v>706.1</v>
      </c>
      <c r="AA325">
        <v>539</v>
      </c>
      <c r="AB325">
        <v>342.09130391707498</v>
      </c>
      <c r="AC325">
        <v>540.52331464941096</v>
      </c>
      <c r="AD325">
        <v>0</v>
      </c>
      <c r="AE325">
        <v>0</v>
      </c>
      <c r="AF325">
        <v>0</v>
      </c>
      <c r="AG325">
        <v>230.021350091551</v>
      </c>
      <c r="AH325">
        <v>430.31817266245798</v>
      </c>
      <c r="AI325">
        <v>100000</v>
      </c>
      <c r="AJ325">
        <v>0.74058000000000002</v>
      </c>
      <c r="AK325">
        <v>270.26165732470548</v>
      </c>
      <c r="AL325">
        <v>270.26165732470548</v>
      </c>
      <c r="AM325">
        <v>212000</v>
      </c>
      <c r="AN325">
        <v>0.28999999999999998</v>
      </c>
      <c r="AO325">
        <v>323.50249696557017</v>
      </c>
      <c r="AP325">
        <v>53.240839640864692</v>
      </c>
      <c r="AQ325">
        <v>0</v>
      </c>
      <c r="AR325">
        <v>0</v>
      </c>
      <c r="AS325">
        <v>540.52331464941096</v>
      </c>
    </row>
    <row r="326" spans="1:45" x14ac:dyDescent="0.25">
      <c r="A326" t="s">
        <v>103</v>
      </c>
      <c r="B326">
        <v>1505</v>
      </c>
      <c r="C326" t="s">
        <v>112</v>
      </c>
      <c r="D326">
        <v>0</v>
      </c>
      <c r="E326">
        <v>341.84142929702</v>
      </c>
      <c r="F326">
        <v>0</v>
      </c>
      <c r="G326">
        <v>0</v>
      </c>
      <c r="H326">
        <v>341.84142929702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  <c r="W326" t="s">
        <v>19</v>
      </c>
      <c r="X326" t="s">
        <v>43</v>
      </c>
      <c r="Y326" t="s">
        <v>41</v>
      </c>
      <c r="Z326">
        <v>902.2</v>
      </c>
      <c r="AA326">
        <v>706</v>
      </c>
      <c r="AB326">
        <v>430.67955980380901</v>
      </c>
      <c r="AC326">
        <v>683.68285859404</v>
      </c>
      <c r="AD326">
        <v>0</v>
      </c>
      <c r="AE326">
        <v>0</v>
      </c>
      <c r="AF326">
        <v>0</v>
      </c>
      <c r="AG326">
        <v>318.64892360058599</v>
      </c>
      <c r="AH326">
        <v>574.17474515951506</v>
      </c>
      <c r="AI326">
        <v>200000</v>
      </c>
      <c r="AJ326">
        <v>0.70135999999999998</v>
      </c>
      <c r="AK326">
        <v>341.84142929702</v>
      </c>
      <c r="AL326">
        <v>341.84142929702</v>
      </c>
      <c r="AM326">
        <v>210000</v>
      </c>
      <c r="AN326">
        <v>0.3</v>
      </c>
      <c r="AO326">
        <v>420.45962010599874</v>
      </c>
      <c r="AP326">
        <v>78.618190808978738</v>
      </c>
      <c r="AQ326">
        <v>0</v>
      </c>
      <c r="AR326">
        <v>0</v>
      </c>
      <c r="AS326">
        <v>683.68285859404</v>
      </c>
    </row>
    <row r="327" spans="1:45" x14ac:dyDescent="0.25">
      <c r="A327" t="s">
        <v>103</v>
      </c>
      <c r="B327">
        <v>1506</v>
      </c>
      <c r="C327" t="s">
        <v>112</v>
      </c>
      <c r="D327">
        <v>0</v>
      </c>
      <c r="E327">
        <v>295.16365270527371</v>
      </c>
      <c r="F327">
        <v>0</v>
      </c>
      <c r="G327">
        <v>0</v>
      </c>
      <c r="H327">
        <v>295.16365270527371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 t="s">
        <v>19</v>
      </c>
      <c r="X327" t="s">
        <v>44</v>
      </c>
      <c r="Y327" t="s">
        <v>45</v>
      </c>
      <c r="Z327">
        <v>750</v>
      </c>
      <c r="AA327">
        <v>416</v>
      </c>
      <c r="AB327">
        <v>394.90758412570398</v>
      </c>
      <c r="AC327">
        <v>590.32730541054741</v>
      </c>
      <c r="AD327">
        <v>0</v>
      </c>
      <c r="AE327">
        <v>0</v>
      </c>
      <c r="AF327">
        <v>0</v>
      </c>
      <c r="AG327">
        <v>228</v>
      </c>
      <c r="AH327">
        <v>390.08907617046992</v>
      </c>
      <c r="AI327">
        <v>1000000</v>
      </c>
      <c r="AJ327">
        <v>0.42</v>
      </c>
      <c r="AK327">
        <v>295.16365270527371</v>
      </c>
      <c r="AL327">
        <v>295.16365270527371</v>
      </c>
      <c r="AO327">
        <v>441.22516447082256</v>
      </c>
      <c r="AP327">
        <v>146.06151176554886</v>
      </c>
      <c r="AQ327">
        <v>0</v>
      </c>
      <c r="AR327">
        <v>0</v>
      </c>
      <c r="AS327">
        <v>590.32730541054741</v>
      </c>
    </row>
    <row r="328" spans="1:45" x14ac:dyDescent="0.25">
      <c r="A328" t="s">
        <v>103</v>
      </c>
      <c r="B328">
        <v>1507</v>
      </c>
      <c r="C328" t="s">
        <v>112</v>
      </c>
      <c r="D328">
        <v>0</v>
      </c>
      <c r="E328">
        <v>530</v>
      </c>
      <c r="F328">
        <v>0</v>
      </c>
      <c r="G328">
        <v>0</v>
      </c>
      <c r="H328">
        <v>530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 t="s">
        <v>19</v>
      </c>
      <c r="X328" t="s">
        <v>46</v>
      </c>
      <c r="Y328" t="s">
        <v>41</v>
      </c>
      <c r="Z328">
        <v>2467</v>
      </c>
      <c r="AA328">
        <v>2115</v>
      </c>
      <c r="AB328">
        <v>866</v>
      </c>
      <c r="AC328">
        <v>1060</v>
      </c>
      <c r="AD328">
        <v>0</v>
      </c>
      <c r="AE328">
        <v>0</v>
      </c>
      <c r="AF328">
        <v>0</v>
      </c>
      <c r="AG328">
        <v>541</v>
      </c>
      <c r="AH328">
        <v>821.57593123209176</v>
      </c>
      <c r="AI328">
        <v>10000000</v>
      </c>
      <c r="AJ328">
        <v>0.38840000000000002</v>
      </c>
      <c r="AK328">
        <v>530</v>
      </c>
      <c r="AL328">
        <v>530</v>
      </c>
      <c r="AM328">
        <v>210000</v>
      </c>
      <c r="AN328">
        <v>0.3</v>
      </c>
      <c r="AO328">
        <v>809.81499648378178</v>
      </c>
      <c r="AP328">
        <v>279.81499648378178</v>
      </c>
      <c r="AQ328">
        <v>0</v>
      </c>
      <c r="AR328">
        <v>0</v>
      </c>
      <c r="AS328">
        <v>1060</v>
      </c>
    </row>
    <row r="329" spans="1:45" x14ac:dyDescent="0.25">
      <c r="A329" t="s">
        <v>103</v>
      </c>
      <c r="B329">
        <v>1508</v>
      </c>
      <c r="C329" t="s">
        <v>112</v>
      </c>
      <c r="D329">
        <v>0</v>
      </c>
      <c r="E329">
        <v>238.09342458477025</v>
      </c>
      <c r="F329">
        <v>0</v>
      </c>
      <c r="G329">
        <v>0</v>
      </c>
      <c r="H329">
        <v>238.09342458477025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 t="s">
        <v>19</v>
      </c>
      <c r="X329" t="s">
        <v>47</v>
      </c>
      <c r="Y329" t="s">
        <v>41</v>
      </c>
      <c r="Z329">
        <v>995</v>
      </c>
      <c r="AA329">
        <v>900</v>
      </c>
      <c r="AB329">
        <v>382.2</v>
      </c>
      <c r="AC329">
        <v>476.18684916954049</v>
      </c>
      <c r="AD329">
        <v>0</v>
      </c>
      <c r="AE329">
        <v>0</v>
      </c>
      <c r="AF329">
        <v>0</v>
      </c>
      <c r="AG329">
        <v>306.89999999999998</v>
      </c>
      <c r="AH329">
        <v>471.20197705774649</v>
      </c>
      <c r="AI329">
        <v>500000</v>
      </c>
      <c r="AJ329">
        <v>0.68280000000000007</v>
      </c>
      <c r="AK329">
        <v>238.09342458477025</v>
      </c>
      <c r="AL329">
        <v>238.09342458477025</v>
      </c>
      <c r="AM329">
        <v>205000</v>
      </c>
      <c r="AN329">
        <v>0.28999999999999998</v>
      </c>
      <c r="AO329">
        <v>296.64300800891493</v>
      </c>
      <c r="AP329">
        <v>58.549583424144686</v>
      </c>
      <c r="AQ329">
        <v>0</v>
      </c>
      <c r="AR329">
        <v>0</v>
      </c>
      <c r="AS329">
        <v>476.18684916954049</v>
      </c>
    </row>
    <row r="330" spans="1:45" x14ac:dyDescent="0.25">
      <c r="A330" t="s">
        <v>103</v>
      </c>
      <c r="B330">
        <v>1509</v>
      </c>
      <c r="C330" t="s">
        <v>112</v>
      </c>
      <c r="D330">
        <v>0</v>
      </c>
      <c r="E330">
        <v>146.8689386783827</v>
      </c>
      <c r="F330">
        <v>0</v>
      </c>
      <c r="G330">
        <v>0</v>
      </c>
      <c r="H330">
        <v>146.8689386783827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  <c r="W330" t="s">
        <v>19</v>
      </c>
      <c r="X330" t="s">
        <v>48</v>
      </c>
      <c r="Y330" t="s">
        <v>45</v>
      </c>
      <c r="Z330">
        <v>330</v>
      </c>
      <c r="AA330">
        <v>220</v>
      </c>
      <c r="AB330">
        <v>196.5</v>
      </c>
      <c r="AC330">
        <v>293.73787735676541</v>
      </c>
      <c r="AD330">
        <v>0</v>
      </c>
      <c r="AE330">
        <v>0</v>
      </c>
      <c r="AF330">
        <v>0</v>
      </c>
      <c r="AG330">
        <v>177.5</v>
      </c>
      <c r="AH330">
        <v>303.68776763271234</v>
      </c>
      <c r="AI330">
        <v>10000000</v>
      </c>
      <c r="AJ330">
        <v>0.42</v>
      </c>
      <c r="AK330">
        <v>146.8689386783827</v>
      </c>
      <c r="AL330">
        <v>146.8689386783827</v>
      </c>
      <c r="AO330">
        <v>219.54692263119134</v>
      </c>
      <c r="AP330">
        <v>72.677983952808631</v>
      </c>
      <c r="AQ330">
        <v>0</v>
      </c>
      <c r="AR330">
        <v>0</v>
      </c>
      <c r="AS330">
        <v>293.73787735676541</v>
      </c>
    </row>
    <row r="331" spans="1:45" x14ac:dyDescent="0.25">
      <c r="A331" t="s">
        <v>103</v>
      </c>
      <c r="B331">
        <v>1510</v>
      </c>
      <c r="C331" t="s">
        <v>112</v>
      </c>
      <c r="D331">
        <v>0</v>
      </c>
      <c r="E331">
        <v>129.33682807509399</v>
      </c>
      <c r="F331">
        <v>0</v>
      </c>
      <c r="G331">
        <v>0</v>
      </c>
      <c r="H331">
        <v>129.33682807509399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 t="s">
        <v>19</v>
      </c>
      <c r="X331" t="s">
        <v>49</v>
      </c>
      <c r="Y331" t="s">
        <v>50</v>
      </c>
      <c r="Z331">
        <v>477.1</v>
      </c>
      <c r="AA331">
        <v>440</v>
      </c>
      <c r="AB331">
        <v>198.30582411501899</v>
      </c>
      <c r="AC331">
        <v>258.67365615018798</v>
      </c>
      <c r="AD331">
        <v>0</v>
      </c>
      <c r="AE331">
        <v>0</v>
      </c>
      <c r="AF331">
        <v>0</v>
      </c>
      <c r="AG331">
        <v>109.976953539688</v>
      </c>
      <c r="AH331">
        <v>173.65346345605556</v>
      </c>
      <c r="AI331">
        <v>500000</v>
      </c>
      <c r="AJ331">
        <v>0.47299999999999998</v>
      </c>
      <c r="AK331">
        <v>129.33682807509399</v>
      </c>
      <c r="AL331">
        <v>129.33682807509399</v>
      </c>
      <c r="AM331">
        <v>73000</v>
      </c>
      <c r="AN331">
        <v>0.33</v>
      </c>
      <c r="AO331">
        <v>186.36528319373855</v>
      </c>
      <c r="AP331">
        <v>57.028455118644558</v>
      </c>
      <c r="AQ331">
        <v>0</v>
      </c>
      <c r="AR331">
        <v>0</v>
      </c>
      <c r="AS331">
        <v>258.67365615018798</v>
      </c>
    </row>
    <row r="332" spans="1:45" x14ac:dyDescent="0.25">
      <c r="A332" t="s">
        <v>103</v>
      </c>
      <c r="B332">
        <v>1511</v>
      </c>
      <c r="C332" t="s">
        <v>112</v>
      </c>
      <c r="D332">
        <v>0</v>
      </c>
      <c r="E332">
        <v>119.285238358923</v>
      </c>
      <c r="F332">
        <v>0</v>
      </c>
      <c r="G332">
        <v>0</v>
      </c>
      <c r="H332">
        <v>119.285238358923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</v>
      </c>
      <c r="W332" t="s">
        <v>19</v>
      </c>
      <c r="X332" t="s">
        <v>49</v>
      </c>
      <c r="Y332" t="s">
        <v>50</v>
      </c>
      <c r="Z332">
        <v>477.1</v>
      </c>
      <c r="AA332">
        <v>439.8</v>
      </c>
      <c r="AB332">
        <v>153.42331698821499</v>
      </c>
      <c r="AC332">
        <v>238.57047671784599</v>
      </c>
      <c r="AD332">
        <v>0</v>
      </c>
      <c r="AE332">
        <v>0</v>
      </c>
      <c r="AF332">
        <v>0</v>
      </c>
      <c r="AG332">
        <v>109.100774595164</v>
      </c>
      <c r="AH332">
        <v>178.01341139202199</v>
      </c>
      <c r="AI332">
        <v>500000</v>
      </c>
      <c r="AJ332">
        <v>0.47299999999999998</v>
      </c>
      <c r="AK332">
        <v>119.285238358923</v>
      </c>
      <c r="AL332">
        <v>119.285238358923</v>
      </c>
      <c r="AM332">
        <v>73000</v>
      </c>
      <c r="AN332">
        <v>0.33</v>
      </c>
      <c r="AO332">
        <v>171.8816485485946</v>
      </c>
      <c r="AP332">
        <v>52.596410189671602</v>
      </c>
      <c r="AQ332">
        <v>0</v>
      </c>
      <c r="AR332">
        <v>0</v>
      </c>
      <c r="AS332">
        <v>238.57047671784599</v>
      </c>
    </row>
    <row r="333" spans="1:45" x14ac:dyDescent="0.25">
      <c r="A333" t="s">
        <v>103</v>
      </c>
      <c r="B333">
        <v>1512</v>
      </c>
      <c r="C333" t="s">
        <v>112</v>
      </c>
      <c r="D333">
        <v>0</v>
      </c>
      <c r="E333">
        <v>169.69584506003497</v>
      </c>
      <c r="F333">
        <v>0</v>
      </c>
      <c r="G333">
        <v>0</v>
      </c>
      <c r="H333">
        <v>169.69584506003497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  <c r="W333" t="s">
        <v>19</v>
      </c>
      <c r="X333" t="s">
        <v>49</v>
      </c>
      <c r="Y333" t="s">
        <v>50</v>
      </c>
      <c r="Z333">
        <v>477.1</v>
      </c>
      <c r="AA333">
        <v>439.8</v>
      </c>
      <c r="AB333">
        <v>235.53659739052651</v>
      </c>
      <c r="AC333">
        <v>339.39169012006994</v>
      </c>
      <c r="AD333">
        <v>0</v>
      </c>
      <c r="AE333">
        <v>0</v>
      </c>
      <c r="AF333">
        <v>0</v>
      </c>
      <c r="AG333">
        <v>135.987117907429</v>
      </c>
      <c r="AH333">
        <v>227.78481161112973</v>
      </c>
      <c r="AI333">
        <v>200000</v>
      </c>
      <c r="AJ333">
        <v>0.47299999999999998</v>
      </c>
      <c r="AK333">
        <v>169.69584506003497</v>
      </c>
      <c r="AL333">
        <v>169.69584506003497</v>
      </c>
      <c r="AM333">
        <v>73000</v>
      </c>
      <c r="AN333">
        <v>0.33</v>
      </c>
      <c r="AO333">
        <v>244.51979140119502</v>
      </c>
      <c r="AP333">
        <v>74.823946341160052</v>
      </c>
      <c r="AQ333">
        <v>0</v>
      </c>
      <c r="AR333">
        <v>0</v>
      </c>
      <c r="AS333">
        <v>339.39169012006994</v>
      </c>
    </row>
    <row r="334" spans="1:45" x14ac:dyDescent="0.25">
      <c r="A334" t="s">
        <v>103</v>
      </c>
      <c r="B334">
        <v>1513</v>
      </c>
      <c r="C334" t="s">
        <v>112</v>
      </c>
      <c r="D334">
        <v>0</v>
      </c>
      <c r="E334">
        <v>192.66077251080199</v>
      </c>
      <c r="F334">
        <v>0</v>
      </c>
      <c r="G334">
        <v>0</v>
      </c>
      <c r="H334">
        <v>192.66077251080199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  <c r="W334" t="s">
        <v>19</v>
      </c>
      <c r="X334" t="s">
        <v>51</v>
      </c>
      <c r="Y334" t="s">
        <v>41</v>
      </c>
      <c r="Z334">
        <v>560</v>
      </c>
      <c r="AA334">
        <v>400</v>
      </c>
      <c r="AB334">
        <v>244.50693662748299</v>
      </c>
      <c r="AC334">
        <v>385.32154502160398</v>
      </c>
      <c r="AD334">
        <v>0</v>
      </c>
      <c r="AE334">
        <v>0</v>
      </c>
      <c r="AF334">
        <v>0</v>
      </c>
      <c r="AG334">
        <v>168.99265775664901</v>
      </c>
      <c r="AH334">
        <v>330.54098503042701</v>
      </c>
      <c r="AI334">
        <v>750000</v>
      </c>
      <c r="AJ334">
        <v>0.76980000000000004</v>
      </c>
      <c r="AK334">
        <v>192.66077251080199</v>
      </c>
      <c r="AL334">
        <v>192.66077251080199</v>
      </c>
      <c r="AO334">
        <v>225.99061412662692</v>
      </c>
      <c r="AP334">
        <v>33.329841615824932</v>
      </c>
      <c r="AQ334">
        <v>0</v>
      </c>
      <c r="AR334">
        <v>0</v>
      </c>
      <c r="AS334">
        <v>385.32154502160398</v>
      </c>
    </row>
    <row r="335" spans="1:45" x14ac:dyDescent="0.25">
      <c r="A335" t="s">
        <v>103</v>
      </c>
      <c r="B335">
        <v>1514</v>
      </c>
      <c r="C335" t="s">
        <v>112</v>
      </c>
      <c r="D335">
        <v>0</v>
      </c>
      <c r="E335">
        <v>171.67046079869922</v>
      </c>
      <c r="F335">
        <v>0</v>
      </c>
      <c r="G335">
        <v>0</v>
      </c>
      <c r="H335">
        <v>171.67046079869922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 t="s">
        <v>19</v>
      </c>
      <c r="X335" t="s">
        <v>51</v>
      </c>
      <c r="Y335" t="s">
        <v>41</v>
      </c>
      <c r="Z335">
        <v>560</v>
      </c>
      <c r="AA335">
        <v>400</v>
      </c>
      <c r="AB335">
        <v>292.7038693406148</v>
      </c>
      <c r="AC335">
        <v>343.34092159739845</v>
      </c>
      <c r="AD335">
        <v>0</v>
      </c>
      <c r="AE335">
        <v>0</v>
      </c>
      <c r="AF335">
        <v>0</v>
      </c>
      <c r="AG335">
        <v>168.99265775664901</v>
      </c>
      <c r="AH335">
        <v>330.54098503042701</v>
      </c>
      <c r="AI335">
        <v>750000</v>
      </c>
      <c r="AJ335">
        <v>0.76980000000000004</v>
      </c>
      <c r="AK335">
        <v>171.67046079869922</v>
      </c>
      <c r="AL335">
        <v>171.67046079869922</v>
      </c>
      <c r="AO335">
        <v>201.36902991564546</v>
      </c>
      <c r="AP335">
        <v>29.698569116946231</v>
      </c>
      <c r="AQ335">
        <v>0</v>
      </c>
      <c r="AR335">
        <v>0</v>
      </c>
      <c r="AS335">
        <v>343.34092159739845</v>
      </c>
    </row>
    <row r="336" spans="1:45" x14ac:dyDescent="0.25">
      <c r="A336" t="s">
        <v>103</v>
      </c>
      <c r="B336">
        <v>1515</v>
      </c>
      <c r="C336" t="s">
        <v>112</v>
      </c>
      <c r="D336">
        <v>0</v>
      </c>
      <c r="E336">
        <v>215.36899344773471</v>
      </c>
      <c r="F336">
        <v>0</v>
      </c>
      <c r="G336">
        <v>0</v>
      </c>
      <c r="H336">
        <v>215.36899344773471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 t="s">
        <v>19</v>
      </c>
      <c r="X336" t="s">
        <v>52</v>
      </c>
      <c r="Y336" t="s">
        <v>50</v>
      </c>
      <c r="Z336">
        <v>507.5</v>
      </c>
      <c r="AA336">
        <v>470</v>
      </c>
      <c r="AB336">
        <v>298.9305948071725</v>
      </c>
      <c r="AC336">
        <v>430.73798689546942</v>
      </c>
      <c r="AD336">
        <v>0</v>
      </c>
      <c r="AE336">
        <v>0</v>
      </c>
      <c r="AF336">
        <v>0</v>
      </c>
      <c r="AG336">
        <v>172.587659380936</v>
      </c>
      <c r="AH336">
        <v>288.60000000000002</v>
      </c>
      <c r="AI336">
        <v>200000</v>
      </c>
      <c r="AJ336">
        <v>0.47299999999999998</v>
      </c>
      <c r="AK336">
        <v>215.36899344773471</v>
      </c>
      <c r="AL336">
        <v>215.36899344773471</v>
      </c>
      <c r="AO336">
        <v>310.33158963612021</v>
      </c>
      <c r="AP336">
        <v>94.962596188385504</v>
      </c>
      <c r="AQ336">
        <v>0</v>
      </c>
      <c r="AR336">
        <v>0</v>
      </c>
      <c r="AS336">
        <v>430.73798689546942</v>
      </c>
    </row>
    <row r="337" spans="1:45" x14ac:dyDescent="0.25">
      <c r="A337" t="s">
        <v>103</v>
      </c>
      <c r="B337">
        <v>1516</v>
      </c>
      <c r="C337" t="s">
        <v>112</v>
      </c>
      <c r="D337">
        <v>0</v>
      </c>
      <c r="E337">
        <v>461.9678929112157</v>
      </c>
      <c r="F337">
        <v>0</v>
      </c>
      <c r="G337">
        <v>0</v>
      </c>
      <c r="H337">
        <v>461.9678929112157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 t="s">
        <v>19</v>
      </c>
      <c r="X337" t="s">
        <v>53</v>
      </c>
      <c r="Y337" t="s">
        <v>41</v>
      </c>
      <c r="Z337">
        <v>1220</v>
      </c>
      <c r="AA337">
        <v>813.33333333333337</v>
      </c>
      <c r="AB337">
        <v>718.80108514108406</v>
      </c>
      <c r="AC337">
        <v>923.9357858224314</v>
      </c>
      <c r="AD337">
        <v>0</v>
      </c>
      <c r="AE337">
        <v>0</v>
      </c>
      <c r="AF337">
        <v>0</v>
      </c>
      <c r="AG337">
        <v>415</v>
      </c>
      <c r="AH337">
        <v>649.46379561697063</v>
      </c>
      <c r="AI337">
        <v>1000000</v>
      </c>
      <c r="AJ337">
        <v>0.63780000000000003</v>
      </c>
      <c r="AK337">
        <v>461.9678929112157</v>
      </c>
      <c r="AL337">
        <v>461.9678929112157</v>
      </c>
      <c r="AO337">
        <v>593.80637701441458</v>
      </c>
      <c r="AP337">
        <v>131.83848410319888</v>
      </c>
      <c r="AQ337">
        <v>0</v>
      </c>
      <c r="AR337">
        <v>0</v>
      </c>
      <c r="AS337">
        <v>923.9357858224314</v>
      </c>
    </row>
    <row r="338" spans="1:45" x14ac:dyDescent="0.25">
      <c r="A338" t="s">
        <v>103</v>
      </c>
      <c r="B338">
        <v>1517</v>
      </c>
      <c r="C338" t="s">
        <v>112</v>
      </c>
      <c r="D338">
        <v>0</v>
      </c>
      <c r="E338">
        <v>462.44205325836271</v>
      </c>
      <c r="F338">
        <v>0</v>
      </c>
      <c r="G338">
        <v>0</v>
      </c>
      <c r="H338">
        <v>462.44205325836271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  <c r="W338" t="s">
        <v>19</v>
      </c>
      <c r="X338" t="s">
        <v>54</v>
      </c>
      <c r="Y338" t="s">
        <v>41</v>
      </c>
      <c r="Z338">
        <v>947</v>
      </c>
      <c r="AA338">
        <v>802</v>
      </c>
      <c r="AB338">
        <v>747.29226977020448</v>
      </c>
      <c r="AC338">
        <v>924.88410651672541</v>
      </c>
      <c r="AD338">
        <v>0</v>
      </c>
      <c r="AE338">
        <v>0</v>
      </c>
      <c r="AF338">
        <v>0</v>
      </c>
      <c r="AG338">
        <v>431.44939311515401</v>
      </c>
      <c r="AH338">
        <v>659.71623498206645</v>
      </c>
      <c r="AI338">
        <v>2000000</v>
      </c>
      <c r="AJ338">
        <v>0.69240000000000002</v>
      </c>
      <c r="AK338">
        <v>462.44205325836271</v>
      </c>
      <c r="AL338">
        <v>462.44205325836271</v>
      </c>
      <c r="AO338">
        <v>572.34006364757693</v>
      </c>
      <c r="AP338">
        <v>109.89801038921422</v>
      </c>
      <c r="AQ338">
        <v>2000000</v>
      </c>
      <c r="AR338">
        <v>0.69240000000000002</v>
      </c>
      <c r="AS338">
        <v>924.88410651672541</v>
      </c>
    </row>
    <row r="339" spans="1:45" x14ac:dyDescent="0.25">
      <c r="A339" t="s">
        <v>103</v>
      </c>
      <c r="B339">
        <v>1518</v>
      </c>
      <c r="C339" t="s">
        <v>112</v>
      </c>
      <c r="D339">
        <v>0</v>
      </c>
      <c r="E339">
        <v>400.97372098923262</v>
      </c>
      <c r="F339">
        <v>0</v>
      </c>
      <c r="G339">
        <v>0</v>
      </c>
      <c r="H339">
        <v>400.97372098923262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  <c r="W339" t="s">
        <v>19</v>
      </c>
      <c r="X339" t="s">
        <v>54</v>
      </c>
      <c r="Y339" t="s">
        <v>41</v>
      </c>
      <c r="Z339">
        <v>945</v>
      </c>
      <c r="AA339">
        <v>857</v>
      </c>
      <c r="AB339">
        <v>648.1409953874097</v>
      </c>
      <c r="AC339">
        <v>801.94744197846524</v>
      </c>
      <c r="AD339">
        <v>0</v>
      </c>
      <c r="AE339">
        <v>0</v>
      </c>
      <c r="AF339">
        <v>0</v>
      </c>
      <c r="AG339">
        <v>374.20437815975299</v>
      </c>
      <c r="AH339">
        <v>572.08661580650289</v>
      </c>
      <c r="AI339">
        <v>2000000</v>
      </c>
      <c r="AJ339">
        <v>0.69280000000000008</v>
      </c>
      <c r="AK339">
        <v>400.97372098923262</v>
      </c>
      <c r="AL339">
        <v>400.97372098923262</v>
      </c>
      <c r="AO339">
        <v>496.12638628991192</v>
      </c>
      <c r="AP339">
        <v>95.152665300679303</v>
      </c>
      <c r="AQ339">
        <v>2000000</v>
      </c>
      <c r="AR339">
        <v>0.69279999999999997</v>
      </c>
      <c r="AS339">
        <v>801.94744197846524</v>
      </c>
    </row>
    <row r="340" spans="1:45" x14ac:dyDescent="0.25">
      <c r="A340" t="s">
        <v>103</v>
      </c>
      <c r="B340">
        <v>1519</v>
      </c>
      <c r="C340" t="s">
        <v>112</v>
      </c>
      <c r="D340">
        <v>0</v>
      </c>
      <c r="E340">
        <v>166.97113224795157</v>
      </c>
      <c r="F340">
        <v>0</v>
      </c>
      <c r="G340">
        <v>0</v>
      </c>
      <c r="H340">
        <v>166.97113224795157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 t="s">
        <v>19</v>
      </c>
      <c r="X340" t="s">
        <v>55</v>
      </c>
      <c r="Y340" t="s">
        <v>41</v>
      </c>
      <c r="Z340">
        <v>432.4</v>
      </c>
      <c r="AA340">
        <v>256.39999999999998</v>
      </c>
      <c r="AB340">
        <v>289.77210010627317</v>
      </c>
      <c r="AC340">
        <v>333.94226449590315</v>
      </c>
      <c r="AD340">
        <v>0</v>
      </c>
      <c r="AE340">
        <v>0</v>
      </c>
      <c r="AF340">
        <v>0</v>
      </c>
      <c r="AG340">
        <v>167.3</v>
      </c>
      <c r="AH340">
        <v>244.63872430992498</v>
      </c>
      <c r="AI340">
        <v>1000000</v>
      </c>
      <c r="AJ340">
        <v>0.79532000000000003</v>
      </c>
      <c r="AK340">
        <v>166.97113224795157</v>
      </c>
      <c r="AL340">
        <v>166.97113224795157</v>
      </c>
      <c r="AO340">
        <v>192.42265900642786</v>
      </c>
      <c r="AP340">
        <v>25.451526758476291</v>
      </c>
      <c r="AQ340">
        <v>0</v>
      </c>
      <c r="AR340">
        <v>0</v>
      </c>
      <c r="AS340">
        <v>333.94226449590315</v>
      </c>
    </row>
    <row r="341" spans="1:45" x14ac:dyDescent="0.25">
      <c r="A341" t="s">
        <v>103</v>
      </c>
      <c r="B341">
        <v>1520</v>
      </c>
      <c r="C341" t="s">
        <v>112</v>
      </c>
      <c r="D341">
        <v>0</v>
      </c>
      <c r="E341">
        <v>148.90671208245291</v>
      </c>
      <c r="F341">
        <v>0</v>
      </c>
      <c r="G341">
        <v>0</v>
      </c>
      <c r="H341">
        <v>148.90671208245291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  <c r="W341" t="s">
        <v>19</v>
      </c>
      <c r="X341" t="s">
        <v>55</v>
      </c>
      <c r="Y341" t="s">
        <v>41</v>
      </c>
      <c r="Z341">
        <v>432.4</v>
      </c>
      <c r="AA341">
        <v>256.39999999999998</v>
      </c>
      <c r="AB341">
        <v>258.42198048927645</v>
      </c>
      <c r="AC341">
        <v>297.81342416490583</v>
      </c>
      <c r="AD341">
        <v>0</v>
      </c>
      <c r="AE341">
        <v>0</v>
      </c>
      <c r="AF341">
        <v>0</v>
      </c>
      <c r="AG341">
        <v>149.19999999999999</v>
      </c>
      <c r="AH341">
        <v>218.17153417238978</v>
      </c>
      <c r="AI341">
        <v>1000000</v>
      </c>
      <c r="AJ341">
        <v>0.79532000000000003</v>
      </c>
      <c r="AK341">
        <v>148.90671208245291</v>
      </c>
      <c r="AL341">
        <v>148.90671208245291</v>
      </c>
      <c r="AO341">
        <v>171.60466660943837</v>
      </c>
      <c r="AP341">
        <v>22.697954526985455</v>
      </c>
      <c r="AQ341">
        <v>0</v>
      </c>
      <c r="AR341">
        <v>0</v>
      </c>
      <c r="AS341">
        <v>297.81342416490583</v>
      </c>
    </row>
    <row r="342" spans="1:45" x14ac:dyDescent="0.25">
      <c r="A342" t="s">
        <v>103</v>
      </c>
      <c r="B342">
        <v>1521</v>
      </c>
      <c r="C342" t="s">
        <v>112</v>
      </c>
      <c r="D342">
        <v>0</v>
      </c>
      <c r="E342">
        <v>200</v>
      </c>
      <c r="F342">
        <v>0</v>
      </c>
      <c r="G342">
        <v>0</v>
      </c>
      <c r="H342">
        <v>200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1</v>
      </c>
      <c r="W342" t="s">
        <v>19</v>
      </c>
      <c r="X342" t="s">
        <v>56</v>
      </c>
      <c r="Y342" t="s">
        <v>45</v>
      </c>
      <c r="Z342">
        <v>635</v>
      </c>
      <c r="AA342">
        <v>425</v>
      </c>
      <c r="AB342">
        <v>318</v>
      </c>
      <c r="AC342">
        <v>400</v>
      </c>
      <c r="AD342">
        <v>0</v>
      </c>
      <c r="AE342">
        <v>0</v>
      </c>
      <c r="AF342">
        <v>0</v>
      </c>
      <c r="AG342">
        <v>225</v>
      </c>
      <c r="AH342">
        <v>411</v>
      </c>
      <c r="AI342">
        <v>200000</v>
      </c>
      <c r="AJ342">
        <v>0.42</v>
      </c>
      <c r="AK342">
        <v>200</v>
      </c>
      <c r="AL342">
        <v>200</v>
      </c>
      <c r="AM342">
        <v>180000</v>
      </c>
      <c r="AN342">
        <v>0.28999999999999998</v>
      </c>
      <c r="AO342">
        <v>298.96984972698766</v>
      </c>
      <c r="AP342">
        <v>98.969849726987661</v>
      </c>
      <c r="AQ342">
        <v>0</v>
      </c>
      <c r="AR342">
        <v>0</v>
      </c>
      <c r="AS342">
        <v>400</v>
      </c>
    </row>
    <row r="343" spans="1:45" x14ac:dyDescent="0.25">
      <c r="A343" t="s">
        <v>103</v>
      </c>
      <c r="B343">
        <v>1522</v>
      </c>
      <c r="C343" t="s">
        <v>112</v>
      </c>
      <c r="D343">
        <v>0</v>
      </c>
      <c r="E343">
        <v>385.85780206825319</v>
      </c>
      <c r="F343">
        <v>0</v>
      </c>
      <c r="G343">
        <v>0</v>
      </c>
      <c r="H343">
        <v>385.85780206825319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  <c r="W343" t="s">
        <v>19</v>
      </c>
      <c r="X343" t="s">
        <v>57</v>
      </c>
      <c r="Y343" t="s">
        <v>41</v>
      </c>
      <c r="Z343">
        <v>843.9</v>
      </c>
      <c r="AA343">
        <v>731.5</v>
      </c>
      <c r="AB343">
        <v>632.51043333174357</v>
      </c>
      <c r="AC343">
        <v>771.71560413650639</v>
      </c>
      <c r="AD343">
        <v>0</v>
      </c>
      <c r="AE343">
        <v>0</v>
      </c>
      <c r="AF343">
        <v>0</v>
      </c>
      <c r="AG343">
        <v>365.18006894932898</v>
      </c>
      <c r="AH343">
        <v>553.46415516809691</v>
      </c>
      <c r="AI343">
        <v>200000</v>
      </c>
      <c r="AJ343">
        <v>0.71301999999999999</v>
      </c>
      <c r="AK343">
        <v>385.85780206825319</v>
      </c>
      <c r="AL343">
        <v>385.85780206825319</v>
      </c>
      <c r="AO343">
        <v>470.77877477114839</v>
      </c>
      <c r="AP343">
        <v>84.920972702895199</v>
      </c>
      <c r="AQ343">
        <v>0</v>
      </c>
      <c r="AR343">
        <v>0</v>
      </c>
      <c r="AS343">
        <v>771.71560413650639</v>
      </c>
    </row>
    <row r="344" spans="1:45" x14ac:dyDescent="0.25">
      <c r="A344" t="s">
        <v>103</v>
      </c>
      <c r="B344">
        <v>1523</v>
      </c>
      <c r="C344" t="s">
        <v>112</v>
      </c>
      <c r="D344">
        <v>0</v>
      </c>
      <c r="E344">
        <v>196</v>
      </c>
      <c r="F344">
        <v>0</v>
      </c>
      <c r="G344">
        <v>0</v>
      </c>
      <c r="H344">
        <v>196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</v>
      </c>
      <c r="W344" t="s">
        <v>19</v>
      </c>
      <c r="X344" t="s">
        <v>56</v>
      </c>
      <c r="Y344" t="s">
        <v>45</v>
      </c>
      <c r="Z344">
        <v>815</v>
      </c>
      <c r="AA344">
        <v>516</v>
      </c>
      <c r="AB344">
        <v>275</v>
      </c>
      <c r="AC344">
        <v>392</v>
      </c>
      <c r="AD344">
        <v>0</v>
      </c>
      <c r="AE344">
        <v>0</v>
      </c>
      <c r="AF344">
        <v>0</v>
      </c>
      <c r="AG344">
        <v>249</v>
      </c>
      <c r="AH344">
        <v>414.47133757961785</v>
      </c>
      <c r="AI344">
        <v>1500000</v>
      </c>
      <c r="AJ344">
        <v>0.42</v>
      </c>
      <c r="AK344">
        <v>196</v>
      </c>
      <c r="AL344">
        <v>196</v>
      </c>
      <c r="AM344">
        <v>180000</v>
      </c>
      <c r="AN344">
        <v>0.28999999999999998</v>
      </c>
      <c r="AO344">
        <v>292.99045273244781</v>
      </c>
      <c r="AP344">
        <v>96.990452732447807</v>
      </c>
      <c r="AQ344">
        <v>0</v>
      </c>
      <c r="AR344">
        <v>0</v>
      </c>
      <c r="AS344">
        <v>392</v>
      </c>
    </row>
    <row r="345" spans="1:45" x14ac:dyDescent="0.25">
      <c r="A345" t="s">
        <v>103</v>
      </c>
      <c r="B345">
        <v>1524</v>
      </c>
      <c r="C345" t="s">
        <v>112</v>
      </c>
      <c r="D345">
        <v>0</v>
      </c>
      <c r="E345">
        <v>265</v>
      </c>
      <c r="F345">
        <v>0</v>
      </c>
      <c r="G345">
        <v>0</v>
      </c>
      <c r="H345">
        <v>265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 t="s">
        <v>19</v>
      </c>
      <c r="X345" t="s">
        <v>58</v>
      </c>
      <c r="Y345" t="s">
        <v>41</v>
      </c>
      <c r="Z345">
        <v>710</v>
      </c>
      <c r="AA345">
        <v>550</v>
      </c>
      <c r="AB345">
        <v>343</v>
      </c>
      <c r="AC345">
        <v>530</v>
      </c>
      <c r="AD345">
        <v>0</v>
      </c>
      <c r="AE345">
        <v>0</v>
      </c>
      <c r="AF345">
        <v>0</v>
      </c>
      <c r="AG345">
        <v>204</v>
      </c>
      <c r="AH345">
        <v>350</v>
      </c>
      <c r="AI345">
        <v>1500000</v>
      </c>
      <c r="AJ345">
        <v>0.73980000000000001</v>
      </c>
      <c r="AK345">
        <v>265</v>
      </c>
      <c r="AL345">
        <v>265</v>
      </c>
      <c r="AM345">
        <v>210000</v>
      </c>
      <c r="AN345">
        <v>0.28000000000000003</v>
      </c>
      <c r="AO345">
        <v>317.37585130977601</v>
      </c>
      <c r="AP345">
        <v>52.37585130977601</v>
      </c>
      <c r="AQ345">
        <v>0</v>
      </c>
      <c r="AR345">
        <v>0</v>
      </c>
      <c r="AS345">
        <v>530</v>
      </c>
    </row>
    <row r="346" spans="1:45" x14ac:dyDescent="0.25">
      <c r="A346" t="s">
        <v>103</v>
      </c>
      <c r="B346">
        <v>1525</v>
      </c>
      <c r="C346" t="s">
        <v>112</v>
      </c>
      <c r="D346">
        <v>0</v>
      </c>
      <c r="E346">
        <v>241.21388623351433</v>
      </c>
      <c r="F346">
        <v>0</v>
      </c>
      <c r="G346">
        <v>0</v>
      </c>
      <c r="H346">
        <v>241.21388623351433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 t="s">
        <v>19</v>
      </c>
      <c r="X346" t="s">
        <v>59</v>
      </c>
      <c r="Y346" t="s">
        <v>45</v>
      </c>
      <c r="Z346">
        <v>353.0394</v>
      </c>
      <c r="AA346">
        <v>235</v>
      </c>
      <c r="AB346">
        <v>322.72670498886123</v>
      </c>
      <c r="AC346">
        <v>482.42777246702866</v>
      </c>
      <c r="AD346">
        <v>0</v>
      </c>
      <c r="AE346">
        <v>0</v>
      </c>
      <c r="AF346">
        <v>0</v>
      </c>
      <c r="AG346">
        <v>186.32634999999999</v>
      </c>
      <c r="AH346">
        <v>318.78891990226151</v>
      </c>
      <c r="AI346">
        <v>5000000</v>
      </c>
      <c r="AJ346">
        <v>0.42</v>
      </c>
      <c r="AK346">
        <v>241.21388623351433</v>
      </c>
      <c r="AL346">
        <v>241.21388623351433</v>
      </c>
      <c r="AM346">
        <v>180000</v>
      </c>
      <c r="AN346">
        <v>0.31</v>
      </c>
      <c r="AO346">
        <v>360.57839659648249</v>
      </c>
      <c r="AP346">
        <v>119.36451036296816</v>
      </c>
      <c r="AQ346">
        <v>0</v>
      </c>
      <c r="AR346">
        <v>0</v>
      </c>
      <c r="AS346">
        <v>482.42777246702866</v>
      </c>
    </row>
    <row r="347" spans="1:45" x14ac:dyDescent="0.25">
      <c r="A347" t="s">
        <v>103</v>
      </c>
      <c r="B347">
        <v>1526</v>
      </c>
      <c r="C347" t="s">
        <v>112</v>
      </c>
      <c r="D347">
        <v>0</v>
      </c>
      <c r="E347">
        <v>285.64802317126697</v>
      </c>
      <c r="F347">
        <v>0</v>
      </c>
      <c r="G347">
        <v>0</v>
      </c>
      <c r="H347">
        <v>285.64802317126697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 t="s">
        <v>19</v>
      </c>
      <c r="X347" t="s">
        <v>60</v>
      </c>
      <c r="Y347" t="s">
        <v>45</v>
      </c>
      <c r="Z347">
        <v>514.84912499999996</v>
      </c>
      <c r="AA347">
        <v>343</v>
      </c>
      <c r="AB347">
        <v>382.17636117101989</v>
      </c>
      <c r="AC347">
        <v>571.29604634253394</v>
      </c>
      <c r="AD347">
        <v>0</v>
      </c>
      <c r="AE347">
        <v>0</v>
      </c>
      <c r="AF347">
        <v>0</v>
      </c>
      <c r="AG347">
        <v>220.64962499999999</v>
      </c>
      <c r="AH347">
        <v>377.51319462109916</v>
      </c>
      <c r="AI347">
        <v>5000000</v>
      </c>
      <c r="AJ347">
        <v>0.42</v>
      </c>
      <c r="AK347">
        <v>285.64802317126697</v>
      </c>
      <c r="AL347">
        <v>285.64802317126697</v>
      </c>
      <c r="AM347">
        <v>180000</v>
      </c>
      <c r="AN347">
        <v>0.31</v>
      </c>
      <c r="AO347">
        <v>427.000732811624</v>
      </c>
      <c r="AP347">
        <v>141.35270964035703</v>
      </c>
      <c r="AQ347">
        <v>0</v>
      </c>
      <c r="AR347">
        <v>0</v>
      </c>
      <c r="AS347">
        <v>571.29604634253394</v>
      </c>
    </row>
    <row r="348" spans="1:45" x14ac:dyDescent="0.25">
      <c r="A348" t="s">
        <v>103</v>
      </c>
      <c r="B348">
        <v>1527</v>
      </c>
      <c r="C348" t="s">
        <v>112</v>
      </c>
      <c r="D348">
        <v>0</v>
      </c>
      <c r="E348">
        <v>298.33536739443122</v>
      </c>
      <c r="F348">
        <v>0</v>
      </c>
      <c r="G348">
        <v>0</v>
      </c>
      <c r="H348">
        <v>298.33536739443122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  <c r="W348" t="s">
        <v>19</v>
      </c>
      <c r="X348" t="s">
        <v>61</v>
      </c>
      <c r="Y348" t="s">
        <v>45</v>
      </c>
      <c r="Z348">
        <v>554.08000000000004</v>
      </c>
      <c r="AA348">
        <v>358</v>
      </c>
      <c r="AB348">
        <v>399.15110860424772</v>
      </c>
      <c r="AC348">
        <v>596.67073478886243</v>
      </c>
      <c r="AD348">
        <v>0</v>
      </c>
      <c r="AE348">
        <v>0</v>
      </c>
      <c r="AF348">
        <v>0</v>
      </c>
      <c r="AG348">
        <v>230.45</v>
      </c>
      <c r="AH348">
        <v>394.28082282230167</v>
      </c>
      <c r="AI348">
        <v>5000000</v>
      </c>
      <c r="AJ348">
        <v>0.42</v>
      </c>
      <c r="AK348">
        <v>298.33536739443122</v>
      </c>
      <c r="AL348">
        <v>298.33536739443122</v>
      </c>
      <c r="AM348">
        <v>180000</v>
      </c>
      <c r="AN348">
        <v>0.31</v>
      </c>
      <c r="AO348">
        <v>445.96639979079407</v>
      </c>
      <c r="AP348">
        <v>147.63103239636285</v>
      </c>
      <c r="AQ348">
        <v>0</v>
      </c>
      <c r="AR348">
        <v>0</v>
      </c>
      <c r="AS348">
        <v>596.67073478886243</v>
      </c>
    </row>
    <row r="349" spans="1:45" x14ac:dyDescent="0.25">
      <c r="A349" t="s">
        <v>103</v>
      </c>
      <c r="B349">
        <v>1528</v>
      </c>
      <c r="C349" t="s">
        <v>112</v>
      </c>
      <c r="D349">
        <v>0</v>
      </c>
      <c r="E349">
        <v>355.47801489623288</v>
      </c>
      <c r="F349">
        <v>0</v>
      </c>
      <c r="G349">
        <v>0</v>
      </c>
      <c r="H349">
        <v>355.47801489623288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</v>
      </c>
      <c r="W349" t="s">
        <v>19</v>
      </c>
      <c r="X349" t="s">
        <v>62</v>
      </c>
      <c r="Y349" t="s">
        <v>45</v>
      </c>
      <c r="Z349">
        <v>710.98</v>
      </c>
      <c r="AA349">
        <v>593</v>
      </c>
      <c r="AB349">
        <v>475.60383125033792</v>
      </c>
      <c r="AC349">
        <v>710.95602979246576</v>
      </c>
      <c r="AD349">
        <v>0</v>
      </c>
      <c r="AE349">
        <v>0</v>
      </c>
      <c r="AF349">
        <v>0</v>
      </c>
      <c r="AG349">
        <v>274.58999999999997</v>
      </c>
      <c r="AH349">
        <v>469.80069923530402</v>
      </c>
      <c r="AI349">
        <v>5000000</v>
      </c>
      <c r="AJ349">
        <v>0.42</v>
      </c>
      <c r="AK349">
        <v>355.47801489623288</v>
      </c>
      <c r="AL349">
        <v>355.47801489623288</v>
      </c>
      <c r="AM349">
        <v>180000</v>
      </c>
      <c r="AN349">
        <v>0.31</v>
      </c>
      <c r="AO349">
        <v>531.3860434738732</v>
      </c>
      <c r="AP349">
        <v>175.90802857764032</v>
      </c>
      <c r="AQ349">
        <v>0</v>
      </c>
      <c r="AR349">
        <v>0</v>
      </c>
      <c r="AS349">
        <v>710.95602979246576</v>
      </c>
    </row>
    <row r="350" spans="1:45" x14ac:dyDescent="0.25">
      <c r="A350" t="s">
        <v>103</v>
      </c>
      <c r="B350">
        <v>1529</v>
      </c>
      <c r="C350" t="s">
        <v>112</v>
      </c>
      <c r="D350">
        <v>0</v>
      </c>
      <c r="E350">
        <v>253.90547019774266</v>
      </c>
      <c r="F350">
        <v>0</v>
      </c>
      <c r="G350">
        <v>0</v>
      </c>
      <c r="H350">
        <v>253.90547019774266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 t="s">
        <v>19</v>
      </c>
      <c r="X350" t="s">
        <v>63</v>
      </c>
      <c r="Y350" t="s">
        <v>45</v>
      </c>
      <c r="Z350">
        <v>426.59</v>
      </c>
      <c r="AA350">
        <v>289</v>
      </c>
      <c r="AB350">
        <v>339.70712488848386</v>
      </c>
      <c r="AC350">
        <v>507.81094039548532</v>
      </c>
      <c r="AD350">
        <v>0</v>
      </c>
      <c r="AE350">
        <v>0</v>
      </c>
      <c r="AF350">
        <v>0</v>
      </c>
      <c r="AG350">
        <v>196.13</v>
      </c>
      <c r="AH350">
        <v>335.56215135664149</v>
      </c>
      <c r="AI350">
        <v>5000000</v>
      </c>
      <c r="AJ350">
        <v>0.42</v>
      </c>
      <c r="AK350">
        <v>253.90547019774266</v>
      </c>
      <c r="AL350">
        <v>253.90547019774266</v>
      </c>
      <c r="AM350">
        <v>180000</v>
      </c>
      <c r="AN350">
        <v>0.28999999999999998</v>
      </c>
      <c r="AO350">
        <v>379.55040134939651</v>
      </c>
      <c r="AP350">
        <v>125.64493115165385</v>
      </c>
      <c r="AQ350">
        <v>0</v>
      </c>
      <c r="AR350">
        <v>0</v>
      </c>
      <c r="AS350">
        <v>507.81094039548532</v>
      </c>
    </row>
    <row r="351" spans="1:45" x14ac:dyDescent="0.25">
      <c r="A351" t="s">
        <v>103</v>
      </c>
      <c r="B351">
        <v>1530</v>
      </c>
      <c r="C351" t="s">
        <v>112</v>
      </c>
      <c r="D351">
        <v>0</v>
      </c>
      <c r="E351">
        <v>317.39154707785946</v>
      </c>
      <c r="F351">
        <v>0</v>
      </c>
      <c r="G351">
        <v>0</v>
      </c>
      <c r="H351">
        <v>317.39154707785946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  <c r="W351" t="s">
        <v>19</v>
      </c>
      <c r="X351" t="s">
        <v>56</v>
      </c>
      <c r="Y351" t="s">
        <v>45</v>
      </c>
      <c r="Z351">
        <v>671.76</v>
      </c>
      <c r="AA351">
        <v>417</v>
      </c>
      <c r="AB351">
        <v>424.64689649166161</v>
      </c>
      <c r="AC351">
        <v>634.78309415571891</v>
      </c>
      <c r="AD351">
        <v>0</v>
      </c>
      <c r="AE351">
        <v>0</v>
      </c>
      <c r="AF351">
        <v>0</v>
      </c>
      <c r="AG351">
        <v>245.17</v>
      </c>
      <c r="AH351">
        <v>419.46552107330746</v>
      </c>
      <c r="AI351">
        <v>5000000</v>
      </c>
      <c r="AJ351">
        <v>0.42</v>
      </c>
      <c r="AK351">
        <v>317.39154707785946</v>
      </c>
      <c r="AL351">
        <v>317.39154707785946</v>
      </c>
      <c r="AM351">
        <v>180000</v>
      </c>
      <c r="AN351">
        <v>0.28999999999999998</v>
      </c>
      <c r="AO351">
        <v>474.45251567241894</v>
      </c>
      <c r="AP351">
        <v>157.06096859455948</v>
      </c>
      <c r="AQ351">
        <v>0</v>
      </c>
      <c r="AR351">
        <v>0</v>
      </c>
      <c r="AS351">
        <v>634.78309415571891</v>
      </c>
    </row>
    <row r="352" spans="1:45" x14ac:dyDescent="0.25">
      <c r="A352" t="s">
        <v>103</v>
      </c>
      <c r="B352">
        <v>1531</v>
      </c>
      <c r="C352" t="s">
        <v>112</v>
      </c>
      <c r="D352">
        <v>0</v>
      </c>
      <c r="E352">
        <v>380.86467818373472</v>
      </c>
      <c r="F352">
        <v>0</v>
      </c>
      <c r="G352">
        <v>0</v>
      </c>
      <c r="H352">
        <v>380.86467818373472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 t="s">
        <v>19</v>
      </c>
      <c r="X352" t="s">
        <v>64</v>
      </c>
      <c r="Y352" t="s">
        <v>45</v>
      </c>
      <c r="Z352">
        <v>720.79</v>
      </c>
      <c r="AA352">
        <v>485</v>
      </c>
      <c r="AB352">
        <v>509.56934758676363</v>
      </c>
      <c r="AC352">
        <v>761.72935636746945</v>
      </c>
      <c r="AD352">
        <v>0</v>
      </c>
      <c r="AE352">
        <v>0</v>
      </c>
      <c r="AF352">
        <v>0</v>
      </c>
      <c r="AG352">
        <v>294.2</v>
      </c>
      <c r="AH352">
        <v>503.35178161996595</v>
      </c>
      <c r="AI352">
        <v>5000000</v>
      </c>
      <c r="AJ352">
        <v>0.42</v>
      </c>
      <c r="AK352">
        <v>380.86467818373472</v>
      </c>
      <c r="AL352">
        <v>380.86467818373472</v>
      </c>
      <c r="AM352">
        <v>180000</v>
      </c>
      <c r="AN352">
        <v>0.28999999999999998</v>
      </c>
      <c r="AO352">
        <v>569.33527801454363</v>
      </c>
      <c r="AP352">
        <v>188.47059983080891</v>
      </c>
      <c r="AQ352">
        <v>0</v>
      </c>
      <c r="AR352">
        <v>0</v>
      </c>
      <c r="AS352">
        <v>761.72935636746945</v>
      </c>
    </row>
    <row r="353" spans="1:45" x14ac:dyDescent="0.25">
      <c r="A353" t="s">
        <v>103</v>
      </c>
      <c r="B353">
        <v>1532</v>
      </c>
      <c r="C353" t="s">
        <v>112</v>
      </c>
      <c r="D353">
        <v>0</v>
      </c>
      <c r="E353">
        <v>320</v>
      </c>
      <c r="F353">
        <v>0</v>
      </c>
      <c r="G353">
        <v>0</v>
      </c>
      <c r="H353">
        <v>320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 t="s">
        <v>19</v>
      </c>
      <c r="X353" t="s">
        <v>58</v>
      </c>
      <c r="Y353" t="s">
        <v>41</v>
      </c>
      <c r="Z353">
        <v>795</v>
      </c>
      <c r="AA353">
        <v>530</v>
      </c>
      <c r="AB353">
        <v>410</v>
      </c>
      <c r="AC353">
        <v>640</v>
      </c>
      <c r="AD353">
        <v>0</v>
      </c>
      <c r="AE353">
        <v>0</v>
      </c>
      <c r="AF353">
        <v>0</v>
      </c>
      <c r="AG353">
        <v>256</v>
      </c>
      <c r="AH353">
        <v>448.8767123287671</v>
      </c>
      <c r="AI353">
        <v>1500000</v>
      </c>
      <c r="AJ353">
        <v>0.7228</v>
      </c>
      <c r="AK353">
        <v>320</v>
      </c>
      <c r="AL353">
        <v>320</v>
      </c>
      <c r="AM353">
        <v>210000</v>
      </c>
      <c r="AN353">
        <v>0.28000000000000003</v>
      </c>
      <c r="AO353">
        <v>387.78900658287478</v>
      </c>
      <c r="AP353">
        <v>67.789006582874777</v>
      </c>
      <c r="AQ353">
        <v>0</v>
      </c>
      <c r="AR353">
        <v>0</v>
      </c>
      <c r="AS353">
        <v>640</v>
      </c>
    </row>
    <row r="354" spans="1:45" x14ac:dyDescent="0.25">
      <c r="A354" t="s">
        <v>103</v>
      </c>
      <c r="B354">
        <v>1533</v>
      </c>
      <c r="C354" t="s">
        <v>112</v>
      </c>
      <c r="D354">
        <v>0</v>
      </c>
      <c r="E354">
        <v>130.37591645482252</v>
      </c>
      <c r="F354">
        <v>0</v>
      </c>
      <c r="G354">
        <v>0</v>
      </c>
      <c r="H354">
        <v>130.37591645482252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  <c r="W354" t="s">
        <v>19</v>
      </c>
      <c r="X354" t="s">
        <v>65</v>
      </c>
      <c r="Y354" t="s">
        <v>50</v>
      </c>
      <c r="Z354">
        <v>545</v>
      </c>
      <c r="AA354">
        <v>395</v>
      </c>
      <c r="AB354">
        <v>180.96082277427874</v>
      </c>
      <c r="AC354">
        <v>260.75183290964503</v>
      </c>
      <c r="AD354">
        <v>0</v>
      </c>
      <c r="AE354">
        <v>0</v>
      </c>
      <c r="AF354">
        <v>0</v>
      </c>
      <c r="AG354">
        <v>104.477779741506</v>
      </c>
      <c r="AH354">
        <v>150.79</v>
      </c>
      <c r="AI354">
        <v>1000000</v>
      </c>
      <c r="AJ354">
        <v>0.47299999999999998</v>
      </c>
      <c r="AK354">
        <v>130.37591645482252</v>
      </c>
      <c r="AL354">
        <v>130.37591645482252</v>
      </c>
      <c r="AM354">
        <v>73500</v>
      </c>
      <c r="AN354">
        <v>0.33</v>
      </c>
      <c r="AO354">
        <v>187.86253655176125</v>
      </c>
      <c r="AP354">
        <v>57.486620096938736</v>
      </c>
      <c r="AQ354">
        <v>0</v>
      </c>
      <c r="AR354">
        <v>0</v>
      </c>
      <c r="AS354">
        <v>260.75183290964503</v>
      </c>
    </row>
    <row r="355" spans="1:45" x14ac:dyDescent="0.25">
      <c r="A355" t="s">
        <v>103</v>
      </c>
      <c r="B355">
        <v>1534</v>
      </c>
      <c r="C355" t="s">
        <v>112</v>
      </c>
      <c r="D355">
        <v>0</v>
      </c>
      <c r="E355">
        <v>105.70882915777895</v>
      </c>
      <c r="F355">
        <v>0</v>
      </c>
      <c r="G355">
        <v>0</v>
      </c>
      <c r="H355">
        <v>105.70882915777895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  <c r="W355" t="s">
        <v>19</v>
      </c>
      <c r="X355" t="s">
        <v>66</v>
      </c>
      <c r="Y355" t="s">
        <v>50</v>
      </c>
      <c r="Z355">
        <v>290</v>
      </c>
      <c r="AA355">
        <v>230</v>
      </c>
      <c r="AB355">
        <v>146.72308520666027</v>
      </c>
      <c r="AC355">
        <v>211.4176583155579</v>
      </c>
      <c r="AD355">
        <v>0</v>
      </c>
      <c r="AE355">
        <v>0</v>
      </c>
      <c r="AF355">
        <v>0</v>
      </c>
      <c r="AG355">
        <v>84.710612740397707</v>
      </c>
      <c r="AH355">
        <v>141.89425631970633</v>
      </c>
      <c r="AI355">
        <v>1000000</v>
      </c>
      <c r="AJ355">
        <v>0.47299999999999998</v>
      </c>
      <c r="AK355">
        <v>105.70882915777895</v>
      </c>
      <c r="AL355">
        <v>105.70882915777895</v>
      </c>
      <c r="AM355">
        <v>72000</v>
      </c>
      <c r="AN355">
        <v>0.33</v>
      </c>
      <c r="AO355">
        <v>152.31899664826918</v>
      </c>
      <c r="AP355">
        <v>46.610167490490227</v>
      </c>
      <c r="AQ355">
        <v>0</v>
      </c>
      <c r="AR355">
        <v>0</v>
      </c>
      <c r="AS355">
        <v>211.4176583155579</v>
      </c>
    </row>
    <row r="356" spans="1:45" x14ac:dyDescent="0.25">
      <c r="A356" t="s">
        <v>103</v>
      </c>
      <c r="B356">
        <v>1535</v>
      </c>
      <c r="C356" t="s">
        <v>112</v>
      </c>
      <c r="D356">
        <v>0</v>
      </c>
      <c r="E356">
        <v>416</v>
      </c>
      <c r="F356">
        <v>0</v>
      </c>
      <c r="G356">
        <v>0</v>
      </c>
      <c r="H356">
        <v>416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 t="s">
        <v>19</v>
      </c>
      <c r="X356" t="s">
        <v>67</v>
      </c>
      <c r="Y356" t="s">
        <v>41</v>
      </c>
      <c r="Z356">
        <v>1028</v>
      </c>
      <c r="AA356">
        <v>940</v>
      </c>
      <c r="AB356">
        <v>516</v>
      </c>
      <c r="AC356">
        <v>832</v>
      </c>
      <c r="AD356">
        <v>0</v>
      </c>
      <c r="AE356">
        <v>0</v>
      </c>
      <c r="AF356">
        <v>0</v>
      </c>
      <c r="AG356">
        <v>303</v>
      </c>
      <c r="AH356">
        <v>532</v>
      </c>
      <c r="AI356">
        <v>10000000</v>
      </c>
      <c r="AJ356">
        <v>0.67620000000000002</v>
      </c>
      <c r="AK356">
        <v>416</v>
      </c>
      <c r="AL356">
        <v>416</v>
      </c>
      <c r="AM356">
        <v>210000</v>
      </c>
      <c r="AN356">
        <v>0.3</v>
      </c>
      <c r="AO356">
        <v>520.67514089545159</v>
      </c>
      <c r="AP356">
        <v>104.67514089545159</v>
      </c>
      <c r="AQ356">
        <v>0</v>
      </c>
      <c r="AR356">
        <v>0</v>
      </c>
      <c r="AS356">
        <v>832</v>
      </c>
    </row>
    <row r="357" spans="1:45" x14ac:dyDescent="0.25">
      <c r="A357" t="s">
        <v>103</v>
      </c>
      <c r="B357">
        <v>1536</v>
      </c>
      <c r="C357" t="s">
        <v>112</v>
      </c>
      <c r="D357">
        <v>0</v>
      </c>
      <c r="E357">
        <v>90.087973033638804</v>
      </c>
      <c r="F357">
        <v>0</v>
      </c>
      <c r="G357">
        <v>0</v>
      </c>
      <c r="H357">
        <v>90.087973033638804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 t="s">
        <v>19</v>
      </c>
      <c r="X357" t="s">
        <v>68</v>
      </c>
      <c r="Y357" t="s">
        <v>69</v>
      </c>
      <c r="Z357">
        <v>320</v>
      </c>
      <c r="AA357">
        <v>113</v>
      </c>
      <c r="AB357">
        <v>141.46120156603271</v>
      </c>
      <c r="AC357">
        <v>180.17594606727761</v>
      </c>
      <c r="AD357">
        <v>0</v>
      </c>
      <c r="AE357">
        <v>0</v>
      </c>
      <c r="AF357">
        <v>0</v>
      </c>
      <c r="AG357">
        <v>81.672662804036904</v>
      </c>
      <c r="AH357">
        <v>127.10431219625673</v>
      </c>
      <c r="AI357">
        <v>10000000</v>
      </c>
      <c r="AJ357">
        <v>0.65100000000000002</v>
      </c>
      <c r="AK357">
        <v>90.087973033638804</v>
      </c>
      <c r="AL357">
        <v>90.087973033638804</v>
      </c>
      <c r="AO357">
        <v>114.74302205076678</v>
      </c>
      <c r="AP357">
        <v>24.655049017127979</v>
      </c>
      <c r="AQ357">
        <v>0</v>
      </c>
      <c r="AR357">
        <v>0</v>
      </c>
      <c r="AS357">
        <v>180.17594606727761</v>
      </c>
    </row>
    <row r="358" spans="1:45" x14ac:dyDescent="0.25">
      <c r="A358" t="s">
        <v>103</v>
      </c>
      <c r="B358">
        <v>1537</v>
      </c>
      <c r="C358" t="s">
        <v>112</v>
      </c>
      <c r="D358">
        <v>0</v>
      </c>
      <c r="E358">
        <v>300</v>
      </c>
      <c r="F358">
        <v>0</v>
      </c>
      <c r="G358">
        <v>0</v>
      </c>
      <c r="H358">
        <v>300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 t="s">
        <v>19</v>
      </c>
      <c r="X358" t="s">
        <v>70</v>
      </c>
      <c r="Y358" t="s">
        <v>41</v>
      </c>
      <c r="Z358">
        <v>780</v>
      </c>
      <c r="AA358">
        <v>660</v>
      </c>
      <c r="AB358">
        <v>361</v>
      </c>
      <c r="AC358">
        <v>600</v>
      </c>
      <c r="AD358">
        <v>0</v>
      </c>
      <c r="AE358">
        <v>0</v>
      </c>
      <c r="AF358">
        <v>0</v>
      </c>
      <c r="AG358">
        <v>228</v>
      </c>
      <c r="AH358">
        <v>413.91830559757943</v>
      </c>
      <c r="AI358">
        <v>2000000</v>
      </c>
      <c r="AJ358">
        <v>0.7258</v>
      </c>
      <c r="AK358">
        <v>300</v>
      </c>
      <c r="AL358">
        <v>300</v>
      </c>
      <c r="AM358">
        <v>210000</v>
      </c>
      <c r="AN358">
        <v>0.28999999999999998</v>
      </c>
      <c r="AO358">
        <v>362.7969936066782</v>
      </c>
      <c r="AP358">
        <v>62.7969936066782</v>
      </c>
      <c r="AQ358">
        <v>0</v>
      </c>
      <c r="AR358">
        <v>0</v>
      </c>
      <c r="AS358">
        <v>600</v>
      </c>
    </row>
    <row r="359" spans="1:45" x14ac:dyDescent="0.25">
      <c r="A359" t="s">
        <v>103</v>
      </c>
      <c r="B359">
        <v>1538</v>
      </c>
      <c r="C359" t="s">
        <v>112</v>
      </c>
      <c r="D359">
        <v>0</v>
      </c>
      <c r="E359">
        <v>300</v>
      </c>
      <c r="F359">
        <v>0</v>
      </c>
      <c r="G359">
        <v>0</v>
      </c>
      <c r="H359">
        <v>300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 t="s">
        <v>19</v>
      </c>
      <c r="X359" t="s">
        <v>70</v>
      </c>
      <c r="Y359" t="s">
        <v>41</v>
      </c>
      <c r="Z359">
        <v>780</v>
      </c>
      <c r="AA359">
        <v>660</v>
      </c>
      <c r="AB359">
        <v>340</v>
      </c>
      <c r="AC359">
        <v>600</v>
      </c>
      <c r="AD359">
        <v>0</v>
      </c>
      <c r="AE359">
        <v>0</v>
      </c>
      <c r="AF359">
        <v>0</v>
      </c>
      <c r="AG359">
        <v>228</v>
      </c>
      <c r="AH359">
        <v>427.5</v>
      </c>
      <c r="AI359">
        <v>2000000</v>
      </c>
      <c r="AJ359">
        <v>0.7258</v>
      </c>
      <c r="AK359">
        <v>300</v>
      </c>
      <c r="AL359">
        <v>300</v>
      </c>
      <c r="AM359">
        <v>210000</v>
      </c>
      <c r="AN359">
        <v>0.28999999999999998</v>
      </c>
      <c r="AO359">
        <v>362.7969936066782</v>
      </c>
      <c r="AP359">
        <v>62.7969936066782</v>
      </c>
      <c r="AQ359">
        <v>0</v>
      </c>
      <c r="AR359">
        <v>0</v>
      </c>
      <c r="AS359">
        <v>600</v>
      </c>
    </row>
    <row r="360" spans="1:45" x14ac:dyDescent="0.25">
      <c r="A360" t="s">
        <v>103</v>
      </c>
      <c r="B360">
        <v>1539</v>
      </c>
      <c r="C360" t="s">
        <v>112</v>
      </c>
      <c r="D360">
        <v>0</v>
      </c>
      <c r="E360">
        <v>187.90244921510586</v>
      </c>
      <c r="F360">
        <v>0</v>
      </c>
      <c r="G360">
        <v>0</v>
      </c>
      <c r="H360">
        <v>187.90244921510586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 t="s">
        <v>19</v>
      </c>
      <c r="X360" t="s">
        <v>71</v>
      </c>
      <c r="Y360" t="s">
        <v>41</v>
      </c>
      <c r="Z360">
        <v>520</v>
      </c>
      <c r="AA360">
        <v>350</v>
      </c>
      <c r="AB360">
        <v>322.16145020781119</v>
      </c>
      <c r="AC360">
        <v>375.80489843021172</v>
      </c>
      <c r="AD360">
        <v>0</v>
      </c>
      <c r="AE360">
        <v>0</v>
      </c>
      <c r="AF360">
        <v>0</v>
      </c>
      <c r="AG360">
        <v>186</v>
      </c>
      <c r="AH360">
        <v>274.08217357512837</v>
      </c>
      <c r="AI360">
        <v>1000000</v>
      </c>
      <c r="AJ360">
        <v>0.77780000000000005</v>
      </c>
      <c r="AK360">
        <v>187.90244921510586</v>
      </c>
      <c r="AL360">
        <v>187.90244921510586</v>
      </c>
      <c r="AO360">
        <v>219.19028734356857</v>
      </c>
      <c r="AP360">
        <v>31.28783812846271</v>
      </c>
      <c r="AQ360">
        <v>0</v>
      </c>
      <c r="AR360">
        <v>0</v>
      </c>
      <c r="AS360">
        <v>375.80489843021172</v>
      </c>
    </row>
    <row r="361" spans="1:45" x14ac:dyDescent="0.25">
      <c r="A361" t="s">
        <v>103</v>
      </c>
      <c r="B361">
        <v>1540</v>
      </c>
      <c r="C361" t="s">
        <v>112</v>
      </c>
      <c r="D361">
        <v>0</v>
      </c>
      <c r="E361">
        <v>117.28140643303068</v>
      </c>
      <c r="F361">
        <v>0</v>
      </c>
      <c r="G361">
        <v>0</v>
      </c>
      <c r="H361">
        <v>117.28140643303068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 t="s">
        <v>19</v>
      </c>
      <c r="X361" t="s">
        <v>72</v>
      </c>
      <c r="Y361" t="s">
        <v>69</v>
      </c>
      <c r="Z361">
        <v>300</v>
      </c>
      <c r="AA361">
        <v>200</v>
      </c>
      <c r="AB361">
        <v>184.161859976312</v>
      </c>
      <c r="AC361">
        <v>234.56281286606136</v>
      </c>
      <c r="AD361">
        <v>0</v>
      </c>
      <c r="AE361">
        <v>0</v>
      </c>
      <c r="AF361">
        <v>0</v>
      </c>
      <c r="AG361">
        <v>97.497237097830407</v>
      </c>
      <c r="AH361">
        <v>151.73154439801823</v>
      </c>
      <c r="AI361">
        <v>100000</v>
      </c>
      <c r="AJ361">
        <v>0.65100000000000002</v>
      </c>
      <c r="AK361">
        <v>117.28140643303068</v>
      </c>
      <c r="AL361">
        <v>117.28140643303068</v>
      </c>
      <c r="AM361">
        <v>120000</v>
      </c>
      <c r="AN361">
        <v>0.34</v>
      </c>
      <c r="AO361">
        <v>149.37868564836356</v>
      </c>
      <c r="AP361">
        <v>32.097279215332875</v>
      </c>
      <c r="AQ361">
        <v>0</v>
      </c>
      <c r="AR361">
        <v>0</v>
      </c>
      <c r="AS361">
        <v>234.56281286606136</v>
      </c>
    </row>
    <row r="362" spans="1:45" x14ac:dyDescent="0.25">
      <c r="A362" t="s">
        <v>103</v>
      </c>
      <c r="B362">
        <v>1541</v>
      </c>
      <c r="C362" t="s">
        <v>112</v>
      </c>
      <c r="D362">
        <v>0</v>
      </c>
      <c r="E362">
        <v>179.92853577448668</v>
      </c>
      <c r="F362">
        <v>0</v>
      </c>
      <c r="G362">
        <v>0</v>
      </c>
      <c r="H362">
        <v>179.92853577448668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 t="s">
        <v>19</v>
      </c>
      <c r="X362" t="s">
        <v>73</v>
      </c>
      <c r="Y362" t="s">
        <v>41</v>
      </c>
      <c r="Z362">
        <v>416</v>
      </c>
      <c r="AA362">
        <v>277.33333333333331</v>
      </c>
      <c r="AB362">
        <v>312.969921029673</v>
      </c>
      <c r="AC362">
        <v>359.85707154897335</v>
      </c>
      <c r="AD362">
        <v>0</v>
      </c>
      <c r="AE362">
        <v>0</v>
      </c>
      <c r="AF362">
        <v>0</v>
      </c>
      <c r="AG362">
        <v>258.58675414045399</v>
      </c>
      <c r="AH362">
        <v>377.57988811602559</v>
      </c>
      <c r="AI362">
        <v>200000</v>
      </c>
      <c r="AJ362">
        <v>0.79859999999999998</v>
      </c>
      <c r="AK362">
        <v>179.92853577448668</v>
      </c>
      <c r="AL362">
        <v>179.92853577448668</v>
      </c>
      <c r="AO362">
        <v>206.88427743751944</v>
      </c>
      <c r="AP362">
        <v>26.955741663032768</v>
      </c>
      <c r="AQ362">
        <v>0</v>
      </c>
      <c r="AR362">
        <v>0</v>
      </c>
      <c r="AS362">
        <v>359.85707154897335</v>
      </c>
    </row>
    <row r="363" spans="1:45" x14ac:dyDescent="0.25">
      <c r="A363" t="s">
        <v>103</v>
      </c>
      <c r="B363">
        <v>1542</v>
      </c>
      <c r="C363" t="s">
        <v>112</v>
      </c>
      <c r="D363">
        <v>0</v>
      </c>
      <c r="E363">
        <v>118.3132996302235</v>
      </c>
      <c r="F363">
        <v>0</v>
      </c>
      <c r="G363">
        <v>0</v>
      </c>
      <c r="H363">
        <v>118.3132996302235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</v>
      </c>
      <c r="W363" t="s">
        <v>19</v>
      </c>
      <c r="X363" t="s">
        <v>74</v>
      </c>
      <c r="Y363" t="s">
        <v>45</v>
      </c>
      <c r="Z363">
        <v>498</v>
      </c>
      <c r="AA363">
        <v>367.66</v>
      </c>
      <c r="AB363">
        <v>185.692970010241</v>
      </c>
      <c r="AC363">
        <v>236.62659926044699</v>
      </c>
      <c r="AD363">
        <v>0</v>
      </c>
      <c r="AE363">
        <v>0</v>
      </c>
      <c r="AF363">
        <v>0</v>
      </c>
      <c r="AG363">
        <v>185.563013926466</v>
      </c>
      <c r="AH363">
        <v>268.33331535918802</v>
      </c>
      <c r="AI363">
        <v>500000</v>
      </c>
      <c r="AJ363">
        <v>0.42</v>
      </c>
      <c r="AK363">
        <v>118.3132996302235</v>
      </c>
      <c r="AL363">
        <v>118.3132996302235</v>
      </c>
      <c r="AO363">
        <v>176.86054705575995</v>
      </c>
      <c r="AP363">
        <v>58.547247425536455</v>
      </c>
      <c r="AQ363">
        <v>0</v>
      </c>
      <c r="AR363">
        <v>0</v>
      </c>
      <c r="AS363">
        <v>236.62659926044699</v>
      </c>
    </row>
    <row r="364" spans="1:45" x14ac:dyDescent="0.25">
      <c r="A364" t="s">
        <v>103</v>
      </c>
      <c r="B364">
        <v>1543</v>
      </c>
      <c r="C364" t="s">
        <v>112</v>
      </c>
      <c r="D364">
        <v>0</v>
      </c>
      <c r="E364">
        <v>240.22568858568104</v>
      </c>
      <c r="F364">
        <v>0</v>
      </c>
      <c r="G364">
        <v>0</v>
      </c>
      <c r="H364">
        <v>240.22568858568104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  <c r="W364" t="s">
        <v>19</v>
      </c>
      <c r="X364" t="s">
        <v>74</v>
      </c>
      <c r="Y364" t="s">
        <v>45</v>
      </c>
      <c r="Z364">
        <v>498</v>
      </c>
      <c r="AA364">
        <v>367.66</v>
      </c>
      <c r="AB364">
        <v>321.40456812625024</v>
      </c>
      <c r="AC364">
        <v>480.45137717136208</v>
      </c>
      <c r="AD364">
        <v>0</v>
      </c>
      <c r="AE364">
        <v>0</v>
      </c>
      <c r="AF364">
        <v>0</v>
      </c>
      <c r="AG364">
        <v>185.563013926466</v>
      </c>
      <c r="AH364">
        <v>268.33331535918802</v>
      </c>
      <c r="AI364">
        <v>500000</v>
      </c>
      <c r="AJ364">
        <v>0.42</v>
      </c>
      <c r="AK364">
        <v>240.22568858568104</v>
      </c>
      <c r="AL364">
        <v>240.22568858568104</v>
      </c>
      <c r="AO364">
        <v>359.10119008511606</v>
      </c>
      <c r="AP364">
        <v>118.87550149943502</v>
      </c>
      <c r="AQ364">
        <v>0</v>
      </c>
      <c r="AR364">
        <v>0</v>
      </c>
      <c r="AS364">
        <v>480.45137717136208</v>
      </c>
    </row>
    <row r="365" spans="1:45" x14ac:dyDescent="0.25">
      <c r="A365" t="s">
        <v>103</v>
      </c>
      <c r="B365">
        <v>1544</v>
      </c>
      <c r="C365" t="s">
        <v>112</v>
      </c>
      <c r="D365">
        <v>0</v>
      </c>
      <c r="E365">
        <v>149.32335314197343</v>
      </c>
      <c r="F365">
        <v>0</v>
      </c>
      <c r="G365">
        <v>0</v>
      </c>
      <c r="H365">
        <v>149.32335314197343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 t="s">
        <v>19</v>
      </c>
      <c r="X365" t="s">
        <v>75</v>
      </c>
      <c r="Y365" t="s">
        <v>50</v>
      </c>
      <c r="Z365">
        <v>498</v>
      </c>
      <c r="AA365">
        <v>332</v>
      </c>
      <c r="AB365">
        <v>207.2597269400531</v>
      </c>
      <c r="AC365">
        <v>298.64670628394686</v>
      </c>
      <c r="AD365">
        <v>0</v>
      </c>
      <c r="AE365">
        <v>0</v>
      </c>
      <c r="AF365">
        <v>0</v>
      </c>
      <c r="AG365">
        <v>119.661459141008</v>
      </c>
      <c r="AH365">
        <v>218.9</v>
      </c>
      <c r="AI365">
        <v>2000000</v>
      </c>
      <c r="AJ365">
        <v>0.47299999999999998</v>
      </c>
      <c r="AK365">
        <v>149.32335314197343</v>
      </c>
      <c r="AL365">
        <v>149.32335314197343</v>
      </c>
      <c r="AO365">
        <v>215.16446173850002</v>
      </c>
      <c r="AP365">
        <v>65.841108596526595</v>
      </c>
      <c r="AQ365">
        <v>0</v>
      </c>
      <c r="AR365">
        <v>0</v>
      </c>
      <c r="AS365">
        <v>298.64670628394686</v>
      </c>
    </row>
    <row r="366" spans="1:45" x14ac:dyDescent="0.25">
      <c r="A366" t="s">
        <v>103</v>
      </c>
      <c r="B366">
        <v>1545</v>
      </c>
      <c r="C366" t="s">
        <v>112</v>
      </c>
      <c r="D366">
        <v>0</v>
      </c>
      <c r="E366">
        <v>440.36492217019577</v>
      </c>
      <c r="F366">
        <v>0</v>
      </c>
      <c r="G366">
        <v>0</v>
      </c>
      <c r="H366">
        <v>440.36492217019577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  <c r="W366" t="s">
        <v>19</v>
      </c>
      <c r="X366" t="s">
        <v>76</v>
      </c>
      <c r="Y366" t="s">
        <v>41</v>
      </c>
      <c r="Z366">
        <v>1014</v>
      </c>
      <c r="AA366">
        <v>912</v>
      </c>
      <c r="AB366">
        <v>705.03728458150374</v>
      </c>
      <c r="AC366">
        <v>880.72984434039154</v>
      </c>
      <c r="AD366">
        <v>0</v>
      </c>
      <c r="AE366">
        <v>0</v>
      </c>
      <c r="AF366">
        <v>0</v>
      </c>
      <c r="AG366">
        <v>407.05346604185399</v>
      </c>
      <c r="AH366">
        <v>625.98820514229283</v>
      </c>
      <c r="AI366">
        <v>200000</v>
      </c>
      <c r="AJ366">
        <v>0.67900000000000005</v>
      </c>
      <c r="AK366">
        <v>440.36492217019577</v>
      </c>
      <c r="AL366">
        <v>440.36492217019577</v>
      </c>
      <c r="AM366">
        <v>212000</v>
      </c>
      <c r="AN366">
        <v>0.28999999999999998</v>
      </c>
      <c r="AO366">
        <v>550.10215464865905</v>
      </c>
      <c r="AP366">
        <v>109.73723247846328</v>
      </c>
      <c r="AQ366">
        <v>0</v>
      </c>
      <c r="AR366">
        <v>0</v>
      </c>
      <c r="AS366">
        <v>880.72984434039154</v>
      </c>
    </row>
    <row r="367" spans="1:45" x14ac:dyDescent="0.25">
      <c r="A367" t="s">
        <v>103</v>
      </c>
      <c r="B367">
        <v>1546</v>
      </c>
      <c r="C367" t="s">
        <v>112</v>
      </c>
      <c r="D367">
        <v>0</v>
      </c>
      <c r="E367">
        <v>359.12738459953198</v>
      </c>
      <c r="F367">
        <v>0</v>
      </c>
      <c r="G367">
        <v>0</v>
      </c>
      <c r="H367">
        <v>359.12738459953198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</v>
      </c>
      <c r="W367" t="s">
        <v>19</v>
      </c>
      <c r="X367" t="s">
        <v>77</v>
      </c>
      <c r="Y367" t="s">
        <v>41</v>
      </c>
      <c r="Z367">
        <v>850</v>
      </c>
      <c r="AA367">
        <v>807</v>
      </c>
      <c r="AB367">
        <v>419.58501179157702</v>
      </c>
      <c r="AC367">
        <v>718.25476919906396</v>
      </c>
      <c r="AD367">
        <v>0</v>
      </c>
      <c r="AE367">
        <v>0</v>
      </c>
      <c r="AF367">
        <v>0</v>
      </c>
      <c r="AG367">
        <v>286.225562166212</v>
      </c>
      <c r="AH367">
        <v>528.00719763888469</v>
      </c>
      <c r="AI367">
        <v>100000</v>
      </c>
      <c r="AJ367">
        <v>0.71179999999999999</v>
      </c>
      <c r="AK367">
        <v>359.12738459953198</v>
      </c>
      <c r="AL367">
        <v>359.12738459953198</v>
      </c>
      <c r="AM367">
        <v>212000</v>
      </c>
      <c r="AN367">
        <v>0.28999999999999998</v>
      </c>
      <c r="AO367">
        <v>438.53611763176224</v>
      </c>
      <c r="AP367">
        <v>79.408733032230259</v>
      </c>
      <c r="AQ367">
        <v>0</v>
      </c>
      <c r="AR367">
        <v>0</v>
      </c>
      <c r="AS367">
        <v>718.25476919906396</v>
      </c>
    </row>
    <row r="368" spans="1:45" x14ac:dyDescent="0.25">
      <c r="A368" t="s">
        <v>103</v>
      </c>
      <c r="B368">
        <v>1547</v>
      </c>
      <c r="C368" t="s">
        <v>112</v>
      </c>
      <c r="D368">
        <v>0</v>
      </c>
      <c r="E368">
        <v>293.43462985748454</v>
      </c>
      <c r="F368">
        <v>0</v>
      </c>
      <c r="G368">
        <v>0</v>
      </c>
      <c r="H368">
        <v>293.43462985748454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</v>
      </c>
      <c r="W368" t="s">
        <v>19</v>
      </c>
      <c r="X368" t="s">
        <v>78</v>
      </c>
      <c r="Y368" t="s">
        <v>41</v>
      </c>
      <c r="Z368">
        <v>1076</v>
      </c>
      <c r="AA368">
        <v>971</v>
      </c>
      <c r="AB368">
        <v>465.77691615861801</v>
      </c>
      <c r="AC368">
        <v>586.86925971496908</v>
      </c>
      <c r="AD368">
        <v>0</v>
      </c>
      <c r="AE368">
        <v>0</v>
      </c>
      <c r="AF368">
        <v>0</v>
      </c>
      <c r="AG368">
        <v>302.54324471120299</v>
      </c>
      <c r="AH368">
        <v>467.73084784372492</v>
      </c>
      <c r="AI368">
        <v>500000</v>
      </c>
      <c r="AJ368">
        <v>0.66660000000000008</v>
      </c>
      <c r="AK368">
        <v>293.43462985748454</v>
      </c>
      <c r="AL368">
        <v>293.43462985748454</v>
      </c>
      <c r="AO368">
        <v>369.72155129421088</v>
      </c>
      <c r="AP368">
        <v>76.286921436726345</v>
      </c>
      <c r="AQ368">
        <v>0</v>
      </c>
      <c r="AR368">
        <v>0</v>
      </c>
      <c r="AS368">
        <v>586.86925971496908</v>
      </c>
    </row>
    <row r="369" spans="1:45" x14ac:dyDescent="0.25">
      <c r="A369" t="s">
        <v>103</v>
      </c>
      <c r="B369">
        <v>1548</v>
      </c>
      <c r="C369" t="s">
        <v>112</v>
      </c>
      <c r="D369">
        <v>0</v>
      </c>
      <c r="E369">
        <v>300.59537201887832</v>
      </c>
      <c r="F369">
        <v>0</v>
      </c>
      <c r="G369">
        <v>0</v>
      </c>
      <c r="H369">
        <v>300.59537201887832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 t="s">
        <v>19</v>
      </c>
      <c r="X369" t="s">
        <v>78</v>
      </c>
      <c r="Y369" t="s">
        <v>41</v>
      </c>
      <c r="Z369">
        <v>1076</v>
      </c>
      <c r="AA369">
        <v>971</v>
      </c>
      <c r="AB369">
        <v>477.143360545093</v>
      </c>
      <c r="AC369">
        <v>601.19074403775664</v>
      </c>
      <c r="AD369">
        <v>0</v>
      </c>
      <c r="AE369">
        <v>0</v>
      </c>
      <c r="AF369">
        <v>0</v>
      </c>
      <c r="AG369">
        <v>307.90652690760299</v>
      </c>
      <c r="AH369">
        <v>476.02246424171113</v>
      </c>
      <c r="AI369">
        <v>500000</v>
      </c>
      <c r="AJ369">
        <v>0.66660000000000008</v>
      </c>
      <c r="AK369">
        <v>300.59537201887832</v>
      </c>
      <c r="AL369">
        <v>300.59537201887832</v>
      </c>
      <c r="AO369">
        <v>378.7439379893811</v>
      </c>
      <c r="AP369">
        <v>78.148565970502773</v>
      </c>
      <c r="AQ369">
        <v>0</v>
      </c>
      <c r="AR369">
        <v>0</v>
      </c>
      <c r="AS369">
        <v>601.19074403775664</v>
      </c>
    </row>
    <row r="370" spans="1:45" x14ac:dyDescent="0.25">
      <c r="A370" t="s">
        <v>104</v>
      </c>
      <c r="B370">
        <v>1549</v>
      </c>
      <c r="C370" t="s">
        <v>112</v>
      </c>
      <c r="D370">
        <v>0</v>
      </c>
      <c r="E370">
        <v>0</v>
      </c>
      <c r="F370">
        <v>308.60626224236898</v>
      </c>
      <c r="G370">
        <v>0</v>
      </c>
      <c r="H370">
        <v>0</v>
      </c>
      <c r="I370">
        <v>308.60626224236898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 t="s">
        <v>19</v>
      </c>
      <c r="X370" t="s">
        <v>40</v>
      </c>
      <c r="Y370" t="s">
        <v>41</v>
      </c>
      <c r="Z370">
        <v>1100</v>
      </c>
      <c r="AA370">
        <v>980</v>
      </c>
      <c r="AB370">
        <v>488.232162837619</v>
      </c>
      <c r="AC370">
        <v>617.21252448473797</v>
      </c>
      <c r="AD370">
        <v>0</v>
      </c>
      <c r="AE370">
        <v>0</v>
      </c>
      <c r="AF370">
        <v>0</v>
      </c>
      <c r="AG370">
        <v>403.840393115479</v>
      </c>
      <c r="AH370">
        <v>625.61076544142088</v>
      </c>
      <c r="AI370">
        <v>200000</v>
      </c>
      <c r="AJ370">
        <v>0.66180000000000005</v>
      </c>
      <c r="AK370">
        <v>308.60626224236898</v>
      </c>
      <c r="AL370">
        <v>308.60626224236898</v>
      </c>
      <c r="AM370">
        <v>212000</v>
      </c>
      <c r="AN370">
        <v>0.28000000000000003</v>
      </c>
      <c r="AO370">
        <v>390.13335189423384</v>
      </c>
      <c r="AP370">
        <v>81.527089651864856</v>
      </c>
      <c r="AQ370">
        <v>0</v>
      </c>
      <c r="AR370">
        <v>0</v>
      </c>
      <c r="AS370">
        <v>617.21252448473797</v>
      </c>
    </row>
    <row r="371" spans="1:45" x14ac:dyDescent="0.25">
      <c r="A371" t="s">
        <v>104</v>
      </c>
      <c r="B371">
        <v>1550</v>
      </c>
      <c r="C371" t="s">
        <v>112</v>
      </c>
      <c r="D371">
        <v>0</v>
      </c>
      <c r="E371">
        <v>0</v>
      </c>
      <c r="F371">
        <v>270.26165732470548</v>
      </c>
      <c r="G371">
        <v>0</v>
      </c>
      <c r="H371">
        <v>0</v>
      </c>
      <c r="I371">
        <v>270.26165732470548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 t="s">
        <v>19</v>
      </c>
      <c r="X371" t="s">
        <v>42</v>
      </c>
      <c r="Y371" t="s">
        <v>41</v>
      </c>
      <c r="Z371">
        <v>706.1</v>
      </c>
      <c r="AA371">
        <v>539</v>
      </c>
      <c r="AB371">
        <v>342.09130391707498</v>
      </c>
      <c r="AC371">
        <v>540.52331464941096</v>
      </c>
      <c r="AD371">
        <v>0</v>
      </c>
      <c r="AE371">
        <v>0</v>
      </c>
      <c r="AF371">
        <v>0</v>
      </c>
      <c r="AG371">
        <v>230.021350091551</v>
      </c>
      <c r="AH371">
        <v>430.31817266245798</v>
      </c>
      <c r="AI371">
        <v>100000</v>
      </c>
      <c r="AJ371">
        <v>0.74058000000000002</v>
      </c>
      <c r="AK371">
        <v>270.26165732470548</v>
      </c>
      <c r="AL371">
        <v>270.26165732470548</v>
      </c>
      <c r="AM371">
        <v>212000</v>
      </c>
      <c r="AN371">
        <v>0.28999999999999998</v>
      </c>
      <c r="AO371">
        <v>323.50249696557017</v>
      </c>
      <c r="AP371">
        <v>53.240839640864692</v>
      </c>
      <c r="AQ371">
        <v>0</v>
      </c>
      <c r="AR371">
        <v>0</v>
      </c>
      <c r="AS371">
        <v>540.52331464941096</v>
      </c>
    </row>
    <row r="372" spans="1:45" x14ac:dyDescent="0.25">
      <c r="A372" t="s">
        <v>104</v>
      </c>
      <c r="B372">
        <v>1551</v>
      </c>
      <c r="C372" t="s">
        <v>112</v>
      </c>
      <c r="D372">
        <v>0</v>
      </c>
      <c r="E372">
        <v>0</v>
      </c>
      <c r="F372">
        <v>341.84142929702</v>
      </c>
      <c r="G372">
        <v>0</v>
      </c>
      <c r="H372">
        <v>0</v>
      </c>
      <c r="I372">
        <v>341.84142929702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 t="s">
        <v>19</v>
      </c>
      <c r="X372" t="s">
        <v>43</v>
      </c>
      <c r="Y372" t="s">
        <v>41</v>
      </c>
      <c r="Z372">
        <v>902.2</v>
      </c>
      <c r="AA372">
        <v>706</v>
      </c>
      <c r="AB372">
        <v>430.67955980380901</v>
      </c>
      <c r="AC372">
        <v>683.68285859404</v>
      </c>
      <c r="AD372">
        <v>0</v>
      </c>
      <c r="AE372">
        <v>0</v>
      </c>
      <c r="AF372">
        <v>0</v>
      </c>
      <c r="AG372">
        <v>318.64892360058599</v>
      </c>
      <c r="AH372">
        <v>574.17474515951506</v>
      </c>
      <c r="AI372">
        <v>200000</v>
      </c>
      <c r="AJ372">
        <v>0.70135999999999998</v>
      </c>
      <c r="AK372">
        <v>341.84142929702</v>
      </c>
      <c r="AL372">
        <v>341.84142929702</v>
      </c>
      <c r="AM372">
        <v>210000</v>
      </c>
      <c r="AN372">
        <v>0.3</v>
      </c>
      <c r="AO372">
        <v>420.45962010599874</v>
      </c>
      <c r="AP372">
        <v>78.618190808978738</v>
      </c>
      <c r="AQ372">
        <v>0</v>
      </c>
      <c r="AR372">
        <v>0</v>
      </c>
      <c r="AS372">
        <v>683.68285859404</v>
      </c>
    </row>
    <row r="373" spans="1:45" x14ac:dyDescent="0.25">
      <c r="A373" t="s">
        <v>104</v>
      </c>
      <c r="B373">
        <v>1552</v>
      </c>
      <c r="C373" t="s">
        <v>112</v>
      </c>
      <c r="D373">
        <v>0</v>
      </c>
      <c r="E373">
        <v>0</v>
      </c>
      <c r="F373">
        <v>295.16365270527371</v>
      </c>
      <c r="G373">
        <v>0</v>
      </c>
      <c r="H373">
        <v>0</v>
      </c>
      <c r="I373">
        <v>295.16365270527371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 t="s">
        <v>19</v>
      </c>
      <c r="X373" t="s">
        <v>44</v>
      </c>
      <c r="Y373" t="s">
        <v>45</v>
      </c>
      <c r="Z373">
        <v>750</v>
      </c>
      <c r="AA373">
        <v>416</v>
      </c>
      <c r="AB373">
        <v>394.90758412570398</v>
      </c>
      <c r="AC373">
        <v>590.32730541054741</v>
      </c>
      <c r="AD373">
        <v>0</v>
      </c>
      <c r="AE373">
        <v>0</v>
      </c>
      <c r="AF373">
        <v>0</v>
      </c>
      <c r="AG373">
        <v>228</v>
      </c>
      <c r="AH373">
        <v>390.08907617046992</v>
      </c>
      <c r="AI373">
        <v>1000000</v>
      </c>
      <c r="AJ373">
        <v>0.42</v>
      </c>
      <c r="AK373">
        <v>295.16365270527371</v>
      </c>
      <c r="AL373">
        <v>295.16365270527371</v>
      </c>
      <c r="AO373">
        <v>441.22516447082256</v>
      </c>
      <c r="AP373">
        <v>146.06151176554886</v>
      </c>
      <c r="AQ373">
        <v>0</v>
      </c>
      <c r="AR373">
        <v>0</v>
      </c>
      <c r="AS373">
        <v>590.32730541054741</v>
      </c>
    </row>
    <row r="374" spans="1:45" x14ac:dyDescent="0.25">
      <c r="A374" t="s">
        <v>104</v>
      </c>
      <c r="B374">
        <v>1553</v>
      </c>
      <c r="C374" t="s">
        <v>112</v>
      </c>
      <c r="D374">
        <v>0</v>
      </c>
      <c r="E374">
        <v>0</v>
      </c>
      <c r="F374">
        <v>530</v>
      </c>
      <c r="G374">
        <v>0</v>
      </c>
      <c r="H374">
        <v>0</v>
      </c>
      <c r="I374">
        <v>530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</v>
      </c>
      <c r="W374" t="s">
        <v>19</v>
      </c>
      <c r="X374" t="s">
        <v>46</v>
      </c>
      <c r="Y374" t="s">
        <v>41</v>
      </c>
      <c r="Z374">
        <v>2467</v>
      </c>
      <c r="AA374">
        <v>2115</v>
      </c>
      <c r="AB374">
        <v>866</v>
      </c>
      <c r="AC374">
        <v>1060</v>
      </c>
      <c r="AD374">
        <v>0</v>
      </c>
      <c r="AE374">
        <v>0</v>
      </c>
      <c r="AF374">
        <v>0</v>
      </c>
      <c r="AG374">
        <v>541</v>
      </c>
      <c r="AH374">
        <v>821.57593123209176</v>
      </c>
      <c r="AI374">
        <v>10000000</v>
      </c>
      <c r="AJ374">
        <v>0.38840000000000002</v>
      </c>
      <c r="AK374">
        <v>530</v>
      </c>
      <c r="AL374">
        <v>530</v>
      </c>
      <c r="AM374">
        <v>210000</v>
      </c>
      <c r="AN374">
        <v>0.3</v>
      </c>
      <c r="AO374">
        <v>809.81499648378178</v>
      </c>
      <c r="AP374">
        <v>279.81499648378178</v>
      </c>
      <c r="AQ374">
        <v>0</v>
      </c>
      <c r="AR374">
        <v>0</v>
      </c>
      <c r="AS374">
        <v>1060</v>
      </c>
    </row>
    <row r="375" spans="1:45" x14ac:dyDescent="0.25">
      <c r="A375" t="s">
        <v>104</v>
      </c>
      <c r="B375">
        <v>1554</v>
      </c>
      <c r="C375" t="s">
        <v>112</v>
      </c>
      <c r="D375">
        <v>0</v>
      </c>
      <c r="E375">
        <v>0</v>
      </c>
      <c r="F375">
        <v>238.09342458477025</v>
      </c>
      <c r="G375">
        <v>0</v>
      </c>
      <c r="H375">
        <v>0</v>
      </c>
      <c r="I375">
        <v>238.09342458477025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</v>
      </c>
      <c r="W375" t="s">
        <v>19</v>
      </c>
      <c r="X375" t="s">
        <v>47</v>
      </c>
      <c r="Y375" t="s">
        <v>41</v>
      </c>
      <c r="Z375">
        <v>995</v>
      </c>
      <c r="AA375">
        <v>900</v>
      </c>
      <c r="AB375">
        <v>382.2</v>
      </c>
      <c r="AC375">
        <v>476.18684916954049</v>
      </c>
      <c r="AD375">
        <v>0</v>
      </c>
      <c r="AE375">
        <v>0</v>
      </c>
      <c r="AF375">
        <v>0</v>
      </c>
      <c r="AG375">
        <v>306.89999999999998</v>
      </c>
      <c r="AH375">
        <v>471.20197705774649</v>
      </c>
      <c r="AI375">
        <v>500000</v>
      </c>
      <c r="AJ375">
        <v>0.68280000000000007</v>
      </c>
      <c r="AK375">
        <v>238.09342458477025</v>
      </c>
      <c r="AL375">
        <v>238.09342458477025</v>
      </c>
      <c r="AM375">
        <v>205000</v>
      </c>
      <c r="AN375">
        <v>0.28999999999999998</v>
      </c>
      <c r="AO375">
        <v>296.64300800891493</v>
      </c>
      <c r="AP375">
        <v>58.549583424144686</v>
      </c>
      <c r="AQ375">
        <v>0</v>
      </c>
      <c r="AR375">
        <v>0</v>
      </c>
      <c r="AS375">
        <v>476.18684916954049</v>
      </c>
    </row>
    <row r="376" spans="1:45" x14ac:dyDescent="0.25">
      <c r="A376" t="s">
        <v>104</v>
      </c>
      <c r="B376">
        <v>1555</v>
      </c>
      <c r="C376" t="s">
        <v>112</v>
      </c>
      <c r="D376">
        <v>0</v>
      </c>
      <c r="E376">
        <v>0</v>
      </c>
      <c r="F376">
        <v>146.8689386783827</v>
      </c>
      <c r="G376">
        <v>0</v>
      </c>
      <c r="H376">
        <v>0</v>
      </c>
      <c r="I376">
        <v>146.8689386783827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  <c r="W376" t="s">
        <v>19</v>
      </c>
      <c r="X376" t="s">
        <v>48</v>
      </c>
      <c r="Y376" t="s">
        <v>45</v>
      </c>
      <c r="Z376">
        <v>330</v>
      </c>
      <c r="AA376">
        <v>220</v>
      </c>
      <c r="AB376">
        <v>196.5</v>
      </c>
      <c r="AC376">
        <v>293.73787735676541</v>
      </c>
      <c r="AD376">
        <v>0</v>
      </c>
      <c r="AE376">
        <v>0</v>
      </c>
      <c r="AF376">
        <v>0</v>
      </c>
      <c r="AG376">
        <v>177.5</v>
      </c>
      <c r="AH376">
        <v>303.68776763271234</v>
      </c>
      <c r="AI376">
        <v>10000000</v>
      </c>
      <c r="AJ376">
        <v>0.42</v>
      </c>
      <c r="AK376">
        <v>146.8689386783827</v>
      </c>
      <c r="AL376">
        <v>146.8689386783827</v>
      </c>
      <c r="AO376">
        <v>219.54692263119134</v>
      </c>
      <c r="AP376">
        <v>72.677983952808631</v>
      </c>
      <c r="AQ376">
        <v>0</v>
      </c>
      <c r="AR376">
        <v>0</v>
      </c>
      <c r="AS376">
        <v>293.73787735676541</v>
      </c>
    </row>
    <row r="377" spans="1:45" x14ac:dyDescent="0.25">
      <c r="A377" t="s">
        <v>104</v>
      </c>
      <c r="B377">
        <v>1556</v>
      </c>
      <c r="C377" t="s">
        <v>112</v>
      </c>
      <c r="D377">
        <v>0</v>
      </c>
      <c r="E377">
        <v>0</v>
      </c>
      <c r="F377">
        <v>129.33682807509399</v>
      </c>
      <c r="G377">
        <v>0</v>
      </c>
      <c r="H377">
        <v>0</v>
      </c>
      <c r="I377">
        <v>129.33682807509399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 t="s">
        <v>19</v>
      </c>
      <c r="X377" t="s">
        <v>49</v>
      </c>
      <c r="Y377" t="s">
        <v>50</v>
      </c>
      <c r="Z377">
        <v>477.1</v>
      </c>
      <c r="AA377">
        <v>440</v>
      </c>
      <c r="AB377">
        <v>198.30582411501899</v>
      </c>
      <c r="AC377">
        <v>258.67365615018798</v>
      </c>
      <c r="AD377">
        <v>0</v>
      </c>
      <c r="AE377">
        <v>0</v>
      </c>
      <c r="AF377">
        <v>0</v>
      </c>
      <c r="AG377">
        <v>109.976953539688</v>
      </c>
      <c r="AH377">
        <v>173.65346345605556</v>
      </c>
      <c r="AI377">
        <v>500000</v>
      </c>
      <c r="AJ377">
        <v>0.47299999999999998</v>
      </c>
      <c r="AK377">
        <v>129.33682807509399</v>
      </c>
      <c r="AL377">
        <v>129.33682807509399</v>
      </c>
      <c r="AM377">
        <v>73000</v>
      </c>
      <c r="AN377">
        <v>0.33</v>
      </c>
      <c r="AO377">
        <v>186.36528319373855</v>
      </c>
      <c r="AP377">
        <v>57.028455118644558</v>
      </c>
      <c r="AQ377">
        <v>0</v>
      </c>
      <c r="AR377">
        <v>0</v>
      </c>
      <c r="AS377">
        <v>258.67365615018798</v>
      </c>
    </row>
    <row r="378" spans="1:45" x14ac:dyDescent="0.25">
      <c r="A378" t="s">
        <v>104</v>
      </c>
      <c r="B378">
        <v>1557</v>
      </c>
      <c r="C378" t="s">
        <v>112</v>
      </c>
      <c r="D378">
        <v>0</v>
      </c>
      <c r="E378">
        <v>0</v>
      </c>
      <c r="F378">
        <v>119.285238358923</v>
      </c>
      <c r="G378">
        <v>0</v>
      </c>
      <c r="H378">
        <v>0</v>
      </c>
      <c r="I378">
        <v>119.285238358923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 t="s">
        <v>19</v>
      </c>
      <c r="X378" t="s">
        <v>49</v>
      </c>
      <c r="Y378" t="s">
        <v>50</v>
      </c>
      <c r="Z378">
        <v>477.1</v>
      </c>
      <c r="AA378">
        <v>439.8</v>
      </c>
      <c r="AB378">
        <v>153.42331698821499</v>
      </c>
      <c r="AC378">
        <v>238.57047671784599</v>
      </c>
      <c r="AD378">
        <v>0</v>
      </c>
      <c r="AE378">
        <v>0</v>
      </c>
      <c r="AF378">
        <v>0</v>
      </c>
      <c r="AG378">
        <v>109.100774595164</v>
      </c>
      <c r="AH378">
        <v>178.01341139202199</v>
      </c>
      <c r="AI378">
        <v>500000</v>
      </c>
      <c r="AJ378">
        <v>0.47299999999999998</v>
      </c>
      <c r="AK378">
        <v>119.285238358923</v>
      </c>
      <c r="AL378">
        <v>119.285238358923</v>
      </c>
      <c r="AM378">
        <v>73000</v>
      </c>
      <c r="AN378">
        <v>0.33</v>
      </c>
      <c r="AO378">
        <v>171.8816485485946</v>
      </c>
      <c r="AP378">
        <v>52.596410189671602</v>
      </c>
      <c r="AQ378">
        <v>0</v>
      </c>
      <c r="AR378">
        <v>0</v>
      </c>
      <c r="AS378">
        <v>238.57047671784599</v>
      </c>
    </row>
    <row r="379" spans="1:45" x14ac:dyDescent="0.25">
      <c r="A379" t="s">
        <v>104</v>
      </c>
      <c r="B379">
        <v>1558</v>
      </c>
      <c r="C379" t="s">
        <v>112</v>
      </c>
      <c r="D379">
        <v>0</v>
      </c>
      <c r="E379">
        <v>0</v>
      </c>
      <c r="F379">
        <v>169.69584506003497</v>
      </c>
      <c r="G379">
        <v>0</v>
      </c>
      <c r="H379">
        <v>0</v>
      </c>
      <c r="I379">
        <v>169.69584506003497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</v>
      </c>
      <c r="W379" t="s">
        <v>19</v>
      </c>
      <c r="X379" t="s">
        <v>49</v>
      </c>
      <c r="Y379" t="s">
        <v>50</v>
      </c>
      <c r="Z379">
        <v>477.1</v>
      </c>
      <c r="AA379">
        <v>439.8</v>
      </c>
      <c r="AB379">
        <v>235.53659739052651</v>
      </c>
      <c r="AC379">
        <v>339.39169012006994</v>
      </c>
      <c r="AD379">
        <v>0</v>
      </c>
      <c r="AE379">
        <v>0</v>
      </c>
      <c r="AF379">
        <v>0</v>
      </c>
      <c r="AG379">
        <v>135.987117907429</v>
      </c>
      <c r="AH379">
        <v>227.78481161112973</v>
      </c>
      <c r="AI379">
        <v>200000</v>
      </c>
      <c r="AJ379">
        <v>0.47299999999999998</v>
      </c>
      <c r="AK379">
        <v>169.69584506003497</v>
      </c>
      <c r="AL379">
        <v>169.69584506003497</v>
      </c>
      <c r="AM379">
        <v>73000</v>
      </c>
      <c r="AN379">
        <v>0.33</v>
      </c>
      <c r="AO379">
        <v>244.51979140119502</v>
      </c>
      <c r="AP379">
        <v>74.823946341160052</v>
      </c>
      <c r="AQ379">
        <v>0</v>
      </c>
      <c r="AR379">
        <v>0</v>
      </c>
      <c r="AS379">
        <v>339.39169012006994</v>
      </c>
    </row>
    <row r="380" spans="1:45" x14ac:dyDescent="0.25">
      <c r="A380" t="s">
        <v>104</v>
      </c>
      <c r="B380">
        <v>1559</v>
      </c>
      <c r="C380" t="s">
        <v>112</v>
      </c>
      <c r="D380">
        <v>0</v>
      </c>
      <c r="E380">
        <v>0</v>
      </c>
      <c r="F380">
        <v>192.66077251080199</v>
      </c>
      <c r="G380">
        <v>0</v>
      </c>
      <c r="H380">
        <v>0</v>
      </c>
      <c r="I380">
        <v>192.66077251080199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  <c r="W380" t="s">
        <v>19</v>
      </c>
      <c r="X380" t="s">
        <v>51</v>
      </c>
      <c r="Y380" t="s">
        <v>41</v>
      </c>
      <c r="Z380">
        <v>560</v>
      </c>
      <c r="AA380">
        <v>400</v>
      </c>
      <c r="AB380">
        <v>244.50693662748299</v>
      </c>
      <c r="AC380">
        <v>385.32154502160398</v>
      </c>
      <c r="AD380">
        <v>0</v>
      </c>
      <c r="AE380">
        <v>0</v>
      </c>
      <c r="AF380">
        <v>0</v>
      </c>
      <c r="AG380">
        <v>168.99265775664901</v>
      </c>
      <c r="AH380">
        <v>330.54098503042701</v>
      </c>
      <c r="AI380">
        <v>750000</v>
      </c>
      <c r="AJ380">
        <v>0.76980000000000004</v>
      </c>
      <c r="AK380">
        <v>192.66077251080199</v>
      </c>
      <c r="AL380">
        <v>192.66077251080199</v>
      </c>
      <c r="AO380">
        <v>225.99061412662692</v>
      </c>
      <c r="AP380">
        <v>33.329841615824932</v>
      </c>
      <c r="AQ380">
        <v>0</v>
      </c>
      <c r="AR380">
        <v>0</v>
      </c>
      <c r="AS380">
        <v>385.32154502160398</v>
      </c>
    </row>
    <row r="381" spans="1:45" x14ac:dyDescent="0.25">
      <c r="A381" t="s">
        <v>104</v>
      </c>
      <c r="B381">
        <v>1560</v>
      </c>
      <c r="C381" t="s">
        <v>112</v>
      </c>
      <c r="D381">
        <v>0</v>
      </c>
      <c r="E381">
        <v>0</v>
      </c>
      <c r="F381">
        <v>171.67046079869922</v>
      </c>
      <c r="G381">
        <v>0</v>
      </c>
      <c r="H381">
        <v>0</v>
      </c>
      <c r="I381">
        <v>171.67046079869922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 t="s">
        <v>19</v>
      </c>
      <c r="X381" t="s">
        <v>51</v>
      </c>
      <c r="Y381" t="s">
        <v>41</v>
      </c>
      <c r="Z381">
        <v>560</v>
      </c>
      <c r="AA381">
        <v>400</v>
      </c>
      <c r="AB381">
        <v>292.7038693406148</v>
      </c>
      <c r="AC381">
        <v>343.34092159739845</v>
      </c>
      <c r="AD381">
        <v>0</v>
      </c>
      <c r="AE381">
        <v>0</v>
      </c>
      <c r="AF381">
        <v>0</v>
      </c>
      <c r="AG381">
        <v>168.99265775664901</v>
      </c>
      <c r="AH381">
        <v>330.54098503042701</v>
      </c>
      <c r="AI381">
        <v>750000</v>
      </c>
      <c r="AJ381">
        <v>0.76980000000000004</v>
      </c>
      <c r="AK381">
        <v>171.67046079869922</v>
      </c>
      <c r="AL381">
        <v>171.67046079869922</v>
      </c>
      <c r="AO381">
        <v>201.36902991564546</v>
      </c>
      <c r="AP381">
        <v>29.698569116946231</v>
      </c>
      <c r="AQ381">
        <v>0</v>
      </c>
      <c r="AR381">
        <v>0</v>
      </c>
      <c r="AS381">
        <v>343.34092159739845</v>
      </c>
    </row>
    <row r="382" spans="1:45" x14ac:dyDescent="0.25">
      <c r="A382" t="s">
        <v>104</v>
      </c>
      <c r="B382">
        <v>1561</v>
      </c>
      <c r="C382" t="s">
        <v>112</v>
      </c>
      <c r="D382">
        <v>0</v>
      </c>
      <c r="E382">
        <v>0</v>
      </c>
      <c r="F382">
        <v>215.36899344773471</v>
      </c>
      <c r="G382">
        <v>0</v>
      </c>
      <c r="H382">
        <v>0</v>
      </c>
      <c r="I382">
        <v>215.36899344773471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</v>
      </c>
      <c r="W382" t="s">
        <v>19</v>
      </c>
      <c r="X382" t="s">
        <v>52</v>
      </c>
      <c r="Y382" t="s">
        <v>50</v>
      </c>
      <c r="Z382">
        <v>507.5</v>
      </c>
      <c r="AA382">
        <v>470</v>
      </c>
      <c r="AB382">
        <v>298.9305948071725</v>
      </c>
      <c r="AC382">
        <v>430.73798689546942</v>
      </c>
      <c r="AD382">
        <v>0</v>
      </c>
      <c r="AE382">
        <v>0</v>
      </c>
      <c r="AF382">
        <v>0</v>
      </c>
      <c r="AG382">
        <v>172.587659380936</v>
      </c>
      <c r="AH382">
        <v>288.60000000000002</v>
      </c>
      <c r="AI382">
        <v>200000</v>
      </c>
      <c r="AJ382">
        <v>0.47299999999999998</v>
      </c>
      <c r="AK382">
        <v>215.36899344773471</v>
      </c>
      <c r="AL382">
        <v>215.36899344773471</v>
      </c>
      <c r="AO382">
        <v>310.33158963612021</v>
      </c>
      <c r="AP382">
        <v>94.962596188385504</v>
      </c>
      <c r="AQ382">
        <v>0</v>
      </c>
      <c r="AR382">
        <v>0</v>
      </c>
      <c r="AS382">
        <v>430.73798689546942</v>
      </c>
    </row>
    <row r="383" spans="1:45" x14ac:dyDescent="0.25">
      <c r="A383" t="s">
        <v>104</v>
      </c>
      <c r="B383">
        <v>1562</v>
      </c>
      <c r="C383" t="s">
        <v>112</v>
      </c>
      <c r="D383">
        <v>0</v>
      </c>
      <c r="E383">
        <v>0</v>
      </c>
      <c r="F383">
        <v>461.9678929112157</v>
      </c>
      <c r="G383">
        <v>0</v>
      </c>
      <c r="H383">
        <v>0</v>
      </c>
      <c r="I383">
        <v>461.9678929112157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</v>
      </c>
      <c r="W383" t="s">
        <v>19</v>
      </c>
      <c r="X383" t="s">
        <v>53</v>
      </c>
      <c r="Y383" t="s">
        <v>41</v>
      </c>
      <c r="Z383">
        <v>1220</v>
      </c>
      <c r="AA383">
        <v>813.33333333333337</v>
      </c>
      <c r="AB383">
        <v>718.80108514108406</v>
      </c>
      <c r="AC383">
        <v>923.9357858224314</v>
      </c>
      <c r="AD383">
        <v>0</v>
      </c>
      <c r="AE383">
        <v>0</v>
      </c>
      <c r="AF383">
        <v>0</v>
      </c>
      <c r="AG383">
        <v>415</v>
      </c>
      <c r="AH383">
        <v>649.46379561697063</v>
      </c>
      <c r="AI383">
        <v>1000000</v>
      </c>
      <c r="AJ383">
        <v>0.63780000000000003</v>
      </c>
      <c r="AK383">
        <v>461.9678929112157</v>
      </c>
      <c r="AL383">
        <v>461.9678929112157</v>
      </c>
      <c r="AO383">
        <v>593.80637701441458</v>
      </c>
      <c r="AP383">
        <v>131.83848410319888</v>
      </c>
      <c r="AQ383">
        <v>0</v>
      </c>
      <c r="AR383">
        <v>0</v>
      </c>
      <c r="AS383">
        <v>923.9357858224314</v>
      </c>
    </row>
    <row r="384" spans="1:45" x14ac:dyDescent="0.25">
      <c r="A384" t="s">
        <v>104</v>
      </c>
      <c r="B384">
        <v>1563</v>
      </c>
      <c r="C384" t="s">
        <v>112</v>
      </c>
      <c r="D384">
        <v>0</v>
      </c>
      <c r="E384">
        <v>0</v>
      </c>
      <c r="F384">
        <v>462.44205325836271</v>
      </c>
      <c r="G384">
        <v>0</v>
      </c>
      <c r="H384">
        <v>0</v>
      </c>
      <c r="I384">
        <v>462.44205325836271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1</v>
      </c>
      <c r="W384" t="s">
        <v>19</v>
      </c>
      <c r="X384" t="s">
        <v>54</v>
      </c>
      <c r="Y384" t="s">
        <v>41</v>
      </c>
      <c r="Z384">
        <v>947</v>
      </c>
      <c r="AA384">
        <v>802</v>
      </c>
      <c r="AB384">
        <v>747.29226977020448</v>
      </c>
      <c r="AC384">
        <v>924.88410651672541</v>
      </c>
      <c r="AD384">
        <v>0</v>
      </c>
      <c r="AE384">
        <v>0</v>
      </c>
      <c r="AF384">
        <v>0</v>
      </c>
      <c r="AG384">
        <v>431.44939311515401</v>
      </c>
      <c r="AH384">
        <v>659.71623498206645</v>
      </c>
      <c r="AI384">
        <v>2000000</v>
      </c>
      <c r="AJ384">
        <v>0.69240000000000002</v>
      </c>
      <c r="AK384">
        <v>462.44205325836271</v>
      </c>
      <c r="AL384">
        <v>462.44205325836271</v>
      </c>
      <c r="AO384">
        <v>572.34006364757693</v>
      </c>
      <c r="AP384">
        <v>109.89801038921422</v>
      </c>
      <c r="AQ384">
        <v>2000000</v>
      </c>
      <c r="AR384">
        <v>0.69240000000000002</v>
      </c>
      <c r="AS384">
        <v>924.88410651672541</v>
      </c>
    </row>
    <row r="385" spans="1:45" x14ac:dyDescent="0.25">
      <c r="A385" t="s">
        <v>104</v>
      </c>
      <c r="B385">
        <v>1564</v>
      </c>
      <c r="C385" t="s">
        <v>112</v>
      </c>
      <c r="D385">
        <v>0</v>
      </c>
      <c r="E385">
        <v>0</v>
      </c>
      <c r="F385">
        <v>400.97372098923262</v>
      </c>
      <c r="G385">
        <v>0</v>
      </c>
      <c r="H385">
        <v>0</v>
      </c>
      <c r="I385">
        <v>400.97372098923262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  <c r="W385" t="s">
        <v>19</v>
      </c>
      <c r="X385" t="s">
        <v>54</v>
      </c>
      <c r="Y385" t="s">
        <v>41</v>
      </c>
      <c r="Z385">
        <v>945</v>
      </c>
      <c r="AA385">
        <v>857</v>
      </c>
      <c r="AB385">
        <v>648.1409953874097</v>
      </c>
      <c r="AC385">
        <v>801.94744197846524</v>
      </c>
      <c r="AD385">
        <v>0</v>
      </c>
      <c r="AE385">
        <v>0</v>
      </c>
      <c r="AF385">
        <v>0</v>
      </c>
      <c r="AG385">
        <v>374.20437815975299</v>
      </c>
      <c r="AH385">
        <v>572.08661580650289</v>
      </c>
      <c r="AI385">
        <v>2000000</v>
      </c>
      <c r="AJ385">
        <v>0.69280000000000008</v>
      </c>
      <c r="AK385">
        <v>400.97372098923262</v>
      </c>
      <c r="AL385">
        <v>400.97372098923262</v>
      </c>
      <c r="AO385">
        <v>496.12638628991192</v>
      </c>
      <c r="AP385">
        <v>95.152665300679303</v>
      </c>
      <c r="AQ385">
        <v>2000000</v>
      </c>
      <c r="AR385">
        <v>0.69279999999999997</v>
      </c>
      <c r="AS385">
        <v>801.94744197846524</v>
      </c>
    </row>
    <row r="386" spans="1:45" x14ac:dyDescent="0.25">
      <c r="A386" t="s">
        <v>104</v>
      </c>
      <c r="B386">
        <v>1565</v>
      </c>
      <c r="C386" t="s">
        <v>112</v>
      </c>
      <c r="D386">
        <v>0</v>
      </c>
      <c r="E386">
        <v>0</v>
      </c>
      <c r="F386">
        <v>166.97113224795157</v>
      </c>
      <c r="G386">
        <v>0</v>
      </c>
      <c r="H386">
        <v>0</v>
      </c>
      <c r="I386">
        <v>166.97113224795157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  <c r="W386" t="s">
        <v>19</v>
      </c>
      <c r="X386" t="s">
        <v>55</v>
      </c>
      <c r="Y386" t="s">
        <v>41</v>
      </c>
      <c r="Z386">
        <v>432.4</v>
      </c>
      <c r="AA386">
        <v>256.39999999999998</v>
      </c>
      <c r="AB386">
        <v>289.77210010627317</v>
      </c>
      <c r="AC386">
        <v>333.94226449590315</v>
      </c>
      <c r="AD386">
        <v>0</v>
      </c>
      <c r="AE386">
        <v>0</v>
      </c>
      <c r="AF386">
        <v>0</v>
      </c>
      <c r="AG386">
        <v>167.3</v>
      </c>
      <c r="AH386">
        <v>244.63872430992498</v>
      </c>
      <c r="AI386">
        <v>1000000</v>
      </c>
      <c r="AJ386">
        <v>0.79532000000000003</v>
      </c>
      <c r="AK386">
        <v>166.97113224795157</v>
      </c>
      <c r="AL386">
        <v>166.97113224795157</v>
      </c>
      <c r="AO386">
        <v>192.42265900642786</v>
      </c>
      <c r="AP386">
        <v>25.451526758476291</v>
      </c>
      <c r="AQ386">
        <v>0</v>
      </c>
      <c r="AR386">
        <v>0</v>
      </c>
      <c r="AS386">
        <v>333.94226449590315</v>
      </c>
    </row>
    <row r="387" spans="1:45" x14ac:dyDescent="0.25">
      <c r="A387" t="s">
        <v>104</v>
      </c>
      <c r="B387">
        <v>1566</v>
      </c>
      <c r="C387" t="s">
        <v>112</v>
      </c>
      <c r="D387">
        <v>0</v>
      </c>
      <c r="E387">
        <v>0</v>
      </c>
      <c r="F387">
        <v>148.90671208245291</v>
      </c>
      <c r="G387">
        <v>0</v>
      </c>
      <c r="H387">
        <v>0</v>
      </c>
      <c r="I387">
        <v>148.90671208245291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</v>
      </c>
      <c r="W387" t="s">
        <v>19</v>
      </c>
      <c r="X387" t="s">
        <v>55</v>
      </c>
      <c r="Y387" t="s">
        <v>41</v>
      </c>
      <c r="Z387">
        <v>432.4</v>
      </c>
      <c r="AA387">
        <v>256.39999999999998</v>
      </c>
      <c r="AB387">
        <v>258.42198048927645</v>
      </c>
      <c r="AC387">
        <v>297.81342416490583</v>
      </c>
      <c r="AD387">
        <v>0</v>
      </c>
      <c r="AE387">
        <v>0</v>
      </c>
      <c r="AF387">
        <v>0</v>
      </c>
      <c r="AG387">
        <v>149.19999999999999</v>
      </c>
      <c r="AH387">
        <v>218.17153417238978</v>
      </c>
      <c r="AI387">
        <v>1000000</v>
      </c>
      <c r="AJ387">
        <v>0.79532000000000003</v>
      </c>
      <c r="AK387">
        <v>148.90671208245291</v>
      </c>
      <c r="AL387">
        <v>148.90671208245291</v>
      </c>
      <c r="AO387">
        <v>171.60466660943837</v>
      </c>
      <c r="AP387">
        <v>22.697954526985455</v>
      </c>
      <c r="AQ387">
        <v>0</v>
      </c>
      <c r="AR387">
        <v>0</v>
      </c>
      <c r="AS387">
        <v>297.81342416490583</v>
      </c>
    </row>
    <row r="388" spans="1:45" x14ac:dyDescent="0.25">
      <c r="A388" t="s">
        <v>104</v>
      </c>
      <c r="B388">
        <v>1567</v>
      </c>
      <c r="C388" t="s">
        <v>112</v>
      </c>
      <c r="D388">
        <v>0</v>
      </c>
      <c r="E388">
        <v>0</v>
      </c>
      <c r="F388">
        <v>200</v>
      </c>
      <c r="G388">
        <v>0</v>
      </c>
      <c r="H388">
        <v>0</v>
      </c>
      <c r="I388">
        <v>200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 t="s">
        <v>19</v>
      </c>
      <c r="X388" t="s">
        <v>56</v>
      </c>
      <c r="Y388" t="s">
        <v>45</v>
      </c>
      <c r="Z388">
        <v>635</v>
      </c>
      <c r="AA388">
        <v>425</v>
      </c>
      <c r="AB388">
        <v>318</v>
      </c>
      <c r="AC388">
        <v>400</v>
      </c>
      <c r="AD388">
        <v>0</v>
      </c>
      <c r="AE388">
        <v>0</v>
      </c>
      <c r="AF388">
        <v>0</v>
      </c>
      <c r="AG388">
        <v>225</v>
      </c>
      <c r="AH388">
        <v>411</v>
      </c>
      <c r="AI388">
        <v>200000</v>
      </c>
      <c r="AJ388">
        <v>0.42</v>
      </c>
      <c r="AK388">
        <v>200</v>
      </c>
      <c r="AL388">
        <v>200</v>
      </c>
      <c r="AM388">
        <v>180000</v>
      </c>
      <c r="AN388">
        <v>0.28999999999999998</v>
      </c>
      <c r="AO388">
        <v>298.96984972698766</v>
      </c>
      <c r="AP388">
        <v>98.969849726987661</v>
      </c>
      <c r="AQ388">
        <v>0</v>
      </c>
      <c r="AR388">
        <v>0</v>
      </c>
      <c r="AS388">
        <v>400</v>
      </c>
    </row>
    <row r="389" spans="1:45" x14ac:dyDescent="0.25">
      <c r="A389" t="s">
        <v>104</v>
      </c>
      <c r="B389">
        <v>1568</v>
      </c>
      <c r="C389" t="s">
        <v>112</v>
      </c>
      <c r="D389">
        <v>0</v>
      </c>
      <c r="E389">
        <v>0</v>
      </c>
      <c r="F389">
        <v>385.85780206825319</v>
      </c>
      <c r="G389">
        <v>0</v>
      </c>
      <c r="H389">
        <v>0</v>
      </c>
      <c r="I389">
        <v>385.85780206825319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  <c r="W389" t="s">
        <v>19</v>
      </c>
      <c r="X389" t="s">
        <v>57</v>
      </c>
      <c r="Y389" t="s">
        <v>41</v>
      </c>
      <c r="Z389">
        <v>843.9</v>
      </c>
      <c r="AA389">
        <v>731.5</v>
      </c>
      <c r="AB389">
        <v>632.51043333174357</v>
      </c>
      <c r="AC389">
        <v>771.71560413650639</v>
      </c>
      <c r="AD389">
        <v>0</v>
      </c>
      <c r="AE389">
        <v>0</v>
      </c>
      <c r="AF389">
        <v>0</v>
      </c>
      <c r="AG389">
        <v>365.18006894932898</v>
      </c>
      <c r="AH389">
        <v>553.46415516809691</v>
      </c>
      <c r="AI389">
        <v>200000</v>
      </c>
      <c r="AJ389">
        <v>0.71301999999999999</v>
      </c>
      <c r="AK389">
        <v>385.85780206825319</v>
      </c>
      <c r="AL389">
        <v>385.85780206825319</v>
      </c>
      <c r="AO389">
        <v>470.77877477114839</v>
      </c>
      <c r="AP389">
        <v>84.920972702895199</v>
      </c>
      <c r="AQ389">
        <v>0</v>
      </c>
      <c r="AR389">
        <v>0</v>
      </c>
      <c r="AS389">
        <v>771.71560413650639</v>
      </c>
    </row>
    <row r="390" spans="1:45" x14ac:dyDescent="0.25">
      <c r="A390" t="s">
        <v>104</v>
      </c>
      <c r="B390">
        <v>1569</v>
      </c>
      <c r="C390" t="s">
        <v>112</v>
      </c>
      <c r="D390">
        <v>0</v>
      </c>
      <c r="E390">
        <v>0</v>
      </c>
      <c r="F390">
        <v>196</v>
      </c>
      <c r="G390">
        <v>0</v>
      </c>
      <c r="H390">
        <v>0</v>
      </c>
      <c r="I390">
        <v>196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  <c r="W390" t="s">
        <v>19</v>
      </c>
      <c r="X390" t="s">
        <v>56</v>
      </c>
      <c r="Y390" t="s">
        <v>45</v>
      </c>
      <c r="Z390">
        <v>815</v>
      </c>
      <c r="AA390">
        <v>516</v>
      </c>
      <c r="AB390">
        <v>275</v>
      </c>
      <c r="AC390">
        <v>392</v>
      </c>
      <c r="AD390">
        <v>0</v>
      </c>
      <c r="AE390">
        <v>0</v>
      </c>
      <c r="AF390">
        <v>0</v>
      </c>
      <c r="AG390">
        <v>249</v>
      </c>
      <c r="AH390">
        <v>414.47133757961785</v>
      </c>
      <c r="AI390">
        <v>1500000</v>
      </c>
      <c r="AJ390">
        <v>0.42</v>
      </c>
      <c r="AK390">
        <v>196</v>
      </c>
      <c r="AL390">
        <v>196</v>
      </c>
      <c r="AM390">
        <v>180000</v>
      </c>
      <c r="AN390">
        <v>0.28999999999999998</v>
      </c>
      <c r="AO390">
        <v>292.99045273244781</v>
      </c>
      <c r="AP390">
        <v>96.990452732447807</v>
      </c>
      <c r="AQ390">
        <v>0</v>
      </c>
      <c r="AR390">
        <v>0</v>
      </c>
      <c r="AS390">
        <v>392</v>
      </c>
    </row>
    <row r="391" spans="1:45" x14ac:dyDescent="0.25">
      <c r="A391" t="s">
        <v>104</v>
      </c>
      <c r="B391">
        <v>1570</v>
      </c>
      <c r="C391" t="s">
        <v>112</v>
      </c>
      <c r="D391">
        <v>0</v>
      </c>
      <c r="E391">
        <v>0</v>
      </c>
      <c r="F391">
        <v>265</v>
      </c>
      <c r="G391">
        <v>0</v>
      </c>
      <c r="H391">
        <v>0</v>
      </c>
      <c r="I391">
        <v>265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 t="s">
        <v>19</v>
      </c>
      <c r="X391" t="s">
        <v>58</v>
      </c>
      <c r="Y391" t="s">
        <v>41</v>
      </c>
      <c r="Z391">
        <v>710</v>
      </c>
      <c r="AA391">
        <v>550</v>
      </c>
      <c r="AB391">
        <v>343</v>
      </c>
      <c r="AC391">
        <v>530</v>
      </c>
      <c r="AD391">
        <v>0</v>
      </c>
      <c r="AE391">
        <v>0</v>
      </c>
      <c r="AF391">
        <v>0</v>
      </c>
      <c r="AG391">
        <v>204</v>
      </c>
      <c r="AH391">
        <v>350</v>
      </c>
      <c r="AI391">
        <v>1500000</v>
      </c>
      <c r="AJ391">
        <v>0.73980000000000001</v>
      </c>
      <c r="AK391">
        <v>265</v>
      </c>
      <c r="AL391">
        <v>265</v>
      </c>
      <c r="AM391">
        <v>210000</v>
      </c>
      <c r="AN391">
        <v>0.28000000000000003</v>
      </c>
      <c r="AO391">
        <v>317.37585130977601</v>
      </c>
      <c r="AP391">
        <v>52.37585130977601</v>
      </c>
      <c r="AQ391">
        <v>0</v>
      </c>
      <c r="AR391">
        <v>0</v>
      </c>
      <c r="AS391">
        <v>530</v>
      </c>
    </row>
    <row r="392" spans="1:45" x14ac:dyDescent="0.25">
      <c r="A392" t="s">
        <v>104</v>
      </c>
      <c r="B392">
        <v>1571</v>
      </c>
      <c r="C392" t="s">
        <v>112</v>
      </c>
      <c r="D392">
        <v>0</v>
      </c>
      <c r="E392">
        <v>0</v>
      </c>
      <c r="F392">
        <v>241.21388623351433</v>
      </c>
      <c r="G392">
        <v>0</v>
      </c>
      <c r="H392">
        <v>0</v>
      </c>
      <c r="I392">
        <v>241.21388623351433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</v>
      </c>
      <c r="W392" t="s">
        <v>19</v>
      </c>
      <c r="X392" t="s">
        <v>59</v>
      </c>
      <c r="Y392" t="s">
        <v>45</v>
      </c>
      <c r="Z392">
        <v>353.0394</v>
      </c>
      <c r="AA392">
        <v>235</v>
      </c>
      <c r="AB392">
        <v>322.72670498886123</v>
      </c>
      <c r="AC392">
        <v>482.42777246702866</v>
      </c>
      <c r="AD392">
        <v>0</v>
      </c>
      <c r="AE392">
        <v>0</v>
      </c>
      <c r="AF392">
        <v>0</v>
      </c>
      <c r="AG392">
        <v>186.32634999999999</v>
      </c>
      <c r="AH392">
        <v>318.78891990226151</v>
      </c>
      <c r="AI392">
        <v>5000000</v>
      </c>
      <c r="AJ392">
        <v>0.42</v>
      </c>
      <c r="AK392">
        <v>241.21388623351433</v>
      </c>
      <c r="AL392">
        <v>241.21388623351433</v>
      </c>
      <c r="AM392">
        <v>180000</v>
      </c>
      <c r="AN392">
        <v>0.31</v>
      </c>
      <c r="AO392">
        <v>360.57839659648249</v>
      </c>
      <c r="AP392">
        <v>119.36451036296816</v>
      </c>
      <c r="AQ392">
        <v>0</v>
      </c>
      <c r="AR392">
        <v>0</v>
      </c>
      <c r="AS392">
        <v>482.42777246702866</v>
      </c>
    </row>
    <row r="393" spans="1:45" x14ac:dyDescent="0.25">
      <c r="A393" t="s">
        <v>104</v>
      </c>
      <c r="B393">
        <v>1572</v>
      </c>
      <c r="C393" t="s">
        <v>112</v>
      </c>
      <c r="D393">
        <v>0</v>
      </c>
      <c r="E393">
        <v>0</v>
      </c>
      <c r="F393">
        <v>285.64802317126697</v>
      </c>
      <c r="G393">
        <v>0</v>
      </c>
      <c r="H393">
        <v>0</v>
      </c>
      <c r="I393">
        <v>285.64802317126697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</v>
      </c>
      <c r="W393" t="s">
        <v>19</v>
      </c>
      <c r="X393" t="s">
        <v>60</v>
      </c>
      <c r="Y393" t="s">
        <v>45</v>
      </c>
      <c r="Z393">
        <v>514.84912499999996</v>
      </c>
      <c r="AA393">
        <v>343</v>
      </c>
      <c r="AB393">
        <v>382.17636117101989</v>
      </c>
      <c r="AC393">
        <v>571.29604634253394</v>
      </c>
      <c r="AD393">
        <v>0</v>
      </c>
      <c r="AE393">
        <v>0</v>
      </c>
      <c r="AF393">
        <v>0</v>
      </c>
      <c r="AG393">
        <v>220.64962499999999</v>
      </c>
      <c r="AH393">
        <v>377.51319462109916</v>
      </c>
      <c r="AI393">
        <v>5000000</v>
      </c>
      <c r="AJ393">
        <v>0.42</v>
      </c>
      <c r="AK393">
        <v>285.64802317126697</v>
      </c>
      <c r="AL393">
        <v>285.64802317126697</v>
      </c>
      <c r="AM393">
        <v>180000</v>
      </c>
      <c r="AN393">
        <v>0.31</v>
      </c>
      <c r="AO393">
        <v>427.000732811624</v>
      </c>
      <c r="AP393">
        <v>141.35270964035703</v>
      </c>
      <c r="AQ393">
        <v>0</v>
      </c>
      <c r="AR393">
        <v>0</v>
      </c>
      <c r="AS393">
        <v>571.29604634253394</v>
      </c>
    </row>
    <row r="394" spans="1:45" x14ac:dyDescent="0.25">
      <c r="A394" t="s">
        <v>104</v>
      </c>
      <c r="B394">
        <v>1573</v>
      </c>
      <c r="C394" t="s">
        <v>112</v>
      </c>
      <c r="D394">
        <v>0</v>
      </c>
      <c r="E394">
        <v>0</v>
      </c>
      <c r="F394">
        <v>298.33536739443122</v>
      </c>
      <c r="G394">
        <v>0</v>
      </c>
      <c r="H394">
        <v>0</v>
      </c>
      <c r="I394">
        <v>298.33536739443122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</v>
      </c>
      <c r="W394" t="s">
        <v>19</v>
      </c>
      <c r="X394" t="s">
        <v>61</v>
      </c>
      <c r="Y394" t="s">
        <v>45</v>
      </c>
      <c r="Z394">
        <v>554.08000000000004</v>
      </c>
      <c r="AA394">
        <v>358</v>
      </c>
      <c r="AB394">
        <v>399.15110860424772</v>
      </c>
      <c r="AC394">
        <v>596.67073478886243</v>
      </c>
      <c r="AD394">
        <v>0</v>
      </c>
      <c r="AE394">
        <v>0</v>
      </c>
      <c r="AF394">
        <v>0</v>
      </c>
      <c r="AG394">
        <v>230.45</v>
      </c>
      <c r="AH394">
        <v>394.28082282230167</v>
      </c>
      <c r="AI394">
        <v>5000000</v>
      </c>
      <c r="AJ394">
        <v>0.42</v>
      </c>
      <c r="AK394">
        <v>298.33536739443122</v>
      </c>
      <c r="AL394">
        <v>298.33536739443122</v>
      </c>
      <c r="AM394">
        <v>180000</v>
      </c>
      <c r="AN394">
        <v>0.31</v>
      </c>
      <c r="AO394">
        <v>445.96639979079407</v>
      </c>
      <c r="AP394">
        <v>147.63103239636285</v>
      </c>
      <c r="AQ394">
        <v>0</v>
      </c>
      <c r="AR394">
        <v>0</v>
      </c>
      <c r="AS394">
        <v>596.67073478886243</v>
      </c>
    </row>
    <row r="395" spans="1:45" x14ac:dyDescent="0.25">
      <c r="A395" t="s">
        <v>104</v>
      </c>
      <c r="B395">
        <v>1574</v>
      </c>
      <c r="C395" t="s">
        <v>112</v>
      </c>
      <c r="D395">
        <v>0</v>
      </c>
      <c r="E395">
        <v>0</v>
      </c>
      <c r="F395">
        <v>355.47801489623288</v>
      </c>
      <c r="G395">
        <v>0</v>
      </c>
      <c r="H395">
        <v>0</v>
      </c>
      <c r="I395">
        <v>355.47801489623288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 t="s">
        <v>19</v>
      </c>
      <c r="X395" t="s">
        <v>62</v>
      </c>
      <c r="Y395" t="s">
        <v>45</v>
      </c>
      <c r="Z395">
        <v>710.98</v>
      </c>
      <c r="AA395">
        <v>593</v>
      </c>
      <c r="AB395">
        <v>475.60383125033792</v>
      </c>
      <c r="AC395">
        <v>710.95602979246576</v>
      </c>
      <c r="AD395">
        <v>0</v>
      </c>
      <c r="AE395">
        <v>0</v>
      </c>
      <c r="AF395">
        <v>0</v>
      </c>
      <c r="AG395">
        <v>274.58999999999997</v>
      </c>
      <c r="AH395">
        <v>469.80069923530402</v>
      </c>
      <c r="AI395">
        <v>5000000</v>
      </c>
      <c r="AJ395">
        <v>0.42</v>
      </c>
      <c r="AK395">
        <v>355.47801489623288</v>
      </c>
      <c r="AL395">
        <v>355.47801489623288</v>
      </c>
      <c r="AM395">
        <v>180000</v>
      </c>
      <c r="AN395">
        <v>0.31</v>
      </c>
      <c r="AO395">
        <v>531.3860434738732</v>
      </c>
      <c r="AP395">
        <v>175.90802857764032</v>
      </c>
      <c r="AQ395">
        <v>0</v>
      </c>
      <c r="AR395">
        <v>0</v>
      </c>
      <c r="AS395">
        <v>710.95602979246576</v>
      </c>
    </row>
    <row r="396" spans="1:45" x14ac:dyDescent="0.25">
      <c r="A396" t="s">
        <v>104</v>
      </c>
      <c r="B396">
        <v>1575</v>
      </c>
      <c r="C396" t="s">
        <v>112</v>
      </c>
      <c r="D396">
        <v>0</v>
      </c>
      <c r="E396">
        <v>0</v>
      </c>
      <c r="F396">
        <v>253.90547019774266</v>
      </c>
      <c r="G396">
        <v>0</v>
      </c>
      <c r="H396">
        <v>0</v>
      </c>
      <c r="I396">
        <v>253.90547019774266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  <c r="W396" t="s">
        <v>19</v>
      </c>
      <c r="X396" t="s">
        <v>63</v>
      </c>
      <c r="Y396" t="s">
        <v>45</v>
      </c>
      <c r="Z396">
        <v>426.59</v>
      </c>
      <c r="AA396">
        <v>289</v>
      </c>
      <c r="AB396">
        <v>339.70712488848386</v>
      </c>
      <c r="AC396">
        <v>507.81094039548532</v>
      </c>
      <c r="AD396">
        <v>0</v>
      </c>
      <c r="AE396">
        <v>0</v>
      </c>
      <c r="AF396">
        <v>0</v>
      </c>
      <c r="AG396">
        <v>196.13</v>
      </c>
      <c r="AH396">
        <v>335.56215135664149</v>
      </c>
      <c r="AI396">
        <v>5000000</v>
      </c>
      <c r="AJ396">
        <v>0.42</v>
      </c>
      <c r="AK396">
        <v>253.90547019774266</v>
      </c>
      <c r="AL396">
        <v>253.90547019774266</v>
      </c>
      <c r="AM396">
        <v>180000</v>
      </c>
      <c r="AN396">
        <v>0.28999999999999998</v>
      </c>
      <c r="AO396">
        <v>379.55040134939651</v>
      </c>
      <c r="AP396">
        <v>125.64493115165385</v>
      </c>
      <c r="AQ396">
        <v>0</v>
      </c>
      <c r="AR396">
        <v>0</v>
      </c>
      <c r="AS396">
        <v>507.81094039548532</v>
      </c>
    </row>
    <row r="397" spans="1:45" x14ac:dyDescent="0.25">
      <c r="A397" t="s">
        <v>104</v>
      </c>
      <c r="B397">
        <v>1576</v>
      </c>
      <c r="C397" t="s">
        <v>112</v>
      </c>
      <c r="D397">
        <v>0</v>
      </c>
      <c r="E397">
        <v>0</v>
      </c>
      <c r="F397">
        <v>317.39154707785946</v>
      </c>
      <c r="G397">
        <v>0</v>
      </c>
      <c r="H397">
        <v>0</v>
      </c>
      <c r="I397">
        <v>317.39154707785946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  <c r="W397" t="s">
        <v>19</v>
      </c>
      <c r="X397" t="s">
        <v>56</v>
      </c>
      <c r="Y397" t="s">
        <v>45</v>
      </c>
      <c r="Z397">
        <v>671.76</v>
      </c>
      <c r="AA397">
        <v>417</v>
      </c>
      <c r="AB397">
        <v>424.64689649166161</v>
      </c>
      <c r="AC397">
        <v>634.78309415571891</v>
      </c>
      <c r="AD397">
        <v>0</v>
      </c>
      <c r="AE397">
        <v>0</v>
      </c>
      <c r="AF397">
        <v>0</v>
      </c>
      <c r="AG397">
        <v>245.17</v>
      </c>
      <c r="AH397">
        <v>419.46552107330746</v>
      </c>
      <c r="AI397">
        <v>5000000</v>
      </c>
      <c r="AJ397">
        <v>0.42</v>
      </c>
      <c r="AK397">
        <v>317.39154707785946</v>
      </c>
      <c r="AL397">
        <v>317.39154707785946</v>
      </c>
      <c r="AM397">
        <v>180000</v>
      </c>
      <c r="AN397">
        <v>0.28999999999999998</v>
      </c>
      <c r="AO397">
        <v>474.45251567241894</v>
      </c>
      <c r="AP397">
        <v>157.06096859455948</v>
      </c>
      <c r="AQ397">
        <v>0</v>
      </c>
      <c r="AR397">
        <v>0</v>
      </c>
      <c r="AS397">
        <v>634.78309415571891</v>
      </c>
    </row>
    <row r="398" spans="1:45" x14ac:dyDescent="0.25">
      <c r="A398" t="s">
        <v>104</v>
      </c>
      <c r="B398">
        <v>1577</v>
      </c>
      <c r="C398" t="s">
        <v>112</v>
      </c>
      <c r="D398">
        <v>0</v>
      </c>
      <c r="E398">
        <v>0</v>
      </c>
      <c r="F398">
        <v>380.86467818373472</v>
      </c>
      <c r="G398">
        <v>0</v>
      </c>
      <c r="H398">
        <v>0</v>
      </c>
      <c r="I398">
        <v>380.86467818373472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 t="s">
        <v>19</v>
      </c>
      <c r="X398" t="s">
        <v>64</v>
      </c>
      <c r="Y398" t="s">
        <v>45</v>
      </c>
      <c r="Z398">
        <v>720.79</v>
      </c>
      <c r="AA398">
        <v>485</v>
      </c>
      <c r="AB398">
        <v>509.56934758676363</v>
      </c>
      <c r="AC398">
        <v>761.72935636746945</v>
      </c>
      <c r="AD398">
        <v>0</v>
      </c>
      <c r="AE398">
        <v>0</v>
      </c>
      <c r="AF398">
        <v>0</v>
      </c>
      <c r="AG398">
        <v>294.2</v>
      </c>
      <c r="AH398">
        <v>503.35178161996595</v>
      </c>
      <c r="AI398">
        <v>5000000</v>
      </c>
      <c r="AJ398">
        <v>0.42</v>
      </c>
      <c r="AK398">
        <v>380.86467818373472</v>
      </c>
      <c r="AL398">
        <v>380.86467818373472</v>
      </c>
      <c r="AM398">
        <v>180000</v>
      </c>
      <c r="AN398">
        <v>0.28999999999999998</v>
      </c>
      <c r="AO398">
        <v>569.33527801454363</v>
      </c>
      <c r="AP398">
        <v>188.47059983080891</v>
      </c>
      <c r="AQ398">
        <v>0</v>
      </c>
      <c r="AR398">
        <v>0</v>
      </c>
      <c r="AS398">
        <v>761.72935636746945</v>
      </c>
    </row>
    <row r="399" spans="1:45" x14ac:dyDescent="0.25">
      <c r="A399" t="s">
        <v>104</v>
      </c>
      <c r="B399">
        <v>1578</v>
      </c>
      <c r="C399" t="s">
        <v>112</v>
      </c>
      <c r="D399">
        <v>0</v>
      </c>
      <c r="E399">
        <v>0</v>
      </c>
      <c r="F399">
        <v>320</v>
      </c>
      <c r="G399">
        <v>0</v>
      </c>
      <c r="H399">
        <v>0</v>
      </c>
      <c r="I399">
        <v>320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</v>
      </c>
      <c r="W399" t="s">
        <v>19</v>
      </c>
      <c r="X399" t="s">
        <v>58</v>
      </c>
      <c r="Y399" t="s">
        <v>41</v>
      </c>
      <c r="Z399">
        <v>795</v>
      </c>
      <c r="AA399">
        <v>530</v>
      </c>
      <c r="AB399">
        <v>410</v>
      </c>
      <c r="AC399">
        <v>640</v>
      </c>
      <c r="AD399">
        <v>0</v>
      </c>
      <c r="AE399">
        <v>0</v>
      </c>
      <c r="AF399">
        <v>0</v>
      </c>
      <c r="AG399">
        <v>256</v>
      </c>
      <c r="AH399">
        <v>448.8767123287671</v>
      </c>
      <c r="AI399">
        <v>1500000</v>
      </c>
      <c r="AJ399">
        <v>0.7228</v>
      </c>
      <c r="AK399">
        <v>320</v>
      </c>
      <c r="AL399">
        <v>320</v>
      </c>
      <c r="AM399">
        <v>210000</v>
      </c>
      <c r="AN399">
        <v>0.28000000000000003</v>
      </c>
      <c r="AO399">
        <v>387.78900658287478</v>
      </c>
      <c r="AP399">
        <v>67.789006582874777</v>
      </c>
      <c r="AQ399">
        <v>0</v>
      </c>
      <c r="AR399">
        <v>0</v>
      </c>
      <c r="AS399">
        <v>640</v>
      </c>
    </row>
    <row r="400" spans="1:45" x14ac:dyDescent="0.25">
      <c r="A400" t="s">
        <v>104</v>
      </c>
      <c r="B400">
        <v>1579</v>
      </c>
      <c r="C400" t="s">
        <v>112</v>
      </c>
      <c r="D400">
        <v>0</v>
      </c>
      <c r="E400">
        <v>0</v>
      </c>
      <c r="F400">
        <v>130.37591645482252</v>
      </c>
      <c r="G400">
        <v>0</v>
      </c>
      <c r="H400">
        <v>0</v>
      </c>
      <c r="I400">
        <v>130.37591645482252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 t="s">
        <v>19</v>
      </c>
      <c r="X400" t="s">
        <v>65</v>
      </c>
      <c r="Y400" t="s">
        <v>50</v>
      </c>
      <c r="Z400">
        <v>545</v>
      </c>
      <c r="AA400">
        <v>395</v>
      </c>
      <c r="AB400">
        <v>180.96082277427874</v>
      </c>
      <c r="AC400">
        <v>260.75183290964503</v>
      </c>
      <c r="AD400">
        <v>0</v>
      </c>
      <c r="AE400">
        <v>0</v>
      </c>
      <c r="AF400">
        <v>0</v>
      </c>
      <c r="AG400">
        <v>104.477779741506</v>
      </c>
      <c r="AH400">
        <v>150.79</v>
      </c>
      <c r="AI400">
        <v>1000000</v>
      </c>
      <c r="AJ400">
        <v>0.47299999999999998</v>
      </c>
      <c r="AK400">
        <v>130.37591645482252</v>
      </c>
      <c r="AL400">
        <v>130.37591645482252</v>
      </c>
      <c r="AM400">
        <v>73500</v>
      </c>
      <c r="AN400">
        <v>0.33</v>
      </c>
      <c r="AO400">
        <v>187.86253655176125</v>
      </c>
      <c r="AP400">
        <v>57.486620096938736</v>
      </c>
      <c r="AQ400">
        <v>0</v>
      </c>
      <c r="AR400">
        <v>0</v>
      </c>
      <c r="AS400">
        <v>260.75183290964503</v>
      </c>
    </row>
    <row r="401" spans="1:45" x14ac:dyDescent="0.25">
      <c r="A401" t="s">
        <v>104</v>
      </c>
      <c r="B401">
        <v>1580</v>
      </c>
      <c r="C401" t="s">
        <v>112</v>
      </c>
      <c r="D401">
        <v>0</v>
      </c>
      <c r="E401">
        <v>0</v>
      </c>
      <c r="F401">
        <v>105.70882915777895</v>
      </c>
      <c r="G401">
        <v>0</v>
      </c>
      <c r="H401">
        <v>0</v>
      </c>
      <c r="I401">
        <v>105.70882915777895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</v>
      </c>
      <c r="W401" t="s">
        <v>19</v>
      </c>
      <c r="X401" t="s">
        <v>66</v>
      </c>
      <c r="Y401" t="s">
        <v>50</v>
      </c>
      <c r="Z401">
        <v>290</v>
      </c>
      <c r="AA401">
        <v>230</v>
      </c>
      <c r="AB401">
        <v>146.72308520666027</v>
      </c>
      <c r="AC401">
        <v>211.4176583155579</v>
      </c>
      <c r="AD401">
        <v>0</v>
      </c>
      <c r="AE401">
        <v>0</v>
      </c>
      <c r="AF401">
        <v>0</v>
      </c>
      <c r="AG401">
        <v>84.710612740397707</v>
      </c>
      <c r="AH401">
        <v>141.89425631970633</v>
      </c>
      <c r="AI401">
        <v>1000000</v>
      </c>
      <c r="AJ401">
        <v>0.47299999999999998</v>
      </c>
      <c r="AK401">
        <v>105.70882915777895</v>
      </c>
      <c r="AL401">
        <v>105.70882915777895</v>
      </c>
      <c r="AM401">
        <v>72000</v>
      </c>
      <c r="AN401">
        <v>0.33</v>
      </c>
      <c r="AO401">
        <v>152.31899664826918</v>
      </c>
      <c r="AP401">
        <v>46.610167490490227</v>
      </c>
      <c r="AQ401">
        <v>0</v>
      </c>
      <c r="AR401">
        <v>0</v>
      </c>
      <c r="AS401">
        <v>211.4176583155579</v>
      </c>
    </row>
    <row r="402" spans="1:45" x14ac:dyDescent="0.25">
      <c r="A402" t="s">
        <v>104</v>
      </c>
      <c r="B402">
        <v>1581</v>
      </c>
      <c r="C402" t="s">
        <v>112</v>
      </c>
      <c r="D402">
        <v>0</v>
      </c>
      <c r="E402">
        <v>0</v>
      </c>
      <c r="F402">
        <v>416</v>
      </c>
      <c r="G402">
        <v>0</v>
      </c>
      <c r="H402">
        <v>0</v>
      </c>
      <c r="I402">
        <v>416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 t="s">
        <v>19</v>
      </c>
      <c r="X402" t="s">
        <v>67</v>
      </c>
      <c r="Y402" t="s">
        <v>41</v>
      </c>
      <c r="Z402">
        <v>1028</v>
      </c>
      <c r="AA402">
        <v>940</v>
      </c>
      <c r="AB402">
        <v>516</v>
      </c>
      <c r="AC402">
        <v>832</v>
      </c>
      <c r="AD402">
        <v>0</v>
      </c>
      <c r="AE402">
        <v>0</v>
      </c>
      <c r="AF402">
        <v>0</v>
      </c>
      <c r="AG402">
        <v>303</v>
      </c>
      <c r="AH402">
        <v>532</v>
      </c>
      <c r="AI402">
        <v>10000000</v>
      </c>
      <c r="AJ402">
        <v>0.67620000000000002</v>
      </c>
      <c r="AK402">
        <v>416</v>
      </c>
      <c r="AL402">
        <v>416</v>
      </c>
      <c r="AM402">
        <v>210000</v>
      </c>
      <c r="AN402">
        <v>0.3</v>
      </c>
      <c r="AO402">
        <v>520.67514089545159</v>
      </c>
      <c r="AP402">
        <v>104.67514089545159</v>
      </c>
      <c r="AQ402">
        <v>0</v>
      </c>
      <c r="AR402">
        <v>0</v>
      </c>
      <c r="AS402">
        <v>832</v>
      </c>
    </row>
    <row r="403" spans="1:45" x14ac:dyDescent="0.25">
      <c r="A403" t="s">
        <v>104</v>
      </c>
      <c r="B403">
        <v>1582</v>
      </c>
      <c r="C403" t="s">
        <v>112</v>
      </c>
      <c r="D403">
        <v>0</v>
      </c>
      <c r="E403">
        <v>0</v>
      </c>
      <c r="F403">
        <v>90.087973033638804</v>
      </c>
      <c r="G403">
        <v>0</v>
      </c>
      <c r="H403">
        <v>0</v>
      </c>
      <c r="I403">
        <v>90.087973033638804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 t="s">
        <v>19</v>
      </c>
      <c r="X403" t="s">
        <v>68</v>
      </c>
      <c r="Y403" t="s">
        <v>69</v>
      </c>
      <c r="Z403">
        <v>320</v>
      </c>
      <c r="AA403">
        <v>113</v>
      </c>
      <c r="AB403">
        <v>141.46120156603271</v>
      </c>
      <c r="AC403">
        <v>180.17594606727761</v>
      </c>
      <c r="AD403">
        <v>0</v>
      </c>
      <c r="AE403">
        <v>0</v>
      </c>
      <c r="AF403">
        <v>0</v>
      </c>
      <c r="AG403">
        <v>81.672662804036904</v>
      </c>
      <c r="AH403">
        <v>127.10431219625673</v>
      </c>
      <c r="AI403">
        <v>10000000</v>
      </c>
      <c r="AJ403">
        <v>0.65100000000000002</v>
      </c>
      <c r="AK403">
        <v>90.087973033638804</v>
      </c>
      <c r="AL403">
        <v>90.087973033638804</v>
      </c>
      <c r="AO403">
        <v>114.74302205076678</v>
      </c>
      <c r="AP403">
        <v>24.655049017127979</v>
      </c>
      <c r="AQ403">
        <v>0</v>
      </c>
      <c r="AR403">
        <v>0</v>
      </c>
      <c r="AS403">
        <v>180.17594606727761</v>
      </c>
    </row>
    <row r="404" spans="1:45" x14ac:dyDescent="0.25">
      <c r="A404" t="s">
        <v>104</v>
      </c>
      <c r="B404">
        <v>1583</v>
      </c>
      <c r="C404" t="s">
        <v>112</v>
      </c>
      <c r="D404">
        <v>0</v>
      </c>
      <c r="E404">
        <v>0</v>
      </c>
      <c r="F404">
        <v>300</v>
      </c>
      <c r="G404">
        <v>0</v>
      </c>
      <c r="H404">
        <v>0</v>
      </c>
      <c r="I404">
        <v>300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  <c r="W404" t="s">
        <v>19</v>
      </c>
      <c r="X404" t="s">
        <v>70</v>
      </c>
      <c r="Y404" t="s">
        <v>41</v>
      </c>
      <c r="Z404">
        <v>780</v>
      </c>
      <c r="AA404">
        <v>660</v>
      </c>
      <c r="AB404">
        <v>361</v>
      </c>
      <c r="AC404">
        <v>600</v>
      </c>
      <c r="AD404">
        <v>0</v>
      </c>
      <c r="AE404">
        <v>0</v>
      </c>
      <c r="AF404">
        <v>0</v>
      </c>
      <c r="AG404">
        <v>228</v>
      </c>
      <c r="AH404">
        <v>413.91830559757943</v>
      </c>
      <c r="AI404">
        <v>2000000</v>
      </c>
      <c r="AJ404">
        <v>0.7258</v>
      </c>
      <c r="AK404">
        <v>300</v>
      </c>
      <c r="AL404">
        <v>300</v>
      </c>
      <c r="AM404">
        <v>210000</v>
      </c>
      <c r="AN404">
        <v>0.28999999999999998</v>
      </c>
      <c r="AO404">
        <v>362.7969936066782</v>
      </c>
      <c r="AP404">
        <v>62.7969936066782</v>
      </c>
      <c r="AQ404">
        <v>0</v>
      </c>
      <c r="AR404">
        <v>0</v>
      </c>
      <c r="AS404">
        <v>600</v>
      </c>
    </row>
    <row r="405" spans="1:45" x14ac:dyDescent="0.25">
      <c r="A405" t="s">
        <v>104</v>
      </c>
      <c r="B405">
        <v>1584</v>
      </c>
      <c r="C405" t="s">
        <v>112</v>
      </c>
      <c r="D405">
        <v>0</v>
      </c>
      <c r="E405">
        <v>0</v>
      </c>
      <c r="F405">
        <v>300</v>
      </c>
      <c r="G405">
        <v>0</v>
      </c>
      <c r="H405">
        <v>0</v>
      </c>
      <c r="I405">
        <v>300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 t="s">
        <v>19</v>
      </c>
      <c r="X405" t="s">
        <v>70</v>
      </c>
      <c r="Y405" t="s">
        <v>41</v>
      </c>
      <c r="Z405">
        <v>780</v>
      </c>
      <c r="AA405">
        <v>660</v>
      </c>
      <c r="AB405">
        <v>340</v>
      </c>
      <c r="AC405">
        <v>600</v>
      </c>
      <c r="AD405">
        <v>0</v>
      </c>
      <c r="AE405">
        <v>0</v>
      </c>
      <c r="AF405">
        <v>0</v>
      </c>
      <c r="AG405">
        <v>228</v>
      </c>
      <c r="AH405">
        <v>427.5</v>
      </c>
      <c r="AI405">
        <v>2000000</v>
      </c>
      <c r="AJ405">
        <v>0.7258</v>
      </c>
      <c r="AK405">
        <v>300</v>
      </c>
      <c r="AL405">
        <v>300</v>
      </c>
      <c r="AM405">
        <v>210000</v>
      </c>
      <c r="AN405">
        <v>0.28999999999999998</v>
      </c>
      <c r="AO405">
        <v>362.7969936066782</v>
      </c>
      <c r="AP405">
        <v>62.7969936066782</v>
      </c>
      <c r="AQ405">
        <v>0</v>
      </c>
      <c r="AR405">
        <v>0</v>
      </c>
      <c r="AS405">
        <v>600</v>
      </c>
    </row>
    <row r="406" spans="1:45" x14ac:dyDescent="0.25">
      <c r="A406" t="s">
        <v>104</v>
      </c>
      <c r="B406">
        <v>1585</v>
      </c>
      <c r="C406" t="s">
        <v>112</v>
      </c>
      <c r="D406">
        <v>0</v>
      </c>
      <c r="E406">
        <v>0</v>
      </c>
      <c r="F406">
        <v>187.90244921510586</v>
      </c>
      <c r="G406">
        <v>0</v>
      </c>
      <c r="H406">
        <v>0</v>
      </c>
      <c r="I406">
        <v>187.90244921510586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 t="s">
        <v>19</v>
      </c>
      <c r="X406" t="s">
        <v>71</v>
      </c>
      <c r="Y406" t="s">
        <v>41</v>
      </c>
      <c r="Z406">
        <v>520</v>
      </c>
      <c r="AA406">
        <v>350</v>
      </c>
      <c r="AB406">
        <v>322.16145020781119</v>
      </c>
      <c r="AC406">
        <v>375.80489843021172</v>
      </c>
      <c r="AD406">
        <v>0</v>
      </c>
      <c r="AE406">
        <v>0</v>
      </c>
      <c r="AF406">
        <v>0</v>
      </c>
      <c r="AG406">
        <v>186</v>
      </c>
      <c r="AH406">
        <v>274.08217357512837</v>
      </c>
      <c r="AI406">
        <v>1000000</v>
      </c>
      <c r="AJ406">
        <v>0.77780000000000005</v>
      </c>
      <c r="AK406">
        <v>187.90244921510586</v>
      </c>
      <c r="AL406">
        <v>187.90244921510586</v>
      </c>
      <c r="AO406">
        <v>219.19028734356857</v>
      </c>
      <c r="AP406">
        <v>31.28783812846271</v>
      </c>
      <c r="AQ406">
        <v>0</v>
      </c>
      <c r="AR406">
        <v>0</v>
      </c>
      <c r="AS406">
        <v>375.80489843021172</v>
      </c>
    </row>
    <row r="407" spans="1:45" x14ac:dyDescent="0.25">
      <c r="A407" t="s">
        <v>104</v>
      </c>
      <c r="B407">
        <v>1586</v>
      </c>
      <c r="C407" t="s">
        <v>112</v>
      </c>
      <c r="D407">
        <v>0</v>
      </c>
      <c r="E407">
        <v>0</v>
      </c>
      <c r="F407">
        <v>117.28140643303068</v>
      </c>
      <c r="G407">
        <v>0</v>
      </c>
      <c r="H407">
        <v>0</v>
      </c>
      <c r="I407">
        <v>117.28140643303068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  <c r="W407" t="s">
        <v>19</v>
      </c>
      <c r="X407" t="s">
        <v>72</v>
      </c>
      <c r="Y407" t="s">
        <v>69</v>
      </c>
      <c r="Z407">
        <v>300</v>
      </c>
      <c r="AA407">
        <v>200</v>
      </c>
      <c r="AB407">
        <v>184.161859976312</v>
      </c>
      <c r="AC407">
        <v>234.56281286606136</v>
      </c>
      <c r="AD407">
        <v>0</v>
      </c>
      <c r="AE407">
        <v>0</v>
      </c>
      <c r="AF407">
        <v>0</v>
      </c>
      <c r="AG407">
        <v>97.497237097830407</v>
      </c>
      <c r="AH407">
        <v>151.73154439801823</v>
      </c>
      <c r="AI407">
        <v>100000</v>
      </c>
      <c r="AJ407">
        <v>0.65100000000000002</v>
      </c>
      <c r="AK407">
        <v>117.28140643303068</v>
      </c>
      <c r="AL407">
        <v>117.28140643303068</v>
      </c>
      <c r="AM407">
        <v>120000</v>
      </c>
      <c r="AN407">
        <v>0.34</v>
      </c>
      <c r="AO407">
        <v>149.37868564836356</v>
      </c>
      <c r="AP407">
        <v>32.097279215332875</v>
      </c>
      <c r="AQ407">
        <v>0</v>
      </c>
      <c r="AR407">
        <v>0</v>
      </c>
      <c r="AS407">
        <v>234.56281286606136</v>
      </c>
    </row>
    <row r="408" spans="1:45" x14ac:dyDescent="0.25">
      <c r="A408" t="s">
        <v>104</v>
      </c>
      <c r="B408">
        <v>1587</v>
      </c>
      <c r="C408" t="s">
        <v>112</v>
      </c>
      <c r="D408">
        <v>0</v>
      </c>
      <c r="E408">
        <v>0</v>
      </c>
      <c r="F408">
        <v>179.92853577448668</v>
      </c>
      <c r="G408">
        <v>0</v>
      </c>
      <c r="H408">
        <v>0</v>
      </c>
      <c r="I408">
        <v>179.92853577448668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  <c r="W408" t="s">
        <v>19</v>
      </c>
      <c r="X408" t="s">
        <v>73</v>
      </c>
      <c r="Y408" t="s">
        <v>41</v>
      </c>
      <c r="Z408">
        <v>416</v>
      </c>
      <c r="AA408">
        <v>277.33333333333331</v>
      </c>
      <c r="AB408">
        <v>312.969921029673</v>
      </c>
      <c r="AC408">
        <v>359.85707154897335</v>
      </c>
      <c r="AD408">
        <v>0</v>
      </c>
      <c r="AE408">
        <v>0</v>
      </c>
      <c r="AF408">
        <v>0</v>
      </c>
      <c r="AG408">
        <v>258.58675414045399</v>
      </c>
      <c r="AH408">
        <v>377.57988811602559</v>
      </c>
      <c r="AI408">
        <v>200000</v>
      </c>
      <c r="AJ408">
        <v>0.79859999999999998</v>
      </c>
      <c r="AK408">
        <v>179.92853577448668</v>
      </c>
      <c r="AL408">
        <v>179.92853577448668</v>
      </c>
      <c r="AO408">
        <v>206.88427743751944</v>
      </c>
      <c r="AP408">
        <v>26.955741663032768</v>
      </c>
      <c r="AQ408">
        <v>0</v>
      </c>
      <c r="AR408">
        <v>0</v>
      </c>
      <c r="AS408">
        <v>359.85707154897335</v>
      </c>
    </row>
    <row r="409" spans="1:45" x14ac:dyDescent="0.25">
      <c r="A409" t="s">
        <v>104</v>
      </c>
      <c r="B409">
        <v>1588</v>
      </c>
      <c r="C409" t="s">
        <v>112</v>
      </c>
      <c r="D409">
        <v>0</v>
      </c>
      <c r="E409">
        <v>0</v>
      </c>
      <c r="F409">
        <v>118.3132996302235</v>
      </c>
      <c r="G409">
        <v>0</v>
      </c>
      <c r="H409">
        <v>0</v>
      </c>
      <c r="I409">
        <v>118.3132996302235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 t="s">
        <v>19</v>
      </c>
      <c r="X409" t="s">
        <v>74</v>
      </c>
      <c r="Y409" t="s">
        <v>45</v>
      </c>
      <c r="Z409">
        <v>498</v>
      </c>
      <c r="AA409">
        <v>367.66</v>
      </c>
      <c r="AB409">
        <v>185.692970010241</v>
      </c>
      <c r="AC409">
        <v>236.62659926044699</v>
      </c>
      <c r="AD409">
        <v>0</v>
      </c>
      <c r="AE409">
        <v>0</v>
      </c>
      <c r="AF409">
        <v>0</v>
      </c>
      <c r="AG409">
        <v>185.563013926466</v>
      </c>
      <c r="AH409">
        <v>268.33331535918802</v>
      </c>
      <c r="AI409">
        <v>500000</v>
      </c>
      <c r="AJ409">
        <v>0.42</v>
      </c>
      <c r="AK409">
        <v>118.3132996302235</v>
      </c>
      <c r="AL409">
        <v>118.3132996302235</v>
      </c>
      <c r="AO409">
        <v>176.86054705575995</v>
      </c>
      <c r="AP409">
        <v>58.547247425536455</v>
      </c>
      <c r="AQ409">
        <v>0</v>
      </c>
      <c r="AR409">
        <v>0</v>
      </c>
      <c r="AS409">
        <v>236.62659926044699</v>
      </c>
    </row>
    <row r="410" spans="1:45" x14ac:dyDescent="0.25">
      <c r="A410" t="s">
        <v>104</v>
      </c>
      <c r="B410">
        <v>1589</v>
      </c>
      <c r="C410" t="s">
        <v>112</v>
      </c>
      <c r="D410">
        <v>0</v>
      </c>
      <c r="E410">
        <v>0</v>
      </c>
      <c r="F410">
        <v>240.22568858568104</v>
      </c>
      <c r="G410">
        <v>0</v>
      </c>
      <c r="H410">
        <v>0</v>
      </c>
      <c r="I410">
        <v>240.22568858568104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 t="s">
        <v>19</v>
      </c>
      <c r="X410" t="s">
        <v>74</v>
      </c>
      <c r="Y410" t="s">
        <v>45</v>
      </c>
      <c r="Z410">
        <v>498</v>
      </c>
      <c r="AA410">
        <v>367.66</v>
      </c>
      <c r="AB410">
        <v>321.40456812625024</v>
      </c>
      <c r="AC410">
        <v>480.45137717136208</v>
      </c>
      <c r="AD410">
        <v>0</v>
      </c>
      <c r="AE410">
        <v>0</v>
      </c>
      <c r="AF410">
        <v>0</v>
      </c>
      <c r="AG410">
        <v>185.563013926466</v>
      </c>
      <c r="AH410">
        <v>268.33331535918802</v>
      </c>
      <c r="AI410">
        <v>500000</v>
      </c>
      <c r="AJ410">
        <v>0.42</v>
      </c>
      <c r="AK410">
        <v>240.22568858568104</v>
      </c>
      <c r="AL410">
        <v>240.22568858568104</v>
      </c>
      <c r="AO410">
        <v>359.10119008511606</v>
      </c>
      <c r="AP410">
        <v>118.87550149943502</v>
      </c>
      <c r="AQ410">
        <v>0</v>
      </c>
      <c r="AR410">
        <v>0</v>
      </c>
      <c r="AS410">
        <v>480.45137717136208</v>
      </c>
    </row>
    <row r="411" spans="1:45" x14ac:dyDescent="0.25">
      <c r="A411" t="s">
        <v>104</v>
      </c>
      <c r="B411">
        <v>1590</v>
      </c>
      <c r="C411" t="s">
        <v>112</v>
      </c>
      <c r="D411">
        <v>0</v>
      </c>
      <c r="E411">
        <v>0</v>
      </c>
      <c r="F411">
        <v>149.32335314197343</v>
      </c>
      <c r="G411">
        <v>0</v>
      </c>
      <c r="H411">
        <v>0</v>
      </c>
      <c r="I411">
        <v>149.32335314197343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 t="s">
        <v>19</v>
      </c>
      <c r="X411" t="s">
        <v>75</v>
      </c>
      <c r="Y411" t="s">
        <v>50</v>
      </c>
      <c r="Z411">
        <v>498</v>
      </c>
      <c r="AA411">
        <v>332</v>
      </c>
      <c r="AB411">
        <v>207.2597269400531</v>
      </c>
      <c r="AC411">
        <v>298.64670628394686</v>
      </c>
      <c r="AD411">
        <v>0</v>
      </c>
      <c r="AE411">
        <v>0</v>
      </c>
      <c r="AF411">
        <v>0</v>
      </c>
      <c r="AG411">
        <v>119.661459141008</v>
      </c>
      <c r="AH411">
        <v>218.9</v>
      </c>
      <c r="AI411">
        <v>2000000</v>
      </c>
      <c r="AJ411">
        <v>0.47299999999999998</v>
      </c>
      <c r="AK411">
        <v>149.32335314197343</v>
      </c>
      <c r="AL411">
        <v>149.32335314197343</v>
      </c>
      <c r="AO411">
        <v>215.16446173850002</v>
      </c>
      <c r="AP411">
        <v>65.841108596526595</v>
      </c>
      <c r="AQ411">
        <v>0</v>
      </c>
      <c r="AR411">
        <v>0</v>
      </c>
      <c r="AS411">
        <v>298.64670628394686</v>
      </c>
    </row>
    <row r="412" spans="1:45" x14ac:dyDescent="0.25">
      <c r="A412" t="s">
        <v>104</v>
      </c>
      <c r="B412">
        <v>1591</v>
      </c>
      <c r="C412" t="s">
        <v>112</v>
      </c>
      <c r="D412">
        <v>0</v>
      </c>
      <c r="E412">
        <v>0</v>
      </c>
      <c r="F412">
        <v>440.36492217019577</v>
      </c>
      <c r="G412">
        <v>0</v>
      </c>
      <c r="H412">
        <v>0</v>
      </c>
      <c r="I412">
        <v>440.36492217019577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  <c r="W412" t="s">
        <v>19</v>
      </c>
      <c r="X412" t="s">
        <v>76</v>
      </c>
      <c r="Y412" t="s">
        <v>41</v>
      </c>
      <c r="Z412">
        <v>1014</v>
      </c>
      <c r="AA412">
        <v>912</v>
      </c>
      <c r="AB412">
        <v>705.03728458150374</v>
      </c>
      <c r="AC412">
        <v>880.72984434039154</v>
      </c>
      <c r="AD412">
        <v>0</v>
      </c>
      <c r="AE412">
        <v>0</v>
      </c>
      <c r="AF412">
        <v>0</v>
      </c>
      <c r="AG412">
        <v>407.05346604185399</v>
      </c>
      <c r="AH412">
        <v>625.98820514229283</v>
      </c>
      <c r="AI412">
        <v>200000</v>
      </c>
      <c r="AJ412">
        <v>0.67900000000000005</v>
      </c>
      <c r="AK412">
        <v>440.36492217019577</v>
      </c>
      <c r="AL412">
        <v>440.36492217019577</v>
      </c>
      <c r="AM412">
        <v>212000</v>
      </c>
      <c r="AN412">
        <v>0.28999999999999998</v>
      </c>
      <c r="AO412">
        <v>550.10215464865905</v>
      </c>
      <c r="AP412">
        <v>109.73723247846328</v>
      </c>
      <c r="AQ412">
        <v>0</v>
      </c>
      <c r="AR412">
        <v>0</v>
      </c>
      <c r="AS412">
        <v>880.72984434039154</v>
      </c>
    </row>
    <row r="413" spans="1:45" x14ac:dyDescent="0.25">
      <c r="A413" t="s">
        <v>104</v>
      </c>
      <c r="B413">
        <v>1592</v>
      </c>
      <c r="C413" t="s">
        <v>112</v>
      </c>
      <c r="D413">
        <v>0</v>
      </c>
      <c r="E413">
        <v>0</v>
      </c>
      <c r="F413">
        <v>359.12738459953198</v>
      </c>
      <c r="G413">
        <v>0</v>
      </c>
      <c r="H413">
        <v>0</v>
      </c>
      <c r="I413">
        <v>359.12738459953198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</v>
      </c>
      <c r="W413" t="s">
        <v>19</v>
      </c>
      <c r="X413" t="s">
        <v>77</v>
      </c>
      <c r="Y413" t="s">
        <v>41</v>
      </c>
      <c r="Z413">
        <v>850</v>
      </c>
      <c r="AA413">
        <v>807</v>
      </c>
      <c r="AB413">
        <v>419.58501179157702</v>
      </c>
      <c r="AC413">
        <v>718.25476919906396</v>
      </c>
      <c r="AD413">
        <v>0</v>
      </c>
      <c r="AE413">
        <v>0</v>
      </c>
      <c r="AF413">
        <v>0</v>
      </c>
      <c r="AG413">
        <v>286.225562166212</v>
      </c>
      <c r="AH413">
        <v>528.00719763888469</v>
      </c>
      <c r="AI413">
        <v>100000</v>
      </c>
      <c r="AJ413">
        <v>0.71179999999999999</v>
      </c>
      <c r="AK413">
        <v>359.12738459953198</v>
      </c>
      <c r="AL413">
        <v>359.12738459953198</v>
      </c>
      <c r="AM413">
        <v>212000</v>
      </c>
      <c r="AN413">
        <v>0.28999999999999998</v>
      </c>
      <c r="AO413">
        <v>438.53611763176224</v>
      </c>
      <c r="AP413">
        <v>79.408733032230259</v>
      </c>
      <c r="AQ413">
        <v>0</v>
      </c>
      <c r="AR413">
        <v>0</v>
      </c>
      <c r="AS413">
        <v>718.25476919906396</v>
      </c>
    </row>
    <row r="414" spans="1:45" x14ac:dyDescent="0.25">
      <c r="A414" t="s">
        <v>104</v>
      </c>
      <c r="B414">
        <v>1593</v>
      </c>
      <c r="C414" t="s">
        <v>112</v>
      </c>
      <c r="D414">
        <v>0</v>
      </c>
      <c r="E414">
        <v>0</v>
      </c>
      <c r="F414">
        <v>293.43462985748454</v>
      </c>
      <c r="G414">
        <v>0</v>
      </c>
      <c r="H414">
        <v>0</v>
      </c>
      <c r="I414">
        <v>293.43462985748454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1</v>
      </c>
      <c r="W414" t="s">
        <v>19</v>
      </c>
      <c r="X414" t="s">
        <v>78</v>
      </c>
      <c r="Y414" t="s">
        <v>41</v>
      </c>
      <c r="Z414">
        <v>1076</v>
      </c>
      <c r="AA414">
        <v>971</v>
      </c>
      <c r="AB414">
        <v>465.77691615861801</v>
      </c>
      <c r="AC414">
        <v>586.86925971496908</v>
      </c>
      <c r="AD414">
        <v>0</v>
      </c>
      <c r="AE414">
        <v>0</v>
      </c>
      <c r="AF414">
        <v>0</v>
      </c>
      <c r="AG414">
        <v>302.54324471120299</v>
      </c>
      <c r="AH414">
        <v>467.73084784372492</v>
      </c>
      <c r="AI414">
        <v>500000</v>
      </c>
      <c r="AJ414">
        <v>0.66660000000000008</v>
      </c>
      <c r="AK414">
        <v>293.43462985748454</v>
      </c>
      <c r="AL414">
        <v>293.43462985748454</v>
      </c>
      <c r="AO414">
        <v>369.72155129421088</v>
      </c>
      <c r="AP414">
        <v>76.286921436726345</v>
      </c>
      <c r="AQ414">
        <v>0</v>
      </c>
      <c r="AR414">
        <v>0</v>
      </c>
      <c r="AS414">
        <v>586.86925971496908</v>
      </c>
    </row>
    <row r="415" spans="1:45" x14ac:dyDescent="0.25">
      <c r="A415" t="s">
        <v>104</v>
      </c>
      <c r="B415">
        <v>1594</v>
      </c>
      <c r="C415" t="s">
        <v>112</v>
      </c>
      <c r="D415">
        <v>0</v>
      </c>
      <c r="E415">
        <v>0</v>
      </c>
      <c r="F415">
        <v>300.59537201887832</v>
      </c>
      <c r="G415">
        <v>0</v>
      </c>
      <c r="H415">
        <v>0</v>
      </c>
      <c r="I415">
        <v>300.59537201887832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</v>
      </c>
      <c r="W415" t="s">
        <v>19</v>
      </c>
      <c r="X415" t="s">
        <v>78</v>
      </c>
      <c r="Y415" t="s">
        <v>41</v>
      </c>
      <c r="Z415">
        <v>1076</v>
      </c>
      <c r="AA415">
        <v>971</v>
      </c>
      <c r="AB415">
        <v>477.143360545093</v>
      </c>
      <c r="AC415">
        <v>601.19074403775664</v>
      </c>
      <c r="AD415">
        <v>0</v>
      </c>
      <c r="AE415">
        <v>0</v>
      </c>
      <c r="AF415">
        <v>0</v>
      </c>
      <c r="AG415">
        <v>307.90652690760299</v>
      </c>
      <c r="AH415">
        <v>476.02246424171113</v>
      </c>
      <c r="AI415">
        <v>500000</v>
      </c>
      <c r="AJ415">
        <v>0.66660000000000008</v>
      </c>
      <c r="AK415">
        <v>300.59537201887832</v>
      </c>
      <c r="AL415">
        <v>300.59537201887832</v>
      </c>
      <c r="AO415">
        <v>378.7439379893811</v>
      </c>
      <c r="AP415">
        <v>78.148565970502773</v>
      </c>
      <c r="AQ415">
        <v>0</v>
      </c>
      <c r="AR415">
        <v>0</v>
      </c>
      <c r="AS415">
        <v>601.19074403775664</v>
      </c>
    </row>
    <row r="416" spans="1:45" x14ac:dyDescent="0.25">
      <c r="A416" t="s">
        <v>105</v>
      </c>
      <c r="B416">
        <v>1595</v>
      </c>
      <c r="C416" t="s">
        <v>112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312.80538272071044</v>
      </c>
      <c r="K416">
        <v>0</v>
      </c>
      <c r="L416">
        <v>0</v>
      </c>
      <c r="M416">
        <v>312.80538272071044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</v>
      </c>
      <c r="W416" t="s">
        <v>21</v>
      </c>
      <c r="X416" t="s">
        <v>40</v>
      </c>
      <c r="Y416" t="s">
        <v>41</v>
      </c>
      <c r="Z416">
        <v>1100</v>
      </c>
      <c r="AA416">
        <v>980</v>
      </c>
      <c r="AB416">
        <v>488.232162837619</v>
      </c>
      <c r="AC416">
        <v>617.21252448473797</v>
      </c>
      <c r="AD416">
        <v>0</v>
      </c>
      <c r="AE416">
        <v>0</v>
      </c>
      <c r="AF416">
        <v>0</v>
      </c>
      <c r="AG416">
        <v>403.840393115479</v>
      </c>
      <c r="AH416">
        <v>625.61076544142088</v>
      </c>
      <c r="AI416">
        <v>200000</v>
      </c>
      <c r="AJ416">
        <v>0.66180000000000005</v>
      </c>
      <c r="AK416">
        <v>541.79481575329828</v>
      </c>
      <c r="AL416">
        <v>541.79481575329828</v>
      </c>
      <c r="AM416">
        <v>212000</v>
      </c>
      <c r="AN416">
        <v>0.28000000000000003</v>
      </c>
      <c r="AO416">
        <v>684.9252700606196</v>
      </c>
      <c r="AP416">
        <v>143.13045430732132</v>
      </c>
      <c r="AQ416">
        <v>0</v>
      </c>
      <c r="AR416">
        <v>3.3708666606842201E-17</v>
      </c>
      <c r="AS416">
        <v>625.61076544142088</v>
      </c>
    </row>
    <row r="417" spans="1:45" x14ac:dyDescent="0.25">
      <c r="A417" t="s">
        <v>105</v>
      </c>
      <c r="B417">
        <v>1596</v>
      </c>
      <c r="C417" t="s">
        <v>112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215.15908633122899</v>
      </c>
      <c r="K417">
        <v>0</v>
      </c>
      <c r="L417">
        <v>0</v>
      </c>
      <c r="M417">
        <v>215.15908633122899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</v>
      </c>
      <c r="W417" t="s">
        <v>21</v>
      </c>
      <c r="X417" t="s">
        <v>42</v>
      </c>
      <c r="Y417" t="s">
        <v>41</v>
      </c>
      <c r="Z417">
        <v>706.1</v>
      </c>
      <c r="AA417">
        <v>539</v>
      </c>
      <c r="AB417">
        <v>342.09130391707498</v>
      </c>
      <c r="AC417">
        <v>540.52331464941096</v>
      </c>
      <c r="AD417">
        <v>0</v>
      </c>
      <c r="AE417">
        <v>0</v>
      </c>
      <c r="AF417">
        <v>0</v>
      </c>
      <c r="AG417">
        <v>230.021350091551</v>
      </c>
      <c r="AH417">
        <v>430.31817266245798</v>
      </c>
      <c r="AI417">
        <v>100000</v>
      </c>
      <c r="AJ417">
        <v>0.74058000000000002</v>
      </c>
      <c r="AK417">
        <v>372.66646923578696</v>
      </c>
      <c r="AL417">
        <v>372.66646923578696</v>
      </c>
      <c r="AM417">
        <v>212000</v>
      </c>
      <c r="AN417">
        <v>0.28999999999999998</v>
      </c>
      <c r="AO417">
        <v>446.08078898988953</v>
      </c>
      <c r="AP417">
        <v>73.414319754102564</v>
      </c>
      <c r="AQ417">
        <v>0</v>
      </c>
      <c r="AR417">
        <v>7.5506576144383203E-17</v>
      </c>
      <c r="AS417">
        <v>430.31817266245798</v>
      </c>
    </row>
    <row r="418" spans="1:45" x14ac:dyDescent="0.25">
      <c r="A418" t="s">
        <v>105</v>
      </c>
      <c r="B418">
        <v>1597</v>
      </c>
      <c r="C418" t="s">
        <v>112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287.08737257975753</v>
      </c>
      <c r="K418">
        <v>0</v>
      </c>
      <c r="L418">
        <v>0</v>
      </c>
      <c r="M418">
        <v>287.08737257975753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</v>
      </c>
      <c r="W418" t="s">
        <v>21</v>
      </c>
      <c r="X418" t="s">
        <v>43</v>
      </c>
      <c r="Y418" t="s">
        <v>41</v>
      </c>
      <c r="Z418">
        <v>902.2</v>
      </c>
      <c r="AA418">
        <v>706</v>
      </c>
      <c r="AB418">
        <v>430.67955980380901</v>
      </c>
      <c r="AC418">
        <v>683.68285859404</v>
      </c>
      <c r="AD418">
        <v>0</v>
      </c>
      <c r="AE418">
        <v>0</v>
      </c>
      <c r="AF418">
        <v>0</v>
      </c>
      <c r="AG418">
        <v>318.64892360058599</v>
      </c>
      <c r="AH418">
        <v>574.17474515951506</v>
      </c>
      <c r="AI418">
        <v>200000</v>
      </c>
      <c r="AJ418">
        <v>0.70135999999999998</v>
      </c>
      <c r="AK418">
        <v>497.24991551959619</v>
      </c>
      <c r="AL418">
        <v>497.24991551959619</v>
      </c>
      <c r="AM418">
        <v>210000</v>
      </c>
      <c r="AN418">
        <v>0.3</v>
      </c>
      <c r="AO418">
        <v>611.60963142196874</v>
      </c>
      <c r="AP418">
        <v>114.35971590237256</v>
      </c>
      <c r="AQ418">
        <v>0</v>
      </c>
      <c r="AR418">
        <v>3.7806472399912902E-17</v>
      </c>
      <c r="AS418">
        <v>574.17474515951506</v>
      </c>
    </row>
    <row r="419" spans="1:45" x14ac:dyDescent="0.25">
      <c r="A419" t="s">
        <v>105</v>
      </c>
      <c r="B419">
        <v>1598</v>
      </c>
      <c r="C419" t="s">
        <v>112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195.04453808523496</v>
      </c>
      <c r="K419">
        <v>0</v>
      </c>
      <c r="L419">
        <v>0</v>
      </c>
      <c r="M419">
        <v>195.04453808523496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  <c r="W419" t="s">
        <v>21</v>
      </c>
      <c r="X419" t="s">
        <v>44</v>
      </c>
      <c r="Y419" t="s">
        <v>45</v>
      </c>
      <c r="Z419">
        <v>750</v>
      </c>
      <c r="AA419">
        <v>416</v>
      </c>
      <c r="AB419">
        <v>394.90758412570398</v>
      </c>
      <c r="AC419">
        <v>590.32730541054741</v>
      </c>
      <c r="AD419">
        <v>0</v>
      </c>
      <c r="AE419">
        <v>0</v>
      </c>
      <c r="AF419">
        <v>0</v>
      </c>
      <c r="AG419">
        <v>228</v>
      </c>
      <c r="AH419">
        <v>390.08907617046992</v>
      </c>
      <c r="AI419">
        <v>1000000</v>
      </c>
      <c r="AJ419">
        <v>0.42</v>
      </c>
      <c r="AK419">
        <v>337.82704970242986</v>
      </c>
      <c r="AL419">
        <v>337.82704970242986</v>
      </c>
      <c r="AO419">
        <v>505.00051141623555</v>
      </c>
      <c r="AP419">
        <v>167.17346171380569</v>
      </c>
      <c r="AQ419">
        <v>0</v>
      </c>
      <c r="AR419">
        <v>8.7224446838349994E-17</v>
      </c>
      <c r="AS419">
        <v>390.08907617046992</v>
      </c>
    </row>
    <row r="420" spans="1:45" x14ac:dyDescent="0.25">
      <c r="A420" t="s">
        <v>105</v>
      </c>
      <c r="B420">
        <v>1599</v>
      </c>
      <c r="C420" t="s">
        <v>112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410.78796561604588</v>
      </c>
      <c r="K420">
        <v>0</v>
      </c>
      <c r="L420">
        <v>0</v>
      </c>
      <c r="M420">
        <v>410.78796561604588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</v>
      </c>
      <c r="W420" t="s">
        <v>21</v>
      </c>
      <c r="X420" t="s">
        <v>46</v>
      </c>
      <c r="Y420" t="s">
        <v>41</v>
      </c>
      <c r="Z420">
        <v>2467</v>
      </c>
      <c r="AA420">
        <v>2115</v>
      </c>
      <c r="AB420">
        <v>866</v>
      </c>
      <c r="AC420">
        <v>1060</v>
      </c>
      <c r="AD420">
        <v>0</v>
      </c>
      <c r="AE420">
        <v>0</v>
      </c>
      <c r="AF420">
        <v>0</v>
      </c>
      <c r="AG420">
        <v>541</v>
      </c>
      <c r="AH420">
        <v>821.57593123209176</v>
      </c>
      <c r="AI420">
        <v>10000000</v>
      </c>
      <c r="AJ420">
        <v>0.38840000000000002</v>
      </c>
      <c r="AK420">
        <v>711.50562758484853</v>
      </c>
      <c r="AL420">
        <v>711.50562758484853</v>
      </c>
      <c r="AM420">
        <v>210000</v>
      </c>
      <c r="AN420">
        <v>0.3</v>
      </c>
      <c r="AO420">
        <v>1087.1470326430472</v>
      </c>
      <c r="AP420">
        <v>375.64140505819864</v>
      </c>
      <c r="AQ420">
        <v>0</v>
      </c>
      <c r="AR420">
        <v>3.2345897935630701E-17</v>
      </c>
      <c r="AS420">
        <v>821.57593123209176</v>
      </c>
    </row>
    <row r="421" spans="1:45" x14ac:dyDescent="0.25">
      <c r="A421" t="s">
        <v>105</v>
      </c>
      <c r="B421">
        <v>1600</v>
      </c>
      <c r="C421" t="s">
        <v>112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235.60098852887324</v>
      </c>
      <c r="K421">
        <v>0</v>
      </c>
      <c r="L421">
        <v>0</v>
      </c>
      <c r="M421">
        <v>235.60098852887324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  <c r="W421" t="s">
        <v>21</v>
      </c>
      <c r="X421" t="s">
        <v>47</v>
      </c>
      <c r="Y421" t="s">
        <v>41</v>
      </c>
      <c r="Z421">
        <v>995</v>
      </c>
      <c r="AA421">
        <v>900</v>
      </c>
      <c r="AB421">
        <v>382.2</v>
      </c>
      <c r="AC421">
        <v>476.18684916954049</v>
      </c>
      <c r="AD421">
        <v>0</v>
      </c>
      <c r="AE421">
        <v>0</v>
      </c>
      <c r="AF421">
        <v>0</v>
      </c>
      <c r="AG421">
        <v>306.89999999999998</v>
      </c>
      <c r="AH421">
        <v>471.20197705774649</v>
      </c>
      <c r="AI421">
        <v>500000</v>
      </c>
      <c r="AJ421">
        <v>0.68280000000000007</v>
      </c>
      <c r="AK421">
        <v>408.07288244546072</v>
      </c>
      <c r="AL421">
        <v>408.07288244546072</v>
      </c>
      <c r="AM421">
        <v>205000</v>
      </c>
      <c r="AN421">
        <v>0.28999999999999998</v>
      </c>
      <c r="AO421">
        <v>508.42213533028831</v>
      </c>
      <c r="AP421">
        <v>100.34925288482759</v>
      </c>
      <c r="AQ421">
        <v>0</v>
      </c>
      <c r="AR421">
        <v>4.6914422026248301E-17</v>
      </c>
      <c r="AS421">
        <v>471.20197705774649</v>
      </c>
    </row>
    <row r="422" spans="1:45" x14ac:dyDescent="0.25">
      <c r="A422" t="s">
        <v>105</v>
      </c>
      <c r="B422">
        <v>1601</v>
      </c>
      <c r="C422" t="s">
        <v>112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151.84388381635617</v>
      </c>
      <c r="K422">
        <v>0</v>
      </c>
      <c r="L422">
        <v>0</v>
      </c>
      <c r="M422">
        <v>151.84388381635617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</v>
      </c>
      <c r="W422" t="s">
        <v>21</v>
      </c>
      <c r="X422" t="s">
        <v>48</v>
      </c>
      <c r="Y422" t="s">
        <v>45</v>
      </c>
      <c r="Z422">
        <v>330</v>
      </c>
      <c r="AA422">
        <v>220</v>
      </c>
      <c r="AB422">
        <v>196.5</v>
      </c>
      <c r="AC422">
        <v>293.73787735676541</v>
      </c>
      <c r="AD422">
        <v>0</v>
      </c>
      <c r="AE422">
        <v>0</v>
      </c>
      <c r="AF422">
        <v>0</v>
      </c>
      <c r="AG422">
        <v>177.5</v>
      </c>
      <c r="AH422">
        <v>303.68776763271234</v>
      </c>
      <c r="AI422">
        <v>10000000</v>
      </c>
      <c r="AJ422">
        <v>0.42</v>
      </c>
      <c r="AK422">
        <v>263.00132158851449</v>
      </c>
      <c r="AL422">
        <v>263.00132158851449</v>
      </c>
      <c r="AO422">
        <v>393.14732796658683</v>
      </c>
      <c r="AP422">
        <v>130.14600637807234</v>
      </c>
      <c r="AQ422">
        <v>0</v>
      </c>
      <c r="AR422">
        <v>2.43889206912949E-17</v>
      </c>
      <c r="AS422">
        <v>303.68776763271234</v>
      </c>
    </row>
    <row r="423" spans="1:45" x14ac:dyDescent="0.25">
      <c r="A423" t="s">
        <v>105</v>
      </c>
      <c r="B423">
        <v>1602</v>
      </c>
      <c r="C423" t="s">
        <v>112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86.826731728027781</v>
      </c>
      <c r="K423">
        <v>0</v>
      </c>
      <c r="L423">
        <v>0</v>
      </c>
      <c r="M423">
        <v>86.826731728027781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  <c r="W423" t="s">
        <v>21</v>
      </c>
      <c r="X423" t="s">
        <v>49</v>
      </c>
      <c r="Y423" t="s">
        <v>50</v>
      </c>
      <c r="Z423">
        <v>477.1</v>
      </c>
      <c r="AA423">
        <v>440</v>
      </c>
      <c r="AB423">
        <v>198.30582411501899</v>
      </c>
      <c r="AC423">
        <v>258.67365615018798</v>
      </c>
      <c r="AD423">
        <v>0</v>
      </c>
      <c r="AE423">
        <v>0</v>
      </c>
      <c r="AF423">
        <v>0</v>
      </c>
      <c r="AG423">
        <v>109.976953539688</v>
      </c>
      <c r="AH423">
        <v>173.65346345605556</v>
      </c>
      <c r="AI423">
        <v>500000</v>
      </c>
      <c r="AJ423">
        <v>0.47299999999999998</v>
      </c>
      <c r="AK423">
        <v>150.38831080809678</v>
      </c>
      <c r="AL423">
        <v>150.38831080809678</v>
      </c>
      <c r="AM423">
        <v>73000</v>
      </c>
      <c r="AN423">
        <v>0.33</v>
      </c>
      <c r="AO423">
        <v>216.69899092087005</v>
      </c>
      <c r="AP423">
        <v>66.310680112773269</v>
      </c>
      <c r="AQ423">
        <v>0</v>
      </c>
      <c r="AR423">
        <v>9.58065926435447E-17</v>
      </c>
      <c r="AS423">
        <v>173.65346345605556</v>
      </c>
    </row>
    <row r="424" spans="1:45" x14ac:dyDescent="0.25">
      <c r="A424" t="s">
        <v>105</v>
      </c>
      <c r="B424">
        <v>1603</v>
      </c>
      <c r="C424" t="s">
        <v>112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89.006705696010997</v>
      </c>
      <c r="K424">
        <v>0</v>
      </c>
      <c r="L424">
        <v>0</v>
      </c>
      <c r="M424">
        <v>89.006705696010997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  <c r="W424" t="s">
        <v>21</v>
      </c>
      <c r="X424" t="s">
        <v>49</v>
      </c>
      <c r="Y424" t="s">
        <v>50</v>
      </c>
      <c r="Z424">
        <v>477.1</v>
      </c>
      <c r="AA424">
        <v>439.8</v>
      </c>
      <c r="AB424">
        <v>153.42331698821499</v>
      </c>
      <c r="AC424">
        <v>238.57047671784599</v>
      </c>
      <c r="AD424">
        <v>0</v>
      </c>
      <c r="AE424">
        <v>0</v>
      </c>
      <c r="AF424">
        <v>0</v>
      </c>
      <c r="AG424">
        <v>109.100774595164</v>
      </c>
      <c r="AH424">
        <v>178.01341139202199</v>
      </c>
      <c r="AI424">
        <v>500000</v>
      </c>
      <c r="AJ424">
        <v>0.47299999999999998</v>
      </c>
      <c r="AK424">
        <v>154.16413647982122</v>
      </c>
      <c r="AL424">
        <v>154.16413647982122</v>
      </c>
      <c r="AM424">
        <v>73000</v>
      </c>
      <c r="AN424">
        <v>0.33</v>
      </c>
      <c r="AO424">
        <v>222.13969045768377</v>
      </c>
      <c r="AP424">
        <v>67.975553977862546</v>
      </c>
      <c r="AQ424">
        <v>0</v>
      </c>
      <c r="AR424">
        <v>6.0768432254842305E-17</v>
      </c>
      <c r="AS424">
        <v>178.01341139202199</v>
      </c>
    </row>
    <row r="425" spans="1:45" x14ac:dyDescent="0.25">
      <c r="A425" t="s">
        <v>105</v>
      </c>
      <c r="B425">
        <v>1604</v>
      </c>
      <c r="C425" t="s">
        <v>112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113.89240580556486</v>
      </c>
      <c r="K425">
        <v>0</v>
      </c>
      <c r="L425">
        <v>0</v>
      </c>
      <c r="M425">
        <v>113.89240580556486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 t="s">
        <v>21</v>
      </c>
      <c r="X425" t="s">
        <v>49</v>
      </c>
      <c r="Y425" t="s">
        <v>50</v>
      </c>
      <c r="Z425">
        <v>477.1</v>
      </c>
      <c r="AA425">
        <v>439.8</v>
      </c>
      <c r="AB425">
        <v>235.53659739052651</v>
      </c>
      <c r="AC425">
        <v>339.39169012006994</v>
      </c>
      <c r="AD425">
        <v>0</v>
      </c>
      <c r="AE425">
        <v>0</v>
      </c>
      <c r="AF425">
        <v>0</v>
      </c>
      <c r="AG425">
        <v>135.987117907429</v>
      </c>
      <c r="AH425">
        <v>227.78481161112973</v>
      </c>
      <c r="AI425">
        <v>200000</v>
      </c>
      <c r="AJ425">
        <v>0.47299999999999998</v>
      </c>
      <c r="AK425">
        <v>197.26743345149092</v>
      </c>
      <c r="AL425">
        <v>197.26743345149092</v>
      </c>
      <c r="AM425">
        <v>73000</v>
      </c>
      <c r="AN425">
        <v>0.33</v>
      </c>
      <c r="AO425">
        <v>284.24851333715822</v>
      </c>
      <c r="AP425">
        <v>86.981079885667299</v>
      </c>
      <c r="AQ425">
        <v>0</v>
      </c>
      <c r="AR425">
        <v>7.1959802818022002E-17</v>
      </c>
      <c r="AS425">
        <v>227.78481161112973</v>
      </c>
    </row>
    <row r="426" spans="1:45" x14ac:dyDescent="0.25">
      <c r="A426" t="s">
        <v>105</v>
      </c>
      <c r="B426">
        <v>1605</v>
      </c>
      <c r="C426" t="s">
        <v>112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165.2704925152135</v>
      </c>
      <c r="K426">
        <v>0</v>
      </c>
      <c r="L426">
        <v>0</v>
      </c>
      <c r="M426">
        <v>165.2704925152135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1</v>
      </c>
      <c r="W426" t="s">
        <v>21</v>
      </c>
      <c r="X426" t="s">
        <v>51</v>
      </c>
      <c r="Y426" t="s">
        <v>41</v>
      </c>
      <c r="Z426">
        <v>560</v>
      </c>
      <c r="AA426">
        <v>400</v>
      </c>
      <c r="AB426">
        <v>244.50693662748299</v>
      </c>
      <c r="AC426">
        <v>385.32154502160398</v>
      </c>
      <c r="AD426">
        <v>0</v>
      </c>
      <c r="AE426">
        <v>0</v>
      </c>
      <c r="AF426">
        <v>0</v>
      </c>
      <c r="AG426">
        <v>168.99265775664901</v>
      </c>
      <c r="AH426">
        <v>330.54098503042701</v>
      </c>
      <c r="AI426">
        <v>750000</v>
      </c>
      <c r="AJ426">
        <v>0.76980000000000004</v>
      </c>
      <c r="AK426">
        <v>286.25689002828165</v>
      </c>
      <c r="AL426">
        <v>286.25689002828165</v>
      </c>
      <c r="AO426">
        <v>335.77863065945411</v>
      </c>
      <c r="AP426">
        <v>49.521740631172463</v>
      </c>
      <c r="AQ426">
        <v>0</v>
      </c>
      <c r="AR426">
        <v>2.8625162698486203E-17</v>
      </c>
      <c r="AS426">
        <v>330.54098503042701</v>
      </c>
    </row>
    <row r="427" spans="1:45" x14ac:dyDescent="0.25">
      <c r="A427" t="s">
        <v>105</v>
      </c>
      <c r="B427">
        <v>1606</v>
      </c>
      <c r="C427" t="s">
        <v>112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165.2704925152135</v>
      </c>
      <c r="K427">
        <v>0</v>
      </c>
      <c r="L427">
        <v>0</v>
      </c>
      <c r="M427">
        <v>165.2704925152135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 t="s">
        <v>21</v>
      </c>
      <c r="X427" t="s">
        <v>51</v>
      </c>
      <c r="Y427" t="s">
        <v>41</v>
      </c>
      <c r="Z427">
        <v>560</v>
      </c>
      <c r="AA427">
        <v>400</v>
      </c>
      <c r="AB427">
        <v>292.7038693406148</v>
      </c>
      <c r="AC427">
        <v>343.34092159739845</v>
      </c>
      <c r="AD427">
        <v>0</v>
      </c>
      <c r="AE427">
        <v>0</v>
      </c>
      <c r="AF427">
        <v>0</v>
      </c>
      <c r="AG427">
        <v>168.99265775664901</v>
      </c>
      <c r="AH427">
        <v>330.54098503042701</v>
      </c>
      <c r="AI427">
        <v>750000</v>
      </c>
      <c r="AJ427">
        <v>0.76980000000000004</v>
      </c>
      <c r="AK427">
        <v>286.25689002828165</v>
      </c>
      <c r="AL427">
        <v>286.25689002828165</v>
      </c>
      <c r="AO427">
        <v>335.77863065945411</v>
      </c>
      <c r="AP427">
        <v>49.521740631172463</v>
      </c>
      <c r="AQ427">
        <v>0</v>
      </c>
      <c r="AR427">
        <v>2.8625162698486203E-17</v>
      </c>
      <c r="AS427">
        <v>330.54098503042701</v>
      </c>
    </row>
    <row r="428" spans="1:45" x14ac:dyDescent="0.25">
      <c r="A428" t="s">
        <v>105</v>
      </c>
      <c r="B428">
        <v>1607</v>
      </c>
      <c r="C428" t="s">
        <v>112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144.30000000000001</v>
      </c>
      <c r="K428">
        <v>0</v>
      </c>
      <c r="L428">
        <v>0</v>
      </c>
      <c r="M428">
        <v>144.30000000000001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  <c r="W428" t="s">
        <v>21</v>
      </c>
      <c r="X428" t="s">
        <v>52</v>
      </c>
      <c r="Y428" t="s">
        <v>50</v>
      </c>
      <c r="Z428">
        <v>507.5</v>
      </c>
      <c r="AA428">
        <v>470</v>
      </c>
      <c r="AB428">
        <v>298.9305948071725</v>
      </c>
      <c r="AC428">
        <v>430.73798689546942</v>
      </c>
      <c r="AD428">
        <v>0</v>
      </c>
      <c r="AE428">
        <v>0</v>
      </c>
      <c r="AF428">
        <v>0</v>
      </c>
      <c r="AG428">
        <v>172.587659380936</v>
      </c>
      <c r="AH428">
        <v>288.60000000000002</v>
      </c>
      <c r="AI428">
        <v>200000</v>
      </c>
      <c r="AJ428">
        <v>0.47299999999999998</v>
      </c>
      <c r="AK428">
        <v>249.93493153218898</v>
      </c>
      <c r="AL428">
        <v>249.93493153218898</v>
      </c>
      <c r="AO428">
        <v>360.13867811849997</v>
      </c>
      <c r="AP428">
        <v>110.20374658631098</v>
      </c>
      <c r="AQ428">
        <v>0</v>
      </c>
      <c r="AR428">
        <v>1.05867971922244E-16</v>
      </c>
      <c r="AS428">
        <v>288.60000000000002</v>
      </c>
    </row>
    <row r="429" spans="1:45" x14ac:dyDescent="0.25">
      <c r="A429" t="s">
        <v>105</v>
      </c>
      <c r="B429">
        <v>1608</v>
      </c>
      <c r="C429" t="s">
        <v>112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324.73189780848531</v>
      </c>
      <c r="K429">
        <v>0</v>
      </c>
      <c r="L429">
        <v>0</v>
      </c>
      <c r="M429">
        <v>324.73189780848531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</v>
      </c>
      <c r="W429" t="s">
        <v>21</v>
      </c>
      <c r="X429" t="s">
        <v>53</v>
      </c>
      <c r="Y429" t="s">
        <v>41</v>
      </c>
      <c r="Z429">
        <v>1220</v>
      </c>
      <c r="AA429">
        <v>813.33333333333337</v>
      </c>
      <c r="AB429">
        <v>718.80108514108406</v>
      </c>
      <c r="AC429">
        <v>923.9357858224314</v>
      </c>
      <c r="AD429">
        <v>0</v>
      </c>
      <c r="AE429">
        <v>0</v>
      </c>
      <c r="AF429">
        <v>0</v>
      </c>
      <c r="AG429">
        <v>415</v>
      </c>
      <c r="AH429">
        <v>649.46379561697063</v>
      </c>
      <c r="AI429">
        <v>1000000</v>
      </c>
      <c r="AJ429">
        <v>0.63780000000000003</v>
      </c>
      <c r="AK429">
        <v>562.45214584256121</v>
      </c>
      <c r="AL429">
        <v>562.45214584256121</v>
      </c>
      <c r="AO429">
        <v>722.96727995974118</v>
      </c>
      <c r="AP429">
        <v>160.51513411717997</v>
      </c>
      <c r="AQ429">
        <v>0</v>
      </c>
      <c r="AR429">
        <v>3.65401633467953E-17</v>
      </c>
      <c r="AS429">
        <v>649.46379561697063</v>
      </c>
    </row>
    <row r="430" spans="1:45" x14ac:dyDescent="0.25">
      <c r="A430" t="s">
        <v>105</v>
      </c>
      <c r="B430">
        <v>1609</v>
      </c>
      <c r="C430" t="s">
        <v>112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329.85811749103323</v>
      </c>
      <c r="K430">
        <v>0</v>
      </c>
      <c r="L430">
        <v>0</v>
      </c>
      <c r="M430">
        <v>329.85811749103323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</v>
      </c>
      <c r="W430" t="s">
        <v>21</v>
      </c>
      <c r="X430" t="s">
        <v>54</v>
      </c>
      <c r="Y430" t="s">
        <v>41</v>
      </c>
      <c r="Z430">
        <v>947</v>
      </c>
      <c r="AA430">
        <v>802</v>
      </c>
      <c r="AB430">
        <v>747.29226977020448</v>
      </c>
      <c r="AC430">
        <v>924.88410651672541</v>
      </c>
      <c r="AD430">
        <v>0</v>
      </c>
      <c r="AE430">
        <v>0</v>
      </c>
      <c r="AF430">
        <v>0</v>
      </c>
      <c r="AG430">
        <v>431.44939311515401</v>
      </c>
      <c r="AH430">
        <v>659.71623498206645</v>
      </c>
      <c r="AI430">
        <v>2000000</v>
      </c>
      <c r="AJ430">
        <v>0.69240000000000002</v>
      </c>
      <c r="AK430">
        <v>571.33101878349373</v>
      </c>
      <c r="AL430">
        <v>571.33101878349373</v>
      </c>
      <c r="AO430">
        <v>707.10617546646336</v>
      </c>
      <c r="AP430">
        <v>135.77515668296962</v>
      </c>
      <c r="AQ430">
        <v>2000000</v>
      </c>
      <c r="AR430">
        <v>0.69240000000000002</v>
      </c>
      <c r="AS430">
        <v>659.71623498206645</v>
      </c>
    </row>
    <row r="431" spans="1:45" x14ac:dyDescent="0.25">
      <c r="A431" t="s">
        <v>105</v>
      </c>
      <c r="B431">
        <v>1610</v>
      </c>
      <c r="C431" t="s">
        <v>112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286.04330790325145</v>
      </c>
      <c r="K431">
        <v>0</v>
      </c>
      <c r="L431">
        <v>0</v>
      </c>
      <c r="M431">
        <v>286.04330790325145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  <c r="W431" t="s">
        <v>21</v>
      </c>
      <c r="X431" t="s">
        <v>54</v>
      </c>
      <c r="Y431" t="s">
        <v>41</v>
      </c>
      <c r="Z431">
        <v>945</v>
      </c>
      <c r="AA431">
        <v>857</v>
      </c>
      <c r="AB431">
        <v>648.1409953874097</v>
      </c>
      <c r="AC431">
        <v>801.94744197846524</v>
      </c>
      <c r="AD431">
        <v>0</v>
      </c>
      <c r="AE431">
        <v>0</v>
      </c>
      <c r="AF431">
        <v>0</v>
      </c>
      <c r="AG431">
        <v>374.20437815975299</v>
      </c>
      <c r="AH431">
        <v>572.08661580650289</v>
      </c>
      <c r="AI431">
        <v>2000000</v>
      </c>
      <c r="AJ431">
        <v>0.69280000000000008</v>
      </c>
      <c r="AK431">
        <v>495.44154245349966</v>
      </c>
      <c r="AL431">
        <v>495.44154245349966</v>
      </c>
      <c r="AO431">
        <v>613.01179904993114</v>
      </c>
      <c r="AP431">
        <v>117.57025659643148</v>
      </c>
      <c r="AQ431">
        <v>2000000</v>
      </c>
      <c r="AR431">
        <v>0.69279999999999997</v>
      </c>
      <c r="AS431">
        <v>572.08661580650289</v>
      </c>
    </row>
    <row r="432" spans="1:45" x14ac:dyDescent="0.25">
      <c r="A432" t="s">
        <v>105</v>
      </c>
      <c r="B432">
        <v>1611</v>
      </c>
      <c r="C432" t="s">
        <v>112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122.31936215496249</v>
      </c>
      <c r="K432">
        <v>0</v>
      </c>
      <c r="L432">
        <v>0</v>
      </c>
      <c r="M432">
        <v>122.31936215496249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1</v>
      </c>
      <c r="W432" t="s">
        <v>21</v>
      </c>
      <c r="X432" t="s">
        <v>55</v>
      </c>
      <c r="Y432" t="s">
        <v>41</v>
      </c>
      <c r="Z432">
        <v>432.4</v>
      </c>
      <c r="AA432">
        <v>256.39999999999998</v>
      </c>
      <c r="AB432">
        <v>289.77210010627317</v>
      </c>
      <c r="AC432">
        <v>333.94226449590315</v>
      </c>
      <c r="AD432">
        <v>0</v>
      </c>
      <c r="AE432">
        <v>0</v>
      </c>
      <c r="AF432">
        <v>0</v>
      </c>
      <c r="AG432">
        <v>167.3</v>
      </c>
      <c r="AH432">
        <v>244.63872430992498</v>
      </c>
      <c r="AI432">
        <v>1000000</v>
      </c>
      <c r="AJ432">
        <v>0.79532000000000003</v>
      </c>
      <c r="AK432">
        <v>211.86335000181273</v>
      </c>
      <c r="AL432">
        <v>211.86335000181273</v>
      </c>
      <c r="AO432">
        <v>244.15782898818065</v>
      </c>
      <c r="AP432">
        <v>32.29447898636792</v>
      </c>
      <c r="AQ432">
        <v>0</v>
      </c>
      <c r="AR432">
        <v>7.4176605365401505E-17</v>
      </c>
      <c r="AS432">
        <v>244.63872430992498</v>
      </c>
    </row>
    <row r="433" spans="1:45" x14ac:dyDescent="0.25">
      <c r="A433" t="s">
        <v>105</v>
      </c>
      <c r="B433">
        <v>1612</v>
      </c>
      <c r="C433" t="s">
        <v>112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109.08576708619489</v>
      </c>
      <c r="K433">
        <v>0</v>
      </c>
      <c r="L433">
        <v>0</v>
      </c>
      <c r="M433">
        <v>109.08576708619489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  <c r="W433" t="s">
        <v>21</v>
      </c>
      <c r="X433" t="s">
        <v>55</v>
      </c>
      <c r="Y433" t="s">
        <v>41</v>
      </c>
      <c r="Z433">
        <v>432.4</v>
      </c>
      <c r="AA433">
        <v>256.39999999999998</v>
      </c>
      <c r="AB433">
        <v>258.42198048927645</v>
      </c>
      <c r="AC433">
        <v>297.81342416490583</v>
      </c>
      <c r="AD433">
        <v>0</v>
      </c>
      <c r="AE433">
        <v>0</v>
      </c>
      <c r="AF433">
        <v>0</v>
      </c>
      <c r="AG433">
        <v>149.19999999999999</v>
      </c>
      <c r="AH433">
        <v>218.17153417238978</v>
      </c>
      <c r="AI433">
        <v>1000000</v>
      </c>
      <c r="AJ433">
        <v>0.79532000000000003</v>
      </c>
      <c r="AK433">
        <v>188.94209097591431</v>
      </c>
      <c r="AL433">
        <v>188.94209097591431</v>
      </c>
      <c r="AO433">
        <v>217.74266637798311</v>
      </c>
      <c r="AP433">
        <v>28.800575402068802</v>
      </c>
      <c r="AQ433">
        <v>0</v>
      </c>
      <c r="AR433">
        <v>2.9084841311982903E-17</v>
      </c>
      <c r="AS433">
        <v>218.17153417238978</v>
      </c>
    </row>
    <row r="434" spans="1:45" x14ac:dyDescent="0.25">
      <c r="A434" t="s">
        <v>105</v>
      </c>
      <c r="B434">
        <v>1613</v>
      </c>
      <c r="C434" t="s">
        <v>112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205.5</v>
      </c>
      <c r="K434">
        <v>0</v>
      </c>
      <c r="L434">
        <v>0</v>
      </c>
      <c r="M434">
        <v>205.5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1</v>
      </c>
      <c r="W434" t="s">
        <v>21</v>
      </c>
      <c r="X434" t="s">
        <v>56</v>
      </c>
      <c r="Y434" t="s">
        <v>45</v>
      </c>
      <c r="Z434">
        <v>635</v>
      </c>
      <c r="AA434">
        <v>425</v>
      </c>
      <c r="AB434">
        <v>318</v>
      </c>
      <c r="AC434">
        <v>400</v>
      </c>
      <c r="AD434">
        <v>0</v>
      </c>
      <c r="AE434">
        <v>0</v>
      </c>
      <c r="AF434">
        <v>0</v>
      </c>
      <c r="AG434">
        <v>225</v>
      </c>
      <c r="AH434">
        <v>411</v>
      </c>
      <c r="AI434">
        <v>200000</v>
      </c>
      <c r="AJ434">
        <v>0.42</v>
      </c>
      <c r="AK434">
        <v>355.93644095540429</v>
      </c>
      <c r="AL434">
        <v>355.93644095540429</v>
      </c>
      <c r="AM434">
        <v>180000</v>
      </c>
      <c r="AN434">
        <v>0.28999999999999998</v>
      </c>
      <c r="AO434">
        <v>532.07132132398078</v>
      </c>
      <c r="AP434">
        <v>176.13488036857649</v>
      </c>
      <c r="AQ434">
        <v>0</v>
      </c>
      <c r="AR434">
        <v>8.5024429251701204E-17</v>
      </c>
      <c r="AS434">
        <v>411</v>
      </c>
    </row>
    <row r="435" spans="1:45" x14ac:dyDescent="0.25">
      <c r="A435" t="s">
        <v>105</v>
      </c>
      <c r="B435">
        <v>1614</v>
      </c>
      <c r="C435" t="s">
        <v>112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276.73207758404845</v>
      </c>
      <c r="K435">
        <v>0</v>
      </c>
      <c r="L435">
        <v>0</v>
      </c>
      <c r="M435">
        <v>276.73207758404845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1</v>
      </c>
      <c r="W435" t="s">
        <v>21</v>
      </c>
      <c r="X435" t="s">
        <v>57</v>
      </c>
      <c r="Y435" t="s">
        <v>41</v>
      </c>
      <c r="Z435">
        <v>843.9</v>
      </c>
      <c r="AA435">
        <v>731.5</v>
      </c>
      <c r="AB435">
        <v>632.51043333174357</v>
      </c>
      <c r="AC435">
        <v>771.71560413650639</v>
      </c>
      <c r="AD435">
        <v>0</v>
      </c>
      <c r="AE435">
        <v>0</v>
      </c>
      <c r="AF435">
        <v>0</v>
      </c>
      <c r="AG435">
        <v>365.18006894932898</v>
      </c>
      <c r="AH435">
        <v>553.46415516809691</v>
      </c>
      <c r="AI435">
        <v>200000</v>
      </c>
      <c r="AJ435">
        <v>0.71301999999999999</v>
      </c>
      <c r="AK435">
        <v>479.31401845966434</v>
      </c>
      <c r="AL435">
        <v>479.31401845966434</v>
      </c>
      <c r="AO435">
        <v>584.80317135368387</v>
      </c>
      <c r="AP435">
        <v>105.48915289401953</v>
      </c>
      <c r="AQ435">
        <v>0</v>
      </c>
      <c r="AR435">
        <v>6.8479313866950706E-17</v>
      </c>
      <c r="AS435">
        <v>553.46415516809691</v>
      </c>
    </row>
    <row r="436" spans="1:45" x14ac:dyDescent="0.25">
      <c r="A436" t="s">
        <v>105</v>
      </c>
      <c r="B436">
        <v>1615</v>
      </c>
      <c r="C436" t="s">
        <v>112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207.23566878980893</v>
      </c>
      <c r="K436">
        <v>0</v>
      </c>
      <c r="L436">
        <v>0</v>
      </c>
      <c r="M436">
        <v>207.23566878980893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1</v>
      </c>
      <c r="W436" t="s">
        <v>21</v>
      </c>
      <c r="X436" t="s">
        <v>56</v>
      </c>
      <c r="Y436" t="s">
        <v>45</v>
      </c>
      <c r="Z436">
        <v>815</v>
      </c>
      <c r="AA436">
        <v>516</v>
      </c>
      <c r="AB436">
        <v>275</v>
      </c>
      <c r="AC436">
        <v>392</v>
      </c>
      <c r="AD436">
        <v>0</v>
      </c>
      <c r="AE436">
        <v>0</v>
      </c>
      <c r="AF436">
        <v>0</v>
      </c>
      <c r="AG436">
        <v>249</v>
      </c>
      <c r="AH436">
        <v>414.47133757961785</v>
      </c>
      <c r="AI436">
        <v>1500000</v>
      </c>
      <c r="AJ436">
        <v>0.42</v>
      </c>
      <c r="AK436">
        <v>358.9427074844649</v>
      </c>
      <c r="AL436">
        <v>358.9427074844649</v>
      </c>
      <c r="AM436">
        <v>180000</v>
      </c>
      <c r="AN436">
        <v>0.28999999999999998</v>
      </c>
      <c r="AO436">
        <v>536.56523658614321</v>
      </c>
      <c r="AP436">
        <v>177.62252910167831</v>
      </c>
      <c r="AQ436">
        <v>0</v>
      </c>
      <c r="AR436">
        <v>3.5152663523151802E-17</v>
      </c>
      <c r="AS436">
        <v>414.47133757961785</v>
      </c>
    </row>
    <row r="437" spans="1:45" x14ac:dyDescent="0.25">
      <c r="A437" t="s">
        <v>105</v>
      </c>
      <c r="B437">
        <v>1616</v>
      </c>
      <c r="C437" t="s">
        <v>112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175</v>
      </c>
      <c r="K437">
        <v>0</v>
      </c>
      <c r="L437">
        <v>0</v>
      </c>
      <c r="M437">
        <v>175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1</v>
      </c>
      <c r="W437" t="s">
        <v>21</v>
      </c>
      <c r="X437" t="s">
        <v>58</v>
      </c>
      <c r="Y437" t="s">
        <v>41</v>
      </c>
      <c r="Z437">
        <v>710</v>
      </c>
      <c r="AA437">
        <v>550</v>
      </c>
      <c r="AB437">
        <v>343</v>
      </c>
      <c r="AC437">
        <v>530</v>
      </c>
      <c r="AD437">
        <v>0</v>
      </c>
      <c r="AE437">
        <v>0</v>
      </c>
      <c r="AF437">
        <v>0</v>
      </c>
      <c r="AG437">
        <v>204</v>
      </c>
      <c r="AH437">
        <v>350</v>
      </c>
      <c r="AI437">
        <v>1500000</v>
      </c>
      <c r="AJ437">
        <v>0.73980000000000001</v>
      </c>
      <c r="AK437">
        <v>303.10889132455355</v>
      </c>
      <c r="AL437">
        <v>303.10889132455355</v>
      </c>
      <c r="AM437">
        <v>210000</v>
      </c>
      <c r="AN437">
        <v>0.28000000000000003</v>
      </c>
      <c r="AO437">
        <v>363.0167638629909</v>
      </c>
      <c r="AP437">
        <v>59.907872538437346</v>
      </c>
      <c r="AQ437">
        <v>0</v>
      </c>
      <c r="AR437">
        <v>6.0993255521737601E-17</v>
      </c>
      <c r="AS437">
        <v>350</v>
      </c>
    </row>
    <row r="438" spans="1:45" x14ac:dyDescent="0.25">
      <c r="A438" t="s">
        <v>105</v>
      </c>
      <c r="B438">
        <v>1617</v>
      </c>
      <c r="C438" t="s">
        <v>112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159.39445995113076</v>
      </c>
      <c r="K438">
        <v>0</v>
      </c>
      <c r="L438">
        <v>0</v>
      </c>
      <c r="M438">
        <v>159.39445995113076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  <c r="W438" t="s">
        <v>21</v>
      </c>
      <c r="X438" t="s">
        <v>59</v>
      </c>
      <c r="Y438" t="s">
        <v>45</v>
      </c>
      <c r="Z438">
        <v>353.0394</v>
      </c>
      <c r="AA438">
        <v>235</v>
      </c>
      <c r="AB438">
        <v>322.72670498886123</v>
      </c>
      <c r="AC438">
        <v>482.42777246702866</v>
      </c>
      <c r="AD438">
        <v>0</v>
      </c>
      <c r="AE438">
        <v>0</v>
      </c>
      <c r="AF438">
        <v>0</v>
      </c>
      <c r="AG438">
        <v>186.32634999999999</v>
      </c>
      <c r="AH438">
        <v>318.78891990226151</v>
      </c>
      <c r="AI438">
        <v>5000000</v>
      </c>
      <c r="AJ438">
        <v>0.42</v>
      </c>
      <c r="AK438">
        <v>276.07930308036111</v>
      </c>
      <c r="AL438">
        <v>276.07930308036111</v>
      </c>
      <c r="AM438">
        <v>180000</v>
      </c>
      <c r="AN438">
        <v>0.31</v>
      </c>
      <c r="AO438">
        <v>412.69693877333538</v>
      </c>
      <c r="AP438">
        <v>136.61763569297426</v>
      </c>
      <c r="AQ438">
        <v>0</v>
      </c>
      <c r="AR438">
        <v>2.8434806757397002E-17</v>
      </c>
      <c r="AS438">
        <v>318.78891990226151</v>
      </c>
    </row>
    <row r="439" spans="1:45" x14ac:dyDescent="0.25">
      <c r="A439" t="s">
        <v>105</v>
      </c>
      <c r="B439">
        <v>1618</v>
      </c>
      <c r="C439" t="s">
        <v>112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188.75659731054958</v>
      </c>
      <c r="K439">
        <v>0</v>
      </c>
      <c r="L439">
        <v>0</v>
      </c>
      <c r="M439">
        <v>188.75659731054958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</v>
      </c>
      <c r="W439" t="s">
        <v>21</v>
      </c>
      <c r="X439" t="s">
        <v>60</v>
      </c>
      <c r="Y439" t="s">
        <v>45</v>
      </c>
      <c r="Z439">
        <v>514.84912499999996</v>
      </c>
      <c r="AA439">
        <v>343</v>
      </c>
      <c r="AB439">
        <v>382.17636117101989</v>
      </c>
      <c r="AC439">
        <v>571.29604634253394</v>
      </c>
      <c r="AD439">
        <v>0</v>
      </c>
      <c r="AE439">
        <v>0</v>
      </c>
      <c r="AF439">
        <v>0</v>
      </c>
      <c r="AG439">
        <v>220.64962499999999</v>
      </c>
      <c r="AH439">
        <v>377.51319462109916</v>
      </c>
      <c r="AI439">
        <v>5000000</v>
      </c>
      <c r="AJ439">
        <v>0.42</v>
      </c>
      <c r="AK439">
        <v>326.93601680569077</v>
      </c>
      <c r="AL439">
        <v>326.93601680569077</v>
      </c>
      <c r="AM439">
        <v>180000</v>
      </c>
      <c r="AN439">
        <v>0.31</v>
      </c>
      <c r="AO439">
        <v>488.72005907368668</v>
      </c>
      <c r="AP439">
        <v>161.78404226799591</v>
      </c>
      <c r="AQ439">
        <v>0</v>
      </c>
      <c r="AR439">
        <v>3.7800654386779498E-17</v>
      </c>
      <c r="AS439">
        <v>377.51319462109916</v>
      </c>
    </row>
    <row r="440" spans="1:45" x14ac:dyDescent="0.25">
      <c r="A440" t="s">
        <v>105</v>
      </c>
      <c r="B440">
        <v>1619</v>
      </c>
      <c r="C440" t="s">
        <v>112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197.14041141115084</v>
      </c>
      <c r="K440">
        <v>0</v>
      </c>
      <c r="L440">
        <v>0</v>
      </c>
      <c r="M440">
        <v>197.14041141115084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1</v>
      </c>
      <c r="W440" t="s">
        <v>21</v>
      </c>
      <c r="X440" t="s">
        <v>61</v>
      </c>
      <c r="Y440" t="s">
        <v>45</v>
      </c>
      <c r="Z440">
        <v>554.08000000000004</v>
      </c>
      <c r="AA440">
        <v>358</v>
      </c>
      <c r="AB440">
        <v>399.15110860424772</v>
      </c>
      <c r="AC440">
        <v>596.67073478886243</v>
      </c>
      <c r="AD440">
        <v>0</v>
      </c>
      <c r="AE440">
        <v>0</v>
      </c>
      <c r="AF440">
        <v>0</v>
      </c>
      <c r="AG440">
        <v>230.45</v>
      </c>
      <c r="AH440">
        <v>394.28082282230167</v>
      </c>
      <c r="AI440">
        <v>5000000</v>
      </c>
      <c r="AJ440">
        <v>0.42</v>
      </c>
      <c r="AK440">
        <v>341.45720878914449</v>
      </c>
      <c r="AL440">
        <v>341.45720878914449</v>
      </c>
      <c r="AM440">
        <v>180000</v>
      </c>
      <c r="AN440">
        <v>0.31</v>
      </c>
      <c r="AO440">
        <v>510.427051999436</v>
      </c>
      <c r="AP440">
        <v>168.96984321029151</v>
      </c>
      <c r="AQ440">
        <v>0</v>
      </c>
      <c r="AR440">
        <v>8.6457728774481897E-17</v>
      </c>
      <c r="AS440">
        <v>394.28082282230167</v>
      </c>
    </row>
    <row r="441" spans="1:45" x14ac:dyDescent="0.25">
      <c r="A441" t="s">
        <v>105</v>
      </c>
      <c r="B441">
        <v>1620</v>
      </c>
      <c r="C441" t="s">
        <v>112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234.90034961765201</v>
      </c>
      <c r="K441">
        <v>0</v>
      </c>
      <c r="L441">
        <v>0</v>
      </c>
      <c r="M441">
        <v>234.90034961765201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1</v>
      </c>
      <c r="W441" t="s">
        <v>21</v>
      </c>
      <c r="X441" t="s">
        <v>62</v>
      </c>
      <c r="Y441" t="s">
        <v>45</v>
      </c>
      <c r="Z441">
        <v>710.98</v>
      </c>
      <c r="AA441">
        <v>593</v>
      </c>
      <c r="AB441">
        <v>475.60383125033792</v>
      </c>
      <c r="AC441">
        <v>710.95602979246576</v>
      </c>
      <c r="AD441">
        <v>0</v>
      </c>
      <c r="AE441">
        <v>0</v>
      </c>
      <c r="AF441">
        <v>0</v>
      </c>
      <c r="AG441">
        <v>274.58999999999997</v>
      </c>
      <c r="AH441">
        <v>469.80069923530402</v>
      </c>
      <c r="AI441">
        <v>5000000</v>
      </c>
      <c r="AJ441">
        <v>0.42</v>
      </c>
      <c r="AK441">
        <v>406.85934025346575</v>
      </c>
      <c r="AL441">
        <v>406.85934025346575</v>
      </c>
      <c r="AM441">
        <v>180000</v>
      </c>
      <c r="AN441">
        <v>0.31</v>
      </c>
      <c r="AO441">
        <v>608.19337907800025</v>
      </c>
      <c r="AP441">
        <v>201.3340388245345</v>
      </c>
      <c r="AQ441">
        <v>0</v>
      </c>
      <c r="AR441">
        <v>7.4945543624204004E-17</v>
      </c>
      <c r="AS441">
        <v>469.80069923530402</v>
      </c>
    </row>
    <row r="442" spans="1:45" x14ac:dyDescent="0.25">
      <c r="A442" t="s">
        <v>105</v>
      </c>
      <c r="B442">
        <v>1621</v>
      </c>
      <c r="C442" t="s">
        <v>112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167.78107567832075</v>
      </c>
      <c r="K442">
        <v>0</v>
      </c>
      <c r="L442">
        <v>0</v>
      </c>
      <c r="M442">
        <v>167.78107567832075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</v>
      </c>
      <c r="W442" t="s">
        <v>21</v>
      </c>
      <c r="X442" t="s">
        <v>63</v>
      </c>
      <c r="Y442" t="s">
        <v>45</v>
      </c>
      <c r="Z442">
        <v>426.59</v>
      </c>
      <c r="AA442">
        <v>289</v>
      </c>
      <c r="AB442">
        <v>339.70712488848386</v>
      </c>
      <c r="AC442">
        <v>507.81094039548532</v>
      </c>
      <c r="AD442">
        <v>0</v>
      </c>
      <c r="AE442">
        <v>0</v>
      </c>
      <c r="AF442">
        <v>0</v>
      </c>
      <c r="AG442">
        <v>196.13</v>
      </c>
      <c r="AH442">
        <v>335.56215135664149</v>
      </c>
      <c r="AI442">
        <v>5000000</v>
      </c>
      <c r="AJ442">
        <v>0.42</v>
      </c>
      <c r="AK442">
        <v>290.60534762341035</v>
      </c>
      <c r="AL442">
        <v>290.60534762341035</v>
      </c>
      <c r="AM442">
        <v>180000</v>
      </c>
      <c r="AN442">
        <v>0.28999999999999998</v>
      </c>
      <c r="AO442">
        <v>434.41118554415004</v>
      </c>
      <c r="AP442">
        <v>143.80583792073969</v>
      </c>
      <c r="AQ442">
        <v>0</v>
      </c>
      <c r="AR442">
        <v>9.3928762606308602E-17</v>
      </c>
      <c r="AS442">
        <v>335.56215135664149</v>
      </c>
    </row>
    <row r="443" spans="1:45" x14ac:dyDescent="0.25">
      <c r="A443" t="s">
        <v>105</v>
      </c>
      <c r="B443">
        <v>1622</v>
      </c>
      <c r="C443" t="s">
        <v>112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209.73276053665373</v>
      </c>
      <c r="K443">
        <v>0</v>
      </c>
      <c r="L443">
        <v>0</v>
      </c>
      <c r="M443">
        <v>209.73276053665373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</v>
      </c>
      <c r="W443" t="s">
        <v>21</v>
      </c>
      <c r="X443" t="s">
        <v>56</v>
      </c>
      <c r="Y443" t="s">
        <v>45</v>
      </c>
      <c r="Z443">
        <v>671.76</v>
      </c>
      <c r="AA443">
        <v>417</v>
      </c>
      <c r="AB443">
        <v>424.64689649166161</v>
      </c>
      <c r="AC443">
        <v>634.78309415571891</v>
      </c>
      <c r="AD443">
        <v>0</v>
      </c>
      <c r="AE443">
        <v>0</v>
      </c>
      <c r="AF443">
        <v>0</v>
      </c>
      <c r="AG443">
        <v>245.17</v>
      </c>
      <c r="AH443">
        <v>419.46552107330746</v>
      </c>
      <c r="AI443">
        <v>5000000</v>
      </c>
      <c r="AJ443">
        <v>0.42</v>
      </c>
      <c r="AK443">
        <v>363.26779726116104</v>
      </c>
      <c r="AL443">
        <v>363.26779726116104</v>
      </c>
      <c r="AM443">
        <v>180000</v>
      </c>
      <c r="AN443">
        <v>0.28999999999999998</v>
      </c>
      <c r="AO443">
        <v>543.03059378911587</v>
      </c>
      <c r="AP443">
        <v>179.76279652795483</v>
      </c>
      <c r="AQ443">
        <v>0</v>
      </c>
      <c r="AR443">
        <v>4.32162950820155E-17</v>
      </c>
      <c r="AS443">
        <v>419.46552107330746</v>
      </c>
    </row>
    <row r="444" spans="1:45" x14ac:dyDescent="0.25">
      <c r="A444" t="s">
        <v>105</v>
      </c>
      <c r="B444">
        <v>1623</v>
      </c>
      <c r="C444" t="s">
        <v>112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251.67589080998297</v>
      </c>
      <c r="K444">
        <v>0</v>
      </c>
      <c r="L444">
        <v>0</v>
      </c>
      <c r="M444">
        <v>251.67589080998297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</v>
      </c>
      <c r="W444" t="s">
        <v>21</v>
      </c>
      <c r="X444" t="s">
        <v>64</v>
      </c>
      <c r="Y444" t="s">
        <v>45</v>
      </c>
      <c r="Z444">
        <v>720.79</v>
      </c>
      <c r="AA444">
        <v>485</v>
      </c>
      <c r="AB444">
        <v>509.56934758676363</v>
      </c>
      <c r="AC444">
        <v>761.72935636746945</v>
      </c>
      <c r="AD444">
        <v>0</v>
      </c>
      <c r="AE444">
        <v>0</v>
      </c>
      <c r="AF444">
        <v>0</v>
      </c>
      <c r="AG444">
        <v>294.2</v>
      </c>
      <c r="AH444">
        <v>503.35178161996595</v>
      </c>
      <c r="AI444">
        <v>5000000</v>
      </c>
      <c r="AJ444">
        <v>0.42</v>
      </c>
      <c r="AK444">
        <v>435.91542992304761</v>
      </c>
      <c r="AL444">
        <v>435.91542992304761</v>
      </c>
      <c r="AM444">
        <v>180000</v>
      </c>
      <c r="AN444">
        <v>0.28999999999999998</v>
      </c>
      <c r="AO444">
        <v>651.62785288884413</v>
      </c>
      <c r="AP444">
        <v>215.71242296579652</v>
      </c>
      <c r="AQ444">
        <v>0</v>
      </c>
      <c r="AR444">
        <v>7.7280734698505397E-17</v>
      </c>
      <c r="AS444">
        <v>503.35178161996595</v>
      </c>
    </row>
    <row r="445" spans="1:45" x14ac:dyDescent="0.25">
      <c r="A445" t="s">
        <v>105</v>
      </c>
      <c r="B445">
        <v>1624</v>
      </c>
      <c r="C445" t="s">
        <v>112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224.43835616438355</v>
      </c>
      <c r="K445">
        <v>0</v>
      </c>
      <c r="L445">
        <v>0</v>
      </c>
      <c r="M445">
        <v>224.43835616438355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</v>
      </c>
      <c r="W445" t="s">
        <v>21</v>
      </c>
      <c r="X445" t="s">
        <v>58</v>
      </c>
      <c r="Y445" t="s">
        <v>41</v>
      </c>
      <c r="Z445">
        <v>795</v>
      </c>
      <c r="AA445">
        <v>530</v>
      </c>
      <c r="AB445">
        <v>410</v>
      </c>
      <c r="AC445">
        <v>640</v>
      </c>
      <c r="AD445">
        <v>0</v>
      </c>
      <c r="AE445">
        <v>0</v>
      </c>
      <c r="AF445">
        <v>0</v>
      </c>
      <c r="AG445">
        <v>256</v>
      </c>
      <c r="AH445">
        <v>448.8767123287671</v>
      </c>
      <c r="AI445">
        <v>1500000</v>
      </c>
      <c r="AJ445">
        <v>0.7228</v>
      </c>
      <c r="AK445">
        <v>388.73863604395183</v>
      </c>
      <c r="AL445">
        <v>388.73863604395183</v>
      </c>
      <c r="AM445">
        <v>210000</v>
      </c>
      <c r="AN445">
        <v>0.28000000000000003</v>
      </c>
      <c r="AO445">
        <v>471.08927966208108</v>
      </c>
      <c r="AP445">
        <v>82.350643618129254</v>
      </c>
      <c r="AQ445">
        <v>0</v>
      </c>
      <c r="AR445">
        <v>7.40963290831646E-17</v>
      </c>
      <c r="AS445">
        <v>448.8767123287671</v>
      </c>
    </row>
    <row r="446" spans="1:45" x14ac:dyDescent="0.25">
      <c r="A446" t="s">
        <v>105</v>
      </c>
      <c r="B446">
        <v>1625</v>
      </c>
      <c r="C446" t="s">
        <v>112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75.394999999999996</v>
      </c>
      <c r="K446">
        <v>0</v>
      </c>
      <c r="L446">
        <v>0</v>
      </c>
      <c r="M446">
        <v>75.394999999999996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1</v>
      </c>
      <c r="W446" t="s">
        <v>21</v>
      </c>
      <c r="X446" t="s">
        <v>65</v>
      </c>
      <c r="Y446" t="s">
        <v>50</v>
      </c>
      <c r="Z446">
        <v>545</v>
      </c>
      <c r="AA446">
        <v>395</v>
      </c>
      <c r="AB446">
        <v>180.96082277427874</v>
      </c>
      <c r="AC446">
        <v>260.75183290964503</v>
      </c>
      <c r="AD446">
        <v>0</v>
      </c>
      <c r="AE446">
        <v>0</v>
      </c>
      <c r="AF446">
        <v>0</v>
      </c>
      <c r="AG446">
        <v>104.477779741506</v>
      </c>
      <c r="AH446">
        <v>150.79</v>
      </c>
      <c r="AI446">
        <v>1000000</v>
      </c>
      <c r="AJ446">
        <v>0.47299999999999998</v>
      </c>
      <c r="AK446">
        <v>130.58797063665548</v>
      </c>
      <c r="AL446">
        <v>130.58797063665548</v>
      </c>
      <c r="AM446">
        <v>73500</v>
      </c>
      <c r="AN446">
        <v>0.33</v>
      </c>
      <c r="AO446">
        <v>188.16809173072977</v>
      </c>
      <c r="AP446">
        <v>57.580121094074286</v>
      </c>
      <c r="AQ446">
        <v>0</v>
      </c>
      <c r="AR446">
        <v>1.0059671578020299E-16</v>
      </c>
      <c r="AS446">
        <v>150.79</v>
      </c>
    </row>
    <row r="447" spans="1:45" x14ac:dyDescent="0.25">
      <c r="A447" t="s">
        <v>105</v>
      </c>
      <c r="B447">
        <v>1626</v>
      </c>
      <c r="C447" t="s">
        <v>112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70.947128159853165</v>
      </c>
      <c r="K447">
        <v>0</v>
      </c>
      <c r="L447">
        <v>0</v>
      </c>
      <c r="M447">
        <v>70.947128159853165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</v>
      </c>
      <c r="W447" t="s">
        <v>21</v>
      </c>
      <c r="X447" t="s">
        <v>66</v>
      </c>
      <c r="Y447" t="s">
        <v>50</v>
      </c>
      <c r="Z447">
        <v>290</v>
      </c>
      <c r="AA447">
        <v>230</v>
      </c>
      <c r="AB447">
        <v>146.72308520666027</v>
      </c>
      <c r="AC447">
        <v>211.4176583155579</v>
      </c>
      <c r="AD447">
        <v>0</v>
      </c>
      <c r="AE447">
        <v>0</v>
      </c>
      <c r="AF447">
        <v>0</v>
      </c>
      <c r="AG447">
        <v>84.710612740397707</v>
      </c>
      <c r="AH447">
        <v>141.89425631970633</v>
      </c>
      <c r="AI447">
        <v>1000000</v>
      </c>
      <c r="AJ447">
        <v>0.47299999999999998</v>
      </c>
      <c r="AK447">
        <v>122.88403062396631</v>
      </c>
      <c r="AL447">
        <v>122.88403062396631</v>
      </c>
      <c r="AM447">
        <v>72000</v>
      </c>
      <c r="AN447">
        <v>0.33</v>
      </c>
      <c r="AO447">
        <v>177.06725538318315</v>
      </c>
      <c r="AP447">
        <v>54.183224759216841</v>
      </c>
      <c r="AQ447">
        <v>0</v>
      </c>
      <c r="AR447">
        <v>1.16220041243868E-16</v>
      </c>
      <c r="AS447">
        <v>141.89425631970633</v>
      </c>
    </row>
    <row r="448" spans="1:45" x14ac:dyDescent="0.25">
      <c r="A448" t="s">
        <v>105</v>
      </c>
      <c r="B448">
        <v>1627</v>
      </c>
      <c r="C448" t="s">
        <v>112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266</v>
      </c>
      <c r="K448">
        <v>0</v>
      </c>
      <c r="L448">
        <v>0</v>
      </c>
      <c r="M448">
        <v>266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</v>
      </c>
      <c r="W448" t="s">
        <v>21</v>
      </c>
      <c r="X448" t="s">
        <v>67</v>
      </c>
      <c r="Y448" t="s">
        <v>41</v>
      </c>
      <c r="Z448">
        <v>1028</v>
      </c>
      <c r="AA448">
        <v>940</v>
      </c>
      <c r="AB448">
        <v>516</v>
      </c>
      <c r="AC448">
        <v>832</v>
      </c>
      <c r="AD448">
        <v>0</v>
      </c>
      <c r="AE448">
        <v>0</v>
      </c>
      <c r="AF448">
        <v>0</v>
      </c>
      <c r="AG448">
        <v>303</v>
      </c>
      <c r="AH448">
        <v>532</v>
      </c>
      <c r="AI448">
        <v>10000000</v>
      </c>
      <c r="AJ448">
        <v>0.67620000000000002</v>
      </c>
      <c r="AK448">
        <v>460.72551481332135</v>
      </c>
      <c r="AL448">
        <v>460.72551481332135</v>
      </c>
      <c r="AM448">
        <v>210000</v>
      </c>
      <c r="AN448">
        <v>0.3</v>
      </c>
      <c r="AO448">
        <v>576.65462100854711</v>
      </c>
      <c r="AP448">
        <v>115.92910619522576</v>
      </c>
      <c r="AQ448">
        <v>0</v>
      </c>
      <c r="AR448">
        <v>7.2954354810216903E-17</v>
      </c>
      <c r="AS448">
        <v>532</v>
      </c>
    </row>
    <row r="449" spans="1:45" x14ac:dyDescent="0.25">
      <c r="A449" t="s">
        <v>105</v>
      </c>
      <c r="B449">
        <v>1628</v>
      </c>
      <c r="C449" t="s">
        <v>112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63.552156098128364</v>
      </c>
      <c r="K449">
        <v>0</v>
      </c>
      <c r="L449">
        <v>0</v>
      </c>
      <c r="M449">
        <v>63.552156098128364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1</v>
      </c>
      <c r="W449" t="s">
        <v>21</v>
      </c>
      <c r="X449" t="s">
        <v>68</v>
      </c>
      <c r="Y449" t="s">
        <v>69</v>
      </c>
      <c r="Z449">
        <v>320</v>
      </c>
      <c r="AA449">
        <v>113</v>
      </c>
      <c r="AB449">
        <v>141.46120156603271</v>
      </c>
      <c r="AC449">
        <v>180.17594606727761</v>
      </c>
      <c r="AD449">
        <v>0</v>
      </c>
      <c r="AE449">
        <v>0</v>
      </c>
      <c r="AF449">
        <v>0</v>
      </c>
      <c r="AG449">
        <v>81.672662804036904</v>
      </c>
      <c r="AH449">
        <v>127.10431219625673</v>
      </c>
      <c r="AI449">
        <v>10000000</v>
      </c>
      <c r="AJ449">
        <v>0.65100000000000002</v>
      </c>
      <c r="AK449">
        <v>110.07556329250659</v>
      </c>
      <c r="AL449">
        <v>110.07556329250659</v>
      </c>
      <c r="AO449">
        <v>140.20076554954204</v>
      </c>
      <c r="AP449">
        <v>30.125202257035454</v>
      </c>
      <c r="AQ449">
        <v>0</v>
      </c>
      <c r="AR449">
        <v>7.4569083157450695E-17</v>
      </c>
      <c r="AS449">
        <v>127.10431219625673</v>
      </c>
    </row>
    <row r="450" spans="1:45" x14ac:dyDescent="0.25">
      <c r="A450" t="s">
        <v>105</v>
      </c>
      <c r="B450">
        <v>1629</v>
      </c>
      <c r="C450" t="s">
        <v>112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206.95915279878972</v>
      </c>
      <c r="K450">
        <v>0</v>
      </c>
      <c r="L450">
        <v>0</v>
      </c>
      <c r="M450">
        <v>206.95915279878972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1</v>
      </c>
      <c r="W450" t="s">
        <v>21</v>
      </c>
      <c r="X450" t="s">
        <v>70</v>
      </c>
      <c r="Y450" t="s">
        <v>41</v>
      </c>
      <c r="Z450">
        <v>780</v>
      </c>
      <c r="AA450">
        <v>660</v>
      </c>
      <c r="AB450">
        <v>361</v>
      </c>
      <c r="AC450">
        <v>600</v>
      </c>
      <c r="AD450">
        <v>0</v>
      </c>
      <c r="AE450">
        <v>0</v>
      </c>
      <c r="AF450">
        <v>0</v>
      </c>
      <c r="AG450">
        <v>228</v>
      </c>
      <c r="AH450">
        <v>413.91830559757943</v>
      </c>
      <c r="AI450">
        <v>2000000</v>
      </c>
      <c r="AJ450">
        <v>0.7258</v>
      </c>
      <c r="AK450">
        <v>358.46376773891438</v>
      </c>
      <c r="AL450">
        <v>358.46376773891438</v>
      </c>
      <c r="AM450">
        <v>210000</v>
      </c>
      <c r="AN450">
        <v>0.28999999999999998</v>
      </c>
      <c r="AO450">
        <v>433.4985908420025</v>
      </c>
      <c r="AP450">
        <v>75.034823103088115</v>
      </c>
      <c r="AQ450">
        <v>0</v>
      </c>
      <c r="AR450">
        <v>3.5515480219267903E-17</v>
      </c>
      <c r="AS450">
        <v>413.91830559757943</v>
      </c>
    </row>
    <row r="451" spans="1:45" x14ac:dyDescent="0.25">
      <c r="A451" t="s">
        <v>105</v>
      </c>
      <c r="B451">
        <v>1630</v>
      </c>
      <c r="C451" t="s">
        <v>112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213.75</v>
      </c>
      <c r="K451">
        <v>0</v>
      </c>
      <c r="L451">
        <v>0</v>
      </c>
      <c r="M451">
        <v>213.75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1</v>
      </c>
      <c r="W451" t="s">
        <v>21</v>
      </c>
      <c r="X451" t="s">
        <v>70</v>
      </c>
      <c r="Y451" t="s">
        <v>41</v>
      </c>
      <c r="Z451">
        <v>780</v>
      </c>
      <c r="AA451">
        <v>660</v>
      </c>
      <c r="AB451">
        <v>340</v>
      </c>
      <c r="AC451">
        <v>600</v>
      </c>
      <c r="AD451">
        <v>0</v>
      </c>
      <c r="AE451">
        <v>0</v>
      </c>
      <c r="AF451">
        <v>0</v>
      </c>
      <c r="AG451">
        <v>228</v>
      </c>
      <c r="AH451">
        <v>427.5</v>
      </c>
      <c r="AI451">
        <v>2000000</v>
      </c>
      <c r="AJ451">
        <v>0.7258</v>
      </c>
      <c r="AK451">
        <v>370.2258601178475</v>
      </c>
      <c r="AL451">
        <v>370.2258601178475</v>
      </c>
      <c r="AM451">
        <v>210000</v>
      </c>
      <c r="AN451">
        <v>0.28999999999999998</v>
      </c>
      <c r="AO451">
        <v>447.72276335400556</v>
      </c>
      <c r="AP451">
        <v>77.496903236158062</v>
      </c>
      <c r="AQ451">
        <v>0</v>
      </c>
      <c r="AR451">
        <v>3.8353295888393503E-17</v>
      </c>
      <c r="AS451">
        <v>427.5</v>
      </c>
    </row>
    <row r="452" spans="1:45" x14ac:dyDescent="0.25">
      <c r="A452" t="s">
        <v>105</v>
      </c>
      <c r="B452">
        <v>1631</v>
      </c>
      <c r="C452" t="s">
        <v>112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137.04108678756418</v>
      </c>
      <c r="K452">
        <v>0</v>
      </c>
      <c r="L452">
        <v>0</v>
      </c>
      <c r="M452">
        <v>137.04108678756418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</v>
      </c>
      <c r="W452" t="s">
        <v>21</v>
      </c>
      <c r="X452" t="s">
        <v>71</v>
      </c>
      <c r="Y452" t="s">
        <v>41</v>
      </c>
      <c r="Z452">
        <v>520</v>
      </c>
      <c r="AA452">
        <v>350</v>
      </c>
      <c r="AB452">
        <v>322.16145020781119</v>
      </c>
      <c r="AC452">
        <v>375.80489843021172</v>
      </c>
      <c r="AD452">
        <v>0</v>
      </c>
      <c r="AE452">
        <v>0</v>
      </c>
      <c r="AF452">
        <v>0</v>
      </c>
      <c r="AG452">
        <v>186</v>
      </c>
      <c r="AH452">
        <v>274.08217357512837</v>
      </c>
      <c r="AI452">
        <v>1000000</v>
      </c>
      <c r="AJ452">
        <v>0.77780000000000005</v>
      </c>
      <c r="AK452">
        <v>237.36212504051716</v>
      </c>
      <c r="AL452">
        <v>237.36212504051716</v>
      </c>
      <c r="AO452">
        <v>276.88554677938907</v>
      </c>
      <c r="AP452">
        <v>39.523421738871917</v>
      </c>
      <c r="AQ452">
        <v>0</v>
      </c>
      <c r="AR452">
        <v>3.3906060686001202E-17</v>
      </c>
      <c r="AS452">
        <v>274.08217357512837</v>
      </c>
    </row>
    <row r="453" spans="1:45" x14ac:dyDescent="0.25">
      <c r="A453" t="s">
        <v>105</v>
      </c>
      <c r="B453">
        <v>1632</v>
      </c>
      <c r="C453" t="s">
        <v>112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75.865772199009115</v>
      </c>
      <c r="K453">
        <v>0</v>
      </c>
      <c r="L453">
        <v>0</v>
      </c>
      <c r="M453">
        <v>75.865772199009115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1</v>
      </c>
      <c r="W453" t="s">
        <v>21</v>
      </c>
      <c r="X453" t="s">
        <v>72</v>
      </c>
      <c r="Y453" t="s">
        <v>69</v>
      </c>
      <c r="Z453">
        <v>300</v>
      </c>
      <c r="AA453">
        <v>200</v>
      </c>
      <c r="AB453">
        <v>184.161859976312</v>
      </c>
      <c r="AC453">
        <v>234.56281286606136</v>
      </c>
      <c r="AD453">
        <v>0</v>
      </c>
      <c r="AE453">
        <v>0</v>
      </c>
      <c r="AF453">
        <v>0</v>
      </c>
      <c r="AG453">
        <v>97.497237097830407</v>
      </c>
      <c r="AH453">
        <v>151.73154439801823</v>
      </c>
      <c r="AI453">
        <v>100000</v>
      </c>
      <c r="AJ453">
        <v>0.65100000000000002</v>
      </c>
      <c r="AK453">
        <v>131.40337200413023</v>
      </c>
      <c r="AL453">
        <v>131.40337200413023</v>
      </c>
      <c r="AM453">
        <v>120000</v>
      </c>
      <c r="AN453">
        <v>0.34</v>
      </c>
      <c r="AO453">
        <v>167.36551510360934</v>
      </c>
      <c r="AP453">
        <v>35.962143099479107</v>
      </c>
      <c r="AQ453">
        <v>0</v>
      </c>
      <c r="AR453">
        <v>1.06923198128755E-16</v>
      </c>
      <c r="AS453">
        <v>151.73154439801823</v>
      </c>
    </row>
    <row r="454" spans="1:45" x14ac:dyDescent="0.25">
      <c r="A454" t="s">
        <v>105</v>
      </c>
      <c r="B454">
        <v>1633</v>
      </c>
      <c r="C454" t="s">
        <v>112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188.78994405801279</v>
      </c>
      <c r="K454">
        <v>0</v>
      </c>
      <c r="L454">
        <v>0</v>
      </c>
      <c r="M454">
        <v>188.78994405801279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</v>
      </c>
      <c r="W454" t="s">
        <v>21</v>
      </c>
      <c r="X454" t="s">
        <v>73</v>
      </c>
      <c r="Y454" t="s">
        <v>41</v>
      </c>
      <c r="Z454">
        <v>416</v>
      </c>
      <c r="AA454">
        <v>277.33333333333331</v>
      </c>
      <c r="AB454">
        <v>312.969921029673</v>
      </c>
      <c r="AC454">
        <v>359.85707154897335</v>
      </c>
      <c r="AD454">
        <v>0</v>
      </c>
      <c r="AE454">
        <v>0</v>
      </c>
      <c r="AF454">
        <v>0</v>
      </c>
      <c r="AG454">
        <v>258.58675414045399</v>
      </c>
      <c r="AH454">
        <v>377.57988811602559</v>
      </c>
      <c r="AI454">
        <v>200000</v>
      </c>
      <c r="AJ454">
        <v>0.79859999999999998</v>
      </c>
      <c r="AK454">
        <v>326.99377506656418</v>
      </c>
      <c r="AL454">
        <v>326.99377506656418</v>
      </c>
      <c r="AO454">
        <v>375.98188964312965</v>
      </c>
      <c r="AP454">
        <v>48.988114576565465</v>
      </c>
      <c r="AQ454">
        <v>0</v>
      </c>
      <c r="AR454">
        <v>9.0107359877495503E-17</v>
      </c>
      <c r="AS454">
        <v>377.57988811602559</v>
      </c>
    </row>
    <row r="455" spans="1:45" x14ac:dyDescent="0.25">
      <c r="A455" t="s">
        <v>105</v>
      </c>
      <c r="B455">
        <v>1634</v>
      </c>
      <c r="C455" t="s">
        <v>112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134.16665767959401</v>
      </c>
      <c r="K455">
        <v>0</v>
      </c>
      <c r="L455">
        <v>0</v>
      </c>
      <c r="M455">
        <v>134.16665767959401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1</v>
      </c>
      <c r="W455" t="s">
        <v>21</v>
      </c>
      <c r="X455" t="s">
        <v>74</v>
      </c>
      <c r="Y455" t="s">
        <v>45</v>
      </c>
      <c r="Z455">
        <v>498</v>
      </c>
      <c r="AA455">
        <v>367.66</v>
      </c>
      <c r="AB455">
        <v>185.692970010241</v>
      </c>
      <c r="AC455">
        <v>236.62659926044699</v>
      </c>
      <c r="AD455">
        <v>0</v>
      </c>
      <c r="AE455">
        <v>0</v>
      </c>
      <c r="AF455">
        <v>0</v>
      </c>
      <c r="AG455">
        <v>185.563013926466</v>
      </c>
      <c r="AH455">
        <v>268.33331535918802</v>
      </c>
      <c r="AI455">
        <v>500000</v>
      </c>
      <c r="AJ455">
        <v>0.42</v>
      </c>
      <c r="AK455">
        <v>232.38346778275792</v>
      </c>
      <c r="AL455">
        <v>232.38346778275792</v>
      </c>
      <c r="AO455">
        <v>347.37825221023729</v>
      </c>
      <c r="AP455">
        <v>114.99478442747937</v>
      </c>
      <c r="AQ455">
        <v>0</v>
      </c>
      <c r="AR455">
        <v>1.07087999626155E-16</v>
      </c>
      <c r="AS455">
        <v>268.33331535918802</v>
      </c>
    </row>
    <row r="456" spans="1:45" x14ac:dyDescent="0.25">
      <c r="A456" t="s">
        <v>105</v>
      </c>
      <c r="B456">
        <v>1635</v>
      </c>
      <c r="C456" t="s">
        <v>112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134.16665767959401</v>
      </c>
      <c r="K456">
        <v>0</v>
      </c>
      <c r="L456">
        <v>0</v>
      </c>
      <c r="M456">
        <v>134.16665767959401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1</v>
      </c>
      <c r="W456" t="s">
        <v>21</v>
      </c>
      <c r="X456" t="s">
        <v>74</v>
      </c>
      <c r="Y456" t="s">
        <v>45</v>
      </c>
      <c r="Z456">
        <v>498</v>
      </c>
      <c r="AA456">
        <v>367.66</v>
      </c>
      <c r="AB456">
        <v>321.40456812625024</v>
      </c>
      <c r="AC456">
        <v>480.45137717136208</v>
      </c>
      <c r="AD456">
        <v>0</v>
      </c>
      <c r="AE456">
        <v>0</v>
      </c>
      <c r="AF456">
        <v>0</v>
      </c>
      <c r="AG456">
        <v>185.563013926466</v>
      </c>
      <c r="AH456">
        <v>268.33331535918802</v>
      </c>
      <c r="AI456">
        <v>500000</v>
      </c>
      <c r="AJ456">
        <v>0.42</v>
      </c>
      <c r="AK456">
        <v>232.38346778275792</v>
      </c>
      <c r="AL456">
        <v>232.38346778275792</v>
      </c>
      <c r="AO456">
        <v>347.37825221023729</v>
      </c>
      <c r="AP456">
        <v>114.99478442747937</v>
      </c>
      <c r="AQ456">
        <v>0</v>
      </c>
      <c r="AR456">
        <v>1.07087999626155E-16</v>
      </c>
      <c r="AS456">
        <v>268.33331535918802</v>
      </c>
    </row>
    <row r="457" spans="1:45" x14ac:dyDescent="0.25">
      <c r="A457" t="s">
        <v>105</v>
      </c>
      <c r="B457">
        <v>1636</v>
      </c>
      <c r="C457" t="s">
        <v>112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109.45</v>
      </c>
      <c r="K457">
        <v>0</v>
      </c>
      <c r="L457">
        <v>0</v>
      </c>
      <c r="M457">
        <v>109.45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1</v>
      </c>
      <c r="W457" t="s">
        <v>21</v>
      </c>
      <c r="X457" t="s">
        <v>75</v>
      </c>
      <c r="Y457" t="s">
        <v>50</v>
      </c>
      <c r="Z457">
        <v>498</v>
      </c>
      <c r="AA457">
        <v>332</v>
      </c>
      <c r="AB457">
        <v>207.2597269400531</v>
      </c>
      <c r="AC457">
        <v>298.64670628394686</v>
      </c>
      <c r="AD457">
        <v>0</v>
      </c>
      <c r="AE457">
        <v>0</v>
      </c>
      <c r="AF457">
        <v>0</v>
      </c>
      <c r="AG457">
        <v>119.661459141008</v>
      </c>
      <c r="AH457">
        <v>218.9</v>
      </c>
      <c r="AI457">
        <v>2000000</v>
      </c>
      <c r="AJ457">
        <v>0.47299999999999998</v>
      </c>
      <c r="AK457">
        <v>189.57296088841363</v>
      </c>
      <c r="AL457">
        <v>189.57296088841363</v>
      </c>
      <c r="AO457">
        <v>273.16131891940296</v>
      </c>
      <c r="AP457">
        <v>83.588358030989326</v>
      </c>
      <c r="AQ457">
        <v>0</v>
      </c>
      <c r="AR457">
        <v>3.3486244910564702E-17</v>
      </c>
      <c r="AS457">
        <v>218.9</v>
      </c>
    </row>
    <row r="458" spans="1:45" x14ac:dyDescent="0.25">
      <c r="A458" t="s">
        <v>105</v>
      </c>
      <c r="B458">
        <v>1637</v>
      </c>
      <c r="C458" t="s">
        <v>112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312.99410257114641</v>
      </c>
      <c r="K458">
        <v>0</v>
      </c>
      <c r="L458">
        <v>0</v>
      </c>
      <c r="M458">
        <v>312.99410257114641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</v>
      </c>
      <c r="W458" t="s">
        <v>21</v>
      </c>
      <c r="X458" t="s">
        <v>76</v>
      </c>
      <c r="Y458" t="s">
        <v>41</v>
      </c>
      <c r="Z458">
        <v>1014</v>
      </c>
      <c r="AA458">
        <v>912</v>
      </c>
      <c r="AB458">
        <v>705.03728458150374</v>
      </c>
      <c r="AC458">
        <v>880.72984434039154</v>
      </c>
      <c r="AD458">
        <v>0</v>
      </c>
      <c r="AE458">
        <v>0</v>
      </c>
      <c r="AF458">
        <v>0</v>
      </c>
      <c r="AG458">
        <v>407.05346604185399</v>
      </c>
      <c r="AH458">
        <v>625.98820514229283</v>
      </c>
      <c r="AI458">
        <v>200000</v>
      </c>
      <c r="AJ458">
        <v>0.67900000000000005</v>
      </c>
      <c r="AK458">
        <v>542.1216881226502</v>
      </c>
      <c r="AL458">
        <v>542.1216881226502</v>
      </c>
      <c r="AM458">
        <v>212000</v>
      </c>
      <c r="AN458">
        <v>0.28999999999999998</v>
      </c>
      <c r="AO458">
        <v>677.21631243548302</v>
      </c>
      <c r="AP458">
        <v>135.09462431283282</v>
      </c>
      <c r="AQ458">
        <v>0</v>
      </c>
      <c r="AR458">
        <v>4.4094994645563698E-17</v>
      </c>
      <c r="AS458">
        <v>625.98820514229283</v>
      </c>
    </row>
    <row r="459" spans="1:45" x14ac:dyDescent="0.25">
      <c r="A459" t="s">
        <v>105</v>
      </c>
      <c r="B459">
        <v>1638</v>
      </c>
      <c r="C459" t="s">
        <v>112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264.00359881944235</v>
      </c>
      <c r="K459">
        <v>0</v>
      </c>
      <c r="L459">
        <v>0</v>
      </c>
      <c r="M459">
        <v>264.00359881944235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</v>
      </c>
      <c r="W459" t="s">
        <v>21</v>
      </c>
      <c r="X459" t="s">
        <v>77</v>
      </c>
      <c r="Y459" t="s">
        <v>41</v>
      </c>
      <c r="Z459">
        <v>850</v>
      </c>
      <c r="AA459">
        <v>807</v>
      </c>
      <c r="AB459">
        <v>419.58501179157702</v>
      </c>
      <c r="AC459">
        <v>718.25476919906396</v>
      </c>
      <c r="AD459">
        <v>0</v>
      </c>
      <c r="AE459">
        <v>0</v>
      </c>
      <c r="AF459">
        <v>0</v>
      </c>
      <c r="AG459">
        <v>286.225562166212</v>
      </c>
      <c r="AH459">
        <v>528.00719763888469</v>
      </c>
      <c r="AI459">
        <v>100000</v>
      </c>
      <c r="AJ459">
        <v>0.71179999999999999</v>
      </c>
      <c r="AK459">
        <v>457.26764653630505</v>
      </c>
      <c r="AL459">
        <v>457.26764653630505</v>
      </c>
      <c r="AM459">
        <v>212000</v>
      </c>
      <c r="AN459">
        <v>0.28999999999999998</v>
      </c>
      <c r="AO459">
        <v>558.3767404823675</v>
      </c>
      <c r="AP459">
        <v>101.10909394606244</v>
      </c>
      <c r="AQ459">
        <v>0</v>
      </c>
      <c r="AR459">
        <v>1.2217367256190601E-16</v>
      </c>
      <c r="AS459">
        <v>528.00719763888469</v>
      </c>
    </row>
    <row r="460" spans="1:45" x14ac:dyDescent="0.25">
      <c r="A460" t="s">
        <v>105</v>
      </c>
      <c r="B460">
        <v>1639</v>
      </c>
      <c r="C460" t="s">
        <v>112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233.86542392186246</v>
      </c>
      <c r="K460">
        <v>0</v>
      </c>
      <c r="L460">
        <v>0</v>
      </c>
      <c r="M460">
        <v>233.86542392186246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 t="s">
        <v>21</v>
      </c>
      <c r="X460" t="s">
        <v>78</v>
      </c>
      <c r="Y460" t="s">
        <v>41</v>
      </c>
      <c r="Z460">
        <v>1076</v>
      </c>
      <c r="AA460">
        <v>971</v>
      </c>
      <c r="AB460">
        <v>465.77691615861801</v>
      </c>
      <c r="AC460">
        <v>586.86925971496908</v>
      </c>
      <c r="AD460">
        <v>0</v>
      </c>
      <c r="AE460">
        <v>0</v>
      </c>
      <c r="AF460">
        <v>0</v>
      </c>
      <c r="AG460">
        <v>302.54324471120299</v>
      </c>
      <c r="AH460">
        <v>467.73084784372492</v>
      </c>
      <c r="AI460">
        <v>500000</v>
      </c>
      <c r="AJ460">
        <v>0.66660000000000008</v>
      </c>
      <c r="AK460">
        <v>405.06679636629974</v>
      </c>
      <c r="AL460">
        <v>405.06679636629974</v>
      </c>
      <c r="AO460">
        <v>510.37576717874498</v>
      </c>
      <c r="AP460">
        <v>105.30897081244524</v>
      </c>
      <c r="AQ460">
        <v>0</v>
      </c>
      <c r="AR460">
        <v>4.0159212578440799E-17</v>
      </c>
      <c r="AS460">
        <v>467.73084784372492</v>
      </c>
    </row>
    <row r="461" spans="1:45" x14ac:dyDescent="0.25">
      <c r="A461" t="s">
        <v>105</v>
      </c>
      <c r="B461">
        <v>1640</v>
      </c>
      <c r="C461" t="s">
        <v>112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238.01123212085557</v>
      </c>
      <c r="K461">
        <v>0</v>
      </c>
      <c r="L461">
        <v>0</v>
      </c>
      <c r="M461">
        <v>238.01123212085557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</v>
      </c>
      <c r="W461" t="s">
        <v>21</v>
      </c>
      <c r="X461" t="s">
        <v>78</v>
      </c>
      <c r="Y461" t="s">
        <v>41</v>
      </c>
      <c r="Z461">
        <v>1076</v>
      </c>
      <c r="AA461">
        <v>971</v>
      </c>
      <c r="AB461">
        <v>477.143360545093</v>
      </c>
      <c r="AC461">
        <v>601.19074403775664</v>
      </c>
      <c r="AD461">
        <v>0</v>
      </c>
      <c r="AE461">
        <v>0</v>
      </c>
      <c r="AF461">
        <v>0</v>
      </c>
      <c r="AG461">
        <v>307.90652690760299</v>
      </c>
      <c r="AH461">
        <v>476.02246424171113</v>
      </c>
      <c r="AI461">
        <v>500000</v>
      </c>
      <c r="AJ461">
        <v>0.66660000000000008</v>
      </c>
      <c r="AK461">
        <v>412.24754680539138</v>
      </c>
      <c r="AL461">
        <v>412.24754680539138</v>
      </c>
      <c r="AO461">
        <v>519.42336388908166</v>
      </c>
      <c r="AP461">
        <v>107.17581708369028</v>
      </c>
      <c r="AQ461">
        <v>0</v>
      </c>
      <c r="AR461">
        <v>7.8502045541698305E-17</v>
      </c>
      <c r="AS461">
        <v>476.02246424171113</v>
      </c>
    </row>
    <row r="462" spans="1:45" x14ac:dyDescent="0.25">
      <c r="A462" t="s">
        <v>106</v>
      </c>
      <c r="B462">
        <v>1641</v>
      </c>
      <c r="C462" t="s">
        <v>112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312.80538272071044</v>
      </c>
      <c r="L462">
        <v>0</v>
      </c>
      <c r="M462">
        <v>0</v>
      </c>
      <c r="N462">
        <v>312.80538272071044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</v>
      </c>
      <c r="W462" t="s">
        <v>21</v>
      </c>
      <c r="X462" t="s">
        <v>40</v>
      </c>
      <c r="Y462" t="s">
        <v>41</v>
      </c>
      <c r="Z462">
        <v>1100</v>
      </c>
      <c r="AA462">
        <v>980</v>
      </c>
      <c r="AB462">
        <v>488.232162837619</v>
      </c>
      <c r="AC462">
        <v>617.21252448473797</v>
      </c>
      <c r="AD462">
        <v>0</v>
      </c>
      <c r="AE462">
        <v>0</v>
      </c>
      <c r="AF462">
        <v>0</v>
      </c>
      <c r="AG462">
        <v>403.840393115479</v>
      </c>
      <c r="AH462">
        <v>625.61076544142088</v>
      </c>
      <c r="AI462">
        <v>200000</v>
      </c>
      <c r="AJ462">
        <v>0.66180000000000005</v>
      </c>
      <c r="AK462">
        <v>541.79481575329828</v>
      </c>
      <c r="AL462">
        <v>541.79481575329828</v>
      </c>
      <c r="AM462">
        <v>212000</v>
      </c>
      <c r="AN462">
        <v>0.28000000000000003</v>
      </c>
      <c r="AO462">
        <v>684.9252700606196</v>
      </c>
      <c r="AP462">
        <v>143.13045430732132</v>
      </c>
      <c r="AQ462">
        <v>0</v>
      </c>
      <c r="AR462">
        <v>3.3708666606842201E-17</v>
      </c>
      <c r="AS462">
        <v>625.61076544142088</v>
      </c>
    </row>
    <row r="463" spans="1:45" x14ac:dyDescent="0.25">
      <c r="A463" t="s">
        <v>106</v>
      </c>
      <c r="B463">
        <v>1642</v>
      </c>
      <c r="C463" t="s">
        <v>112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215.15908633122899</v>
      </c>
      <c r="L463">
        <v>0</v>
      </c>
      <c r="M463">
        <v>0</v>
      </c>
      <c r="N463">
        <v>215.15908633122899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1</v>
      </c>
      <c r="W463" t="s">
        <v>21</v>
      </c>
      <c r="X463" t="s">
        <v>42</v>
      </c>
      <c r="Y463" t="s">
        <v>41</v>
      </c>
      <c r="Z463">
        <v>706.1</v>
      </c>
      <c r="AA463">
        <v>539</v>
      </c>
      <c r="AB463">
        <v>342.09130391707498</v>
      </c>
      <c r="AC463">
        <v>540.52331464941096</v>
      </c>
      <c r="AD463">
        <v>0</v>
      </c>
      <c r="AE463">
        <v>0</v>
      </c>
      <c r="AF463">
        <v>0</v>
      </c>
      <c r="AG463">
        <v>230.021350091551</v>
      </c>
      <c r="AH463">
        <v>430.31817266245798</v>
      </c>
      <c r="AI463">
        <v>100000</v>
      </c>
      <c r="AJ463">
        <v>0.74058000000000002</v>
      </c>
      <c r="AK463">
        <v>372.66646923578696</v>
      </c>
      <c r="AL463">
        <v>372.66646923578696</v>
      </c>
      <c r="AM463">
        <v>212000</v>
      </c>
      <c r="AN463">
        <v>0.28999999999999998</v>
      </c>
      <c r="AO463">
        <v>446.08078898988953</v>
      </c>
      <c r="AP463">
        <v>73.414319754102564</v>
      </c>
      <c r="AQ463">
        <v>0</v>
      </c>
      <c r="AR463">
        <v>7.5506576144383203E-17</v>
      </c>
      <c r="AS463">
        <v>430.31817266245798</v>
      </c>
    </row>
    <row r="464" spans="1:45" x14ac:dyDescent="0.25">
      <c r="A464" t="s">
        <v>106</v>
      </c>
      <c r="B464">
        <v>1643</v>
      </c>
      <c r="C464" t="s">
        <v>112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287.08737257975753</v>
      </c>
      <c r="L464">
        <v>0</v>
      </c>
      <c r="M464">
        <v>0</v>
      </c>
      <c r="N464">
        <v>287.08737257975753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</v>
      </c>
      <c r="W464" t="s">
        <v>21</v>
      </c>
      <c r="X464" t="s">
        <v>43</v>
      </c>
      <c r="Y464" t="s">
        <v>41</v>
      </c>
      <c r="Z464">
        <v>902.2</v>
      </c>
      <c r="AA464">
        <v>706</v>
      </c>
      <c r="AB464">
        <v>430.67955980380901</v>
      </c>
      <c r="AC464">
        <v>683.68285859404</v>
      </c>
      <c r="AD464">
        <v>0</v>
      </c>
      <c r="AE464">
        <v>0</v>
      </c>
      <c r="AF464">
        <v>0</v>
      </c>
      <c r="AG464">
        <v>318.64892360058599</v>
      </c>
      <c r="AH464">
        <v>574.17474515951506</v>
      </c>
      <c r="AI464">
        <v>200000</v>
      </c>
      <c r="AJ464">
        <v>0.70135999999999998</v>
      </c>
      <c r="AK464">
        <v>497.24991551959619</v>
      </c>
      <c r="AL464">
        <v>497.24991551959619</v>
      </c>
      <c r="AM464">
        <v>210000</v>
      </c>
      <c r="AN464">
        <v>0.3</v>
      </c>
      <c r="AO464">
        <v>611.60963142196874</v>
      </c>
      <c r="AP464">
        <v>114.35971590237256</v>
      </c>
      <c r="AQ464">
        <v>0</v>
      </c>
      <c r="AR464">
        <v>3.7806472399912902E-17</v>
      </c>
      <c r="AS464">
        <v>574.17474515951506</v>
      </c>
    </row>
    <row r="465" spans="1:45" x14ac:dyDescent="0.25">
      <c r="A465" t="s">
        <v>106</v>
      </c>
      <c r="B465">
        <v>1644</v>
      </c>
      <c r="C465" t="s">
        <v>112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195.04453808523496</v>
      </c>
      <c r="L465">
        <v>0</v>
      </c>
      <c r="M465">
        <v>0</v>
      </c>
      <c r="N465">
        <v>195.04453808523496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</v>
      </c>
      <c r="W465" t="s">
        <v>21</v>
      </c>
      <c r="X465" t="s">
        <v>44</v>
      </c>
      <c r="Y465" t="s">
        <v>45</v>
      </c>
      <c r="Z465">
        <v>750</v>
      </c>
      <c r="AA465">
        <v>416</v>
      </c>
      <c r="AB465">
        <v>394.90758412570398</v>
      </c>
      <c r="AC465">
        <v>590.32730541054741</v>
      </c>
      <c r="AD465">
        <v>0</v>
      </c>
      <c r="AE465">
        <v>0</v>
      </c>
      <c r="AF465">
        <v>0</v>
      </c>
      <c r="AG465">
        <v>228</v>
      </c>
      <c r="AH465">
        <v>390.08907617046992</v>
      </c>
      <c r="AI465">
        <v>1000000</v>
      </c>
      <c r="AJ465">
        <v>0.42</v>
      </c>
      <c r="AK465">
        <v>337.82704970242986</v>
      </c>
      <c r="AL465">
        <v>337.82704970242986</v>
      </c>
      <c r="AO465">
        <v>505.00051141623555</v>
      </c>
      <c r="AP465">
        <v>167.17346171380569</v>
      </c>
      <c r="AQ465">
        <v>0</v>
      </c>
      <c r="AR465">
        <v>8.7224446838349994E-17</v>
      </c>
      <c r="AS465">
        <v>390.08907617046992</v>
      </c>
    </row>
    <row r="466" spans="1:45" x14ac:dyDescent="0.25">
      <c r="A466" t="s">
        <v>106</v>
      </c>
      <c r="B466">
        <v>1645</v>
      </c>
      <c r="C466" t="s">
        <v>112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410.78796561604588</v>
      </c>
      <c r="L466">
        <v>0</v>
      </c>
      <c r="M466">
        <v>0</v>
      </c>
      <c r="N466">
        <v>410.78796561604588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1</v>
      </c>
      <c r="W466" t="s">
        <v>21</v>
      </c>
      <c r="X466" t="s">
        <v>46</v>
      </c>
      <c r="Y466" t="s">
        <v>41</v>
      </c>
      <c r="Z466">
        <v>2467</v>
      </c>
      <c r="AA466">
        <v>2115</v>
      </c>
      <c r="AB466">
        <v>866</v>
      </c>
      <c r="AC466">
        <v>1060</v>
      </c>
      <c r="AD466">
        <v>0</v>
      </c>
      <c r="AE466">
        <v>0</v>
      </c>
      <c r="AF466">
        <v>0</v>
      </c>
      <c r="AG466">
        <v>541</v>
      </c>
      <c r="AH466">
        <v>821.57593123209176</v>
      </c>
      <c r="AI466">
        <v>10000000</v>
      </c>
      <c r="AJ466">
        <v>0.38840000000000002</v>
      </c>
      <c r="AK466">
        <v>711.50562758484853</v>
      </c>
      <c r="AL466">
        <v>711.50562758484853</v>
      </c>
      <c r="AM466">
        <v>210000</v>
      </c>
      <c r="AN466">
        <v>0.3</v>
      </c>
      <c r="AO466">
        <v>1087.1470326430472</v>
      </c>
      <c r="AP466">
        <v>375.64140505819864</v>
      </c>
      <c r="AQ466">
        <v>0</v>
      </c>
      <c r="AR466">
        <v>3.2345897935630701E-17</v>
      </c>
      <c r="AS466">
        <v>821.57593123209176</v>
      </c>
    </row>
    <row r="467" spans="1:45" x14ac:dyDescent="0.25">
      <c r="A467" t="s">
        <v>106</v>
      </c>
      <c r="B467">
        <v>1646</v>
      </c>
      <c r="C467" t="s">
        <v>112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235.60098852887324</v>
      </c>
      <c r="L467">
        <v>0</v>
      </c>
      <c r="M467">
        <v>0</v>
      </c>
      <c r="N467">
        <v>235.60098852887324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1</v>
      </c>
      <c r="W467" t="s">
        <v>21</v>
      </c>
      <c r="X467" t="s">
        <v>47</v>
      </c>
      <c r="Y467" t="s">
        <v>41</v>
      </c>
      <c r="Z467">
        <v>995</v>
      </c>
      <c r="AA467">
        <v>900</v>
      </c>
      <c r="AB467">
        <v>382.2</v>
      </c>
      <c r="AC467">
        <v>476.18684916954049</v>
      </c>
      <c r="AD467">
        <v>0</v>
      </c>
      <c r="AE467">
        <v>0</v>
      </c>
      <c r="AF467">
        <v>0</v>
      </c>
      <c r="AG467">
        <v>306.89999999999998</v>
      </c>
      <c r="AH467">
        <v>471.20197705774649</v>
      </c>
      <c r="AI467">
        <v>500000</v>
      </c>
      <c r="AJ467">
        <v>0.68280000000000007</v>
      </c>
      <c r="AK467">
        <v>408.07288244546072</v>
      </c>
      <c r="AL467">
        <v>408.07288244546072</v>
      </c>
      <c r="AM467">
        <v>205000</v>
      </c>
      <c r="AN467">
        <v>0.28999999999999998</v>
      </c>
      <c r="AO467">
        <v>508.42213533028831</v>
      </c>
      <c r="AP467">
        <v>100.34925288482759</v>
      </c>
      <c r="AQ467">
        <v>0</v>
      </c>
      <c r="AR467">
        <v>4.6914422026248301E-17</v>
      </c>
      <c r="AS467">
        <v>471.20197705774649</v>
      </c>
    </row>
    <row r="468" spans="1:45" x14ac:dyDescent="0.25">
      <c r="A468" t="s">
        <v>106</v>
      </c>
      <c r="B468">
        <v>1647</v>
      </c>
      <c r="C468" t="s">
        <v>112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151.84388381635617</v>
      </c>
      <c r="L468">
        <v>0</v>
      </c>
      <c r="M468">
        <v>0</v>
      </c>
      <c r="N468">
        <v>151.84388381635617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1</v>
      </c>
      <c r="W468" t="s">
        <v>21</v>
      </c>
      <c r="X468" t="s">
        <v>48</v>
      </c>
      <c r="Y468" t="s">
        <v>45</v>
      </c>
      <c r="Z468">
        <v>330</v>
      </c>
      <c r="AA468">
        <v>220</v>
      </c>
      <c r="AB468">
        <v>196.5</v>
      </c>
      <c r="AC468">
        <v>293.73787735676541</v>
      </c>
      <c r="AD468">
        <v>0</v>
      </c>
      <c r="AE468">
        <v>0</v>
      </c>
      <c r="AF468">
        <v>0</v>
      </c>
      <c r="AG468">
        <v>177.5</v>
      </c>
      <c r="AH468">
        <v>303.68776763271234</v>
      </c>
      <c r="AI468">
        <v>10000000</v>
      </c>
      <c r="AJ468">
        <v>0.42</v>
      </c>
      <c r="AK468">
        <v>263.00132158851449</v>
      </c>
      <c r="AL468">
        <v>263.00132158851449</v>
      </c>
      <c r="AO468">
        <v>393.14732796658683</v>
      </c>
      <c r="AP468">
        <v>130.14600637807234</v>
      </c>
      <c r="AQ468">
        <v>0</v>
      </c>
      <c r="AR468">
        <v>2.43889206912949E-17</v>
      </c>
      <c r="AS468">
        <v>303.68776763271234</v>
      </c>
    </row>
    <row r="469" spans="1:45" x14ac:dyDescent="0.25">
      <c r="A469" t="s">
        <v>106</v>
      </c>
      <c r="B469">
        <v>1648</v>
      </c>
      <c r="C469" t="s">
        <v>112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86.826731728027781</v>
      </c>
      <c r="L469">
        <v>0</v>
      </c>
      <c r="M469">
        <v>0</v>
      </c>
      <c r="N469">
        <v>86.826731728027781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1</v>
      </c>
      <c r="W469" t="s">
        <v>21</v>
      </c>
      <c r="X469" t="s">
        <v>49</v>
      </c>
      <c r="Y469" t="s">
        <v>50</v>
      </c>
      <c r="Z469">
        <v>477.1</v>
      </c>
      <c r="AA469">
        <v>440</v>
      </c>
      <c r="AB469">
        <v>198.30582411501899</v>
      </c>
      <c r="AC469">
        <v>258.67365615018798</v>
      </c>
      <c r="AD469">
        <v>0</v>
      </c>
      <c r="AE469">
        <v>0</v>
      </c>
      <c r="AF469">
        <v>0</v>
      </c>
      <c r="AG469">
        <v>109.976953539688</v>
      </c>
      <c r="AH469">
        <v>173.65346345605556</v>
      </c>
      <c r="AI469">
        <v>500000</v>
      </c>
      <c r="AJ469">
        <v>0.47299999999999998</v>
      </c>
      <c r="AK469">
        <v>150.38831080809678</v>
      </c>
      <c r="AL469">
        <v>150.38831080809678</v>
      </c>
      <c r="AM469">
        <v>73000</v>
      </c>
      <c r="AN469">
        <v>0.33</v>
      </c>
      <c r="AO469">
        <v>216.69899092087005</v>
      </c>
      <c r="AP469">
        <v>66.310680112773269</v>
      </c>
      <c r="AQ469">
        <v>0</v>
      </c>
      <c r="AR469">
        <v>9.58065926435447E-17</v>
      </c>
      <c r="AS469">
        <v>173.65346345605556</v>
      </c>
    </row>
    <row r="470" spans="1:45" x14ac:dyDescent="0.25">
      <c r="A470" t="s">
        <v>106</v>
      </c>
      <c r="B470">
        <v>1649</v>
      </c>
      <c r="C470" t="s">
        <v>112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89.006705696010997</v>
      </c>
      <c r="L470">
        <v>0</v>
      </c>
      <c r="M470">
        <v>0</v>
      </c>
      <c r="N470">
        <v>89.006705696010997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1</v>
      </c>
      <c r="W470" t="s">
        <v>21</v>
      </c>
      <c r="X470" t="s">
        <v>49</v>
      </c>
      <c r="Y470" t="s">
        <v>50</v>
      </c>
      <c r="Z470">
        <v>477.1</v>
      </c>
      <c r="AA470">
        <v>439.8</v>
      </c>
      <c r="AB470">
        <v>153.42331698821499</v>
      </c>
      <c r="AC470">
        <v>238.57047671784599</v>
      </c>
      <c r="AD470">
        <v>0</v>
      </c>
      <c r="AE470">
        <v>0</v>
      </c>
      <c r="AF470">
        <v>0</v>
      </c>
      <c r="AG470">
        <v>109.100774595164</v>
      </c>
      <c r="AH470">
        <v>178.01341139202199</v>
      </c>
      <c r="AI470">
        <v>500000</v>
      </c>
      <c r="AJ470">
        <v>0.47299999999999998</v>
      </c>
      <c r="AK470">
        <v>154.16413647982122</v>
      </c>
      <c r="AL470">
        <v>154.16413647982122</v>
      </c>
      <c r="AM470">
        <v>73000</v>
      </c>
      <c r="AN470">
        <v>0.33</v>
      </c>
      <c r="AO470">
        <v>222.13969045768377</v>
      </c>
      <c r="AP470">
        <v>67.975553977862546</v>
      </c>
      <c r="AQ470">
        <v>0</v>
      </c>
      <c r="AR470">
        <v>6.0768432254842305E-17</v>
      </c>
      <c r="AS470">
        <v>178.01341139202199</v>
      </c>
    </row>
    <row r="471" spans="1:45" x14ac:dyDescent="0.25">
      <c r="A471" t="s">
        <v>106</v>
      </c>
      <c r="B471">
        <v>1650</v>
      </c>
      <c r="C471" t="s">
        <v>112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113.89240580556486</v>
      </c>
      <c r="L471">
        <v>0</v>
      </c>
      <c r="M471">
        <v>0</v>
      </c>
      <c r="N471">
        <v>113.89240580556486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</v>
      </c>
      <c r="W471" t="s">
        <v>21</v>
      </c>
      <c r="X471" t="s">
        <v>49</v>
      </c>
      <c r="Y471" t="s">
        <v>50</v>
      </c>
      <c r="Z471">
        <v>477.1</v>
      </c>
      <c r="AA471">
        <v>439.8</v>
      </c>
      <c r="AB471">
        <v>235.53659739052651</v>
      </c>
      <c r="AC471">
        <v>339.39169012006994</v>
      </c>
      <c r="AD471">
        <v>0</v>
      </c>
      <c r="AE471">
        <v>0</v>
      </c>
      <c r="AF471">
        <v>0</v>
      </c>
      <c r="AG471">
        <v>135.987117907429</v>
      </c>
      <c r="AH471">
        <v>227.78481161112973</v>
      </c>
      <c r="AI471">
        <v>200000</v>
      </c>
      <c r="AJ471">
        <v>0.47299999999999998</v>
      </c>
      <c r="AK471">
        <v>197.26743345149092</v>
      </c>
      <c r="AL471">
        <v>197.26743345149092</v>
      </c>
      <c r="AM471">
        <v>73000</v>
      </c>
      <c r="AN471">
        <v>0.33</v>
      </c>
      <c r="AO471">
        <v>284.24851333715822</v>
      </c>
      <c r="AP471">
        <v>86.981079885667299</v>
      </c>
      <c r="AQ471">
        <v>0</v>
      </c>
      <c r="AR471">
        <v>7.1959802818022002E-17</v>
      </c>
      <c r="AS471">
        <v>227.78481161112973</v>
      </c>
    </row>
    <row r="472" spans="1:45" x14ac:dyDescent="0.25">
      <c r="A472" t="s">
        <v>106</v>
      </c>
      <c r="B472">
        <v>1651</v>
      </c>
      <c r="C472" t="s">
        <v>112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165.2704925152135</v>
      </c>
      <c r="L472">
        <v>0</v>
      </c>
      <c r="M472">
        <v>0</v>
      </c>
      <c r="N472">
        <v>165.2704925152135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</v>
      </c>
      <c r="W472" t="s">
        <v>21</v>
      </c>
      <c r="X472" t="s">
        <v>51</v>
      </c>
      <c r="Y472" t="s">
        <v>41</v>
      </c>
      <c r="Z472">
        <v>560</v>
      </c>
      <c r="AA472">
        <v>400</v>
      </c>
      <c r="AB472">
        <v>244.50693662748299</v>
      </c>
      <c r="AC472">
        <v>385.32154502160398</v>
      </c>
      <c r="AD472">
        <v>0</v>
      </c>
      <c r="AE472">
        <v>0</v>
      </c>
      <c r="AF472">
        <v>0</v>
      </c>
      <c r="AG472">
        <v>168.99265775664901</v>
      </c>
      <c r="AH472">
        <v>330.54098503042701</v>
      </c>
      <c r="AI472">
        <v>750000</v>
      </c>
      <c r="AJ472">
        <v>0.76980000000000004</v>
      </c>
      <c r="AK472">
        <v>286.25689002828165</v>
      </c>
      <c r="AL472">
        <v>286.25689002828165</v>
      </c>
      <c r="AO472">
        <v>335.77863065945411</v>
      </c>
      <c r="AP472">
        <v>49.521740631172463</v>
      </c>
      <c r="AQ472">
        <v>0</v>
      </c>
      <c r="AR472">
        <v>2.8625162698486203E-17</v>
      </c>
      <c r="AS472">
        <v>330.54098503042701</v>
      </c>
    </row>
    <row r="473" spans="1:45" x14ac:dyDescent="0.25">
      <c r="A473" t="s">
        <v>106</v>
      </c>
      <c r="B473">
        <v>1652</v>
      </c>
      <c r="C473" t="s">
        <v>112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165.2704925152135</v>
      </c>
      <c r="L473">
        <v>0</v>
      </c>
      <c r="M473">
        <v>0</v>
      </c>
      <c r="N473">
        <v>165.2704925152135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1</v>
      </c>
      <c r="W473" t="s">
        <v>21</v>
      </c>
      <c r="X473" t="s">
        <v>51</v>
      </c>
      <c r="Y473" t="s">
        <v>41</v>
      </c>
      <c r="Z473">
        <v>560</v>
      </c>
      <c r="AA473">
        <v>400</v>
      </c>
      <c r="AB473">
        <v>292.7038693406148</v>
      </c>
      <c r="AC473">
        <v>343.34092159739845</v>
      </c>
      <c r="AD473">
        <v>0</v>
      </c>
      <c r="AE473">
        <v>0</v>
      </c>
      <c r="AF473">
        <v>0</v>
      </c>
      <c r="AG473">
        <v>168.99265775664901</v>
      </c>
      <c r="AH473">
        <v>330.54098503042701</v>
      </c>
      <c r="AI473">
        <v>750000</v>
      </c>
      <c r="AJ473">
        <v>0.76980000000000004</v>
      </c>
      <c r="AK473">
        <v>286.25689002828165</v>
      </c>
      <c r="AL473">
        <v>286.25689002828165</v>
      </c>
      <c r="AO473">
        <v>335.77863065945411</v>
      </c>
      <c r="AP473">
        <v>49.521740631172463</v>
      </c>
      <c r="AQ473">
        <v>0</v>
      </c>
      <c r="AR473">
        <v>2.8625162698486203E-17</v>
      </c>
      <c r="AS473">
        <v>330.54098503042701</v>
      </c>
    </row>
    <row r="474" spans="1:45" x14ac:dyDescent="0.25">
      <c r="A474" t="s">
        <v>106</v>
      </c>
      <c r="B474">
        <v>1653</v>
      </c>
      <c r="C474" t="s">
        <v>112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144.30000000000001</v>
      </c>
      <c r="L474">
        <v>0</v>
      </c>
      <c r="M474">
        <v>0</v>
      </c>
      <c r="N474">
        <v>144.30000000000001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1</v>
      </c>
      <c r="W474" t="s">
        <v>21</v>
      </c>
      <c r="X474" t="s">
        <v>52</v>
      </c>
      <c r="Y474" t="s">
        <v>50</v>
      </c>
      <c r="Z474">
        <v>507.5</v>
      </c>
      <c r="AA474">
        <v>470</v>
      </c>
      <c r="AB474">
        <v>298.9305948071725</v>
      </c>
      <c r="AC474">
        <v>430.73798689546942</v>
      </c>
      <c r="AD474">
        <v>0</v>
      </c>
      <c r="AE474">
        <v>0</v>
      </c>
      <c r="AF474">
        <v>0</v>
      </c>
      <c r="AG474">
        <v>172.587659380936</v>
      </c>
      <c r="AH474">
        <v>288.60000000000002</v>
      </c>
      <c r="AI474">
        <v>200000</v>
      </c>
      <c r="AJ474">
        <v>0.47299999999999998</v>
      </c>
      <c r="AK474">
        <v>249.93493153218898</v>
      </c>
      <c r="AL474">
        <v>249.93493153218898</v>
      </c>
      <c r="AO474">
        <v>360.13867811849997</v>
      </c>
      <c r="AP474">
        <v>110.20374658631098</v>
      </c>
      <c r="AQ474">
        <v>0</v>
      </c>
      <c r="AR474">
        <v>1.05867971922244E-16</v>
      </c>
      <c r="AS474">
        <v>288.60000000000002</v>
      </c>
    </row>
    <row r="475" spans="1:45" x14ac:dyDescent="0.25">
      <c r="A475" t="s">
        <v>106</v>
      </c>
      <c r="B475">
        <v>1654</v>
      </c>
      <c r="C475" t="s">
        <v>112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324.73189780848531</v>
      </c>
      <c r="L475">
        <v>0</v>
      </c>
      <c r="M475">
        <v>0</v>
      </c>
      <c r="N475">
        <v>324.73189780848531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1</v>
      </c>
      <c r="W475" t="s">
        <v>21</v>
      </c>
      <c r="X475" t="s">
        <v>53</v>
      </c>
      <c r="Y475" t="s">
        <v>41</v>
      </c>
      <c r="Z475">
        <v>1220</v>
      </c>
      <c r="AA475">
        <v>813.33333333333337</v>
      </c>
      <c r="AB475">
        <v>718.80108514108406</v>
      </c>
      <c r="AC475">
        <v>923.9357858224314</v>
      </c>
      <c r="AD475">
        <v>0</v>
      </c>
      <c r="AE475">
        <v>0</v>
      </c>
      <c r="AF475">
        <v>0</v>
      </c>
      <c r="AG475">
        <v>415</v>
      </c>
      <c r="AH475">
        <v>649.46379561697063</v>
      </c>
      <c r="AI475">
        <v>1000000</v>
      </c>
      <c r="AJ475">
        <v>0.63780000000000003</v>
      </c>
      <c r="AK475">
        <v>562.45214584256121</v>
      </c>
      <c r="AL475">
        <v>562.45214584256121</v>
      </c>
      <c r="AO475">
        <v>722.96727995974118</v>
      </c>
      <c r="AP475">
        <v>160.51513411717997</v>
      </c>
      <c r="AQ475">
        <v>0</v>
      </c>
      <c r="AR475">
        <v>3.65401633467953E-17</v>
      </c>
      <c r="AS475">
        <v>649.46379561697063</v>
      </c>
    </row>
    <row r="476" spans="1:45" x14ac:dyDescent="0.25">
      <c r="A476" t="s">
        <v>106</v>
      </c>
      <c r="B476">
        <v>1655</v>
      </c>
      <c r="C476" t="s">
        <v>112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329.85811749103323</v>
      </c>
      <c r="L476">
        <v>0</v>
      </c>
      <c r="M476">
        <v>0</v>
      </c>
      <c r="N476">
        <v>329.85811749103323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</v>
      </c>
      <c r="W476" t="s">
        <v>21</v>
      </c>
      <c r="X476" t="s">
        <v>54</v>
      </c>
      <c r="Y476" t="s">
        <v>41</v>
      </c>
      <c r="Z476">
        <v>947</v>
      </c>
      <c r="AA476">
        <v>802</v>
      </c>
      <c r="AB476">
        <v>747.29226977020448</v>
      </c>
      <c r="AC476">
        <v>924.88410651672541</v>
      </c>
      <c r="AD476">
        <v>0</v>
      </c>
      <c r="AE476">
        <v>0</v>
      </c>
      <c r="AF476">
        <v>0</v>
      </c>
      <c r="AG476">
        <v>431.44939311515401</v>
      </c>
      <c r="AH476">
        <v>659.71623498206645</v>
      </c>
      <c r="AI476">
        <v>2000000</v>
      </c>
      <c r="AJ476">
        <v>0.69240000000000002</v>
      </c>
      <c r="AK476">
        <v>571.33101878349373</v>
      </c>
      <c r="AL476">
        <v>571.33101878349373</v>
      </c>
      <c r="AO476">
        <v>707.10617546646336</v>
      </c>
      <c r="AP476">
        <v>135.77515668296962</v>
      </c>
      <c r="AQ476">
        <v>2000000</v>
      </c>
      <c r="AR476">
        <v>0.69240000000000002</v>
      </c>
      <c r="AS476">
        <v>659.71623498206645</v>
      </c>
    </row>
    <row r="477" spans="1:45" x14ac:dyDescent="0.25">
      <c r="A477" t="s">
        <v>106</v>
      </c>
      <c r="B477">
        <v>1656</v>
      </c>
      <c r="C477" t="s">
        <v>112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286.04330790325145</v>
      </c>
      <c r="L477">
        <v>0</v>
      </c>
      <c r="M477">
        <v>0</v>
      </c>
      <c r="N477">
        <v>286.04330790325145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</v>
      </c>
      <c r="W477" t="s">
        <v>21</v>
      </c>
      <c r="X477" t="s">
        <v>54</v>
      </c>
      <c r="Y477" t="s">
        <v>41</v>
      </c>
      <c r="Z477">
        <v>945</v>
      </c>
      <c r="AA477">
        <v>857</v>
      </c>
      <c r="AB477">
        <v>648.1409953874097</v>
      </c>
      <c r="AC477">
        <v>801.94744197846524</v>
      </c>
      <c r="AD477">
        <v>0</v>
      </c>
      <c r="AE477">
        <v>0</v>
      </c>
      <c r="AF477">
        <v>0</v>
      </c>
      <c r="AG477">
        <v>374.20437815975299</v>
      </c>
      <c r="AH477">
        <v>572.08661580650289</v>
      </c>
      <c r="AI477">
        <v>2000000</v>
      </c>
      <c r="AJ477">
        <v>0.69280000000000008</v>
      </c>
      <c r="AK477">
        <v>495.44154245349966</v>
      </c>
      <c r="AL477">
        <v>495.44154245349966</v>
      </c>
      <c r="AO477">
        <v>613.01179904993114</v>
      </c>
      <c r="AP477">
        <v>117.57025659643148</v>
      </c>
      <c r="AQ477">
        <v>2000000</v>
      </c>
      <c r="AR477">
        <v>0.69279999999999997</v>
      </c>
      <c r="AS477">
        <v>572.08661580650289</v>
      </c>
    </row>
    <row r="478" spans="1:45" x14ac:dyDescent="0.25">
      <c r="A478" t="s">
        <v>106</v>
      </c>
      <c r="B478">
        <v>1657</v>
      </c>
      <c r="C478" t="s">
        <v>112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122.31936215496249</v>
      </c>
      <c r="L478">
        <v>0</v>
      </c>
      <c r="M478">
        <v>0</v>
      </c>
      <c r="N478">
        <v>122.31936215496249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1</v>
      </c>
      <c r="W478" t="s">
        <v>21</v>
      </c>
      <c r="X478" t="s">
        <v>55</v>
      </c>
      <c r="Y478" t="s">
        <v>41</v>
      </c>
      <c r="Z478">
        <v>432.4</v>
      </c>
      <c r="AA478">
        <v>256.39999999999998</v>
      </c>
      <c r="AB478">
        <v>289.77210010627317</v>
      </c>
      <c r="AC478">
        <v>333.94226449590315</v>
      </c>
      <c r="AD478">
        <v>0</v>
      </c>
      <c r="AE478">
        <v>0</v>
      </c>
      <c r="AF478">
        <v>0</v>
      </c>
      <c r="AG478">
        <v>167.3</v>
      </c>
      <c r="AH478">
        <v>244.63872430992498</v>
      </c>
      <c r="AI478">
        <v>1000000</v>
      </c>
      <c r="AJ478">
        <v>0.79532000000000003</v>
      </c>
      <c r="AK478">
        <v>211.86335000181273</v>
      </c>
      <c r="AL478">
        <v>211.86335000181273</v>
      </c>
      <c r="AO478">
        <v>244.15782898818065</v>
      </c>
      <c r="AP478">
        <v>32.29447898636792</v>
      </c>
      <c r="AQ478">
        <v>0</v>
      </c>
      <c r="AR478">
        <v>7.4176605365401505E-17</v>
      </c>
      <c r="AS478">
        <v>244.63872430992498</v>
      </c>
    </row>
    <row r="479" spans="1:45" x14ac:dyDescent="0.25">
      <c r="A479" t="s">
        <v>106</v>
      </c>
      <c r="B479">
        <v>1658</v>
      </c>
      <c r="C479" t="s">
        <v>112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109.08576708619489</v>
      </c>
      <c r="L479">
        <v>0</v>
      </c>
      <c r="M479">
        <v>0</v>
      </c>
      <c r="N479">
        <v>109.08576708619489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</v>
      </c>
      <c r="W479" t="s">
        <v>21</v>
      </c>
      <c r="X479" t="s">
        <v>55</v>
      </c>
      <c r="Y479" t="s">
        <v>41</v>
      </c>
      <c r="Z479">
        <v>432.4</v>
      </c>
      <c r="AA479">
        <v>256.39999999999998</v>
      </c>
      <c r="AB479">
        <v>258.42198048927645</v>
      </c>
      <c r="AC479">
        <v>297.81342416490583</v>
      </c>
      <c r="AD479">
        <v>0</v>
      </c>
      <c r="AE479">
        <v>0</v>
      </c>
      <c r="AF479">
        <v>0</v>
      </c>
      <c r="AG479">
        <v>149.19999999999999</v>
      </c>
      <c r="AH479">
        <v>218.17153417238978</v>
      </c>
      <c r="AI479">
        <v>1000000</v>
      </c>
      <c r="AJ479">
        <v>0.79532000000000003</v>
      </c>
      <c r="AK479">
        <v>188.94209097591431</v>
      </c>
      <c r="AL479">
        <v>188.94209097591431</v>
      </c>
      <c r="AO479">
        <v>217.74266637798311</v>
      </c>
      <c r="AP479">
        <v>28.800575402068802</v>
      </c>
      <c r="AQ479">
        <v>0</v>
      </c>
      <c r="AR479">
        <v>2.9084841311982903E-17</v>
      </c>
      <c r="AS479">
        <v>218.17153417238978</v>
      </c>
    </row>
    <row r="480" spans="1:45" x14ac:dyDescent="0.25">
      <c r="A480" t="s">
        <v>106</v>
      </c>
      <c r="B480">
        <v>1659</v>
      </c>
      <c r="C480" t="s">
        <v>112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205.5</v>
      </c>
      <c r="L480">
        <v>0</v>
      </c>
      <c r="M480">
        <v>0</v>
      </c>
      <c r="N480">
        <v>205.5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</v>
      </c>
      <c r="W480" t="s">
        <v>21</v>
      </c>
      <c r="X480" t="s">
        <v>56</v>
      </c>
      <c r="Y480" t="s">
        <v>45</v>
      </c>
      <c r="Z480">
        <v>635</v>
      </c>
      <c r="AA480">
        <v>425</v>
      </c>
      <c r="AB480">
        <v>318</v>
      </c>
      <c r="AC480">
        <v>400</v>
      </c>
      <c r="AD480">
        <v>0</v>
      </c>
      <c r="AE480">
        <v>0</v>
      </c>
      <c r="AF480">
        <v>0</v>
      </c>
      <c r="AG480">
        <v>225</v>
      </c>
      <c r="AH480">
        <v>411</v>
      </c>
      <c r="AI480">
        <v>200000</v>
      </c>
      <c r="AJ480">
        <v>0.42</v>
      </c>
      <c r="AK480">
        <v>355.93644095540429</v>
      </c>
      <c r="AL480">
        <v>355.93644095540429</v>
      </c>
      <c r="AM480">
        <v>180000</v>
      </c>
      <c r="AN480">
        <v>0.28999999999999998</v>
      </c>
      <c r="AO480">
        <v>532.07132132398078</v>
      </c>
      <c r="AP480">
        <v>176.13488036857649</v>
      </c>
      <c r="AQ480">
        <v>0</v>
      </c>
      <c r="AR480">
        <v>8.5024429251701204E-17</v>
      </c>
      <c r="AS480">
        <v>411</v>
      </c>
    </row>
    <row r="481" spans="1:45" x14ac:dyDescent="0.25">
      <c r="A481" t="s">
        <v>106</v>
      </c>
      <c r="B481">
        <v>1660</v>
      </c>
      <c r="C481" t="s">
        <v>112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276.73207758404845</v>
      </c>
      <c r="L481">
        <v>0</v>
      </c>
      <c r="M481">
        <v>0</v>
      </c>
      <c r="N481">
        <v>276.73207758404845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1</v>
      </c>
      <c r="W481" t="s">
        <v>21</v>
      </c>
      <c r="X481" t="s">
        <v>57</v>
      </c>
      <c r="Y481" t="s">
        <v>41</v>
      </c>
      <c r="Z481">
        <v>843.9</v>
      </c>
      <c r="AA481">
        <v>731.5</v>
      </c>
      <c r="AB481">
        <v>632.51043333174357</v>
      </c>
      <c r="AC481">
        <v>771.71560413650639</v>
      </c>
      <c r="AD481">
        <v>0</v>
      </c>
      <c r="AE481">
        <v>0</v>
      </c>
      <c r="AF481">
        <v>0</v>
      </c>
      <c r="AG481">
        <v>365.18006894932898</v>
      </c>
      <c r="AH481">
        <v>553.46415516809691</v>
      </c>
      <c r="AI481">
        <v>200000</v>
      </c>
      <c r="AJ481">
        <v>0.71301999999999999</v>
      </c>
      <c r="AK481">
        <v>479.31401845966434</v>
      </c>
      <c r="AL481">
        <v>479.31401845966434</v>
      </c>
      <c r="AO481">
        <v>584.80317135368387</v>
      </c>
      <c r="AP481">
        <v>105.48915289401953</v>
      </c>
      <c r="AQ481">
        <v>0</v>
      </c>
      <c r="AR481">
        <v>6.8479313866950706E-17</v>
      </c>
      <c r="AS481">
        <v>553.46415516809691</v>
      </c>
    </row>
    <row r="482" spans="1:45" x14ac:dyDescent="0.25">
      <c r="A482" t="s">
        <v>106</v>
      </c>
      <c r="B482">
        <v>1661</v>
      </c>
      <c r="C482" t="s">
        <v>112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207.23566878980893</v>
      </c>
      <c r="L482">
        <v>0</v>
      </c>
      <c r="M482">
        <v>0</v>
      </c>
      <c r="N482">
        <v>207.23566878980893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</v>
      </c>
      <c r="W482" t="s">
        <v>21</v>
      </c>
      <c r="X482" t="s">
        <v>56</v>
      </c>
      <c r="Y482" t="s">
        <v>45</v>
      </c>
      <c r="Z482">
        <v>815</v>
      </c>
      <c r="AA482">
        <v>516</v>
      </c>
      <c r="AB482">
        <v>275</v>
      </c>
      <c r="AC482">
        <v>392</v>
      </c>
      <c r="AD482">
        <v>0</v>
      </c>
      <c r="AE482">
        <v>0</v>
      </c>
      <c r="AF482">
        <v>0</v>
      </c>
      <c r="AG482">
        <v>249</v>
      </c>
      <c r="AH482">
        <v>414.47133757961785</v>
      </c>
      <c r="AI482">
        <v>1500000</v>
      </c>
      <c r="AJ482">
        <v>0.42</v>
      </c>
      <c r="AK482">
        <v>358.9427074844649</v>
      </c>
      <c r="AL482">
        <v>358.9427074844649</v>
      </c>
      <c r="AM482">
        <v>180000</v>
      </c>
      <c r="AN482">
        <v>0.28999999999999998</v>
      </c>
      <c r="AO482">
        <v>536.56523658614321</v>
      </c>
      <c r="AP482">
        <v>177.62252910167831</v>
      </c>
      <c r="AQ482">
        <v>0</v>
      </c>
      <c r="AR482">
        <v>3.5152663523151802E-17</v>
      </c>
      <c r="AS482">
        <v>414.47133757961785</v>
      </c>
    </row>
    <row r="483" spans="1:45" x14ac:dyDescent="0.25">
      <c r="A483" t="s">
        <v>106</v>
      </c>
      <c r="B483">
        <v>1662</v>
      </c>
      <c r="C483" t="s">
        <v>112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175</v>
      </c>
      <c r="L483">
        <v>0</v>
      </c>
      <c r="M483">
        <v>0</v>
      </c>
      <c r="N483">
        <v>175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1</v>
      </c>
      <c r="W483" t="s">
        <v>21</v>
      </c>
      <c r="X483" t="s">
        <v>58</v>
      </c>
      <c r="Y483" t="s">
        <v>41</v>
      </c>
      <c r="Z483">
        <v>710</v>
      </c>
      <c r="AA483">
        <v>550</v>
      </c>
      <c r="AB483">
        <v>343</v>
      </c>
      <c r="AC483">
        <v>530</v>
      </c>
      <c r="AD483">
        <v>0</v>
      </c>
      <c r="AE483">
        <v>0</v>
      </c>
      <c r="AF483">
        <v>0</v>
      </c>
      <c r="AG483">
        <v>204</v>
      </c>
      <c r="AH483">
        <v>350</v>
      </c>
      <c r="AI483">
        <v>1500000</v>
      </c>
      <c r="AJ483">
        <v>0.73980000000000001</v>
      </c>
      <c r="AK483">
        <v>303.10889132455355</v>
      </c>
      <c r="AL483">
        <v>303.10889132455355</v>
      </c>
      <c r="AM483">
        <v>210000</v>
      </c>
      <c r="AN483">
        <v>0.28000000000000003</v>
      </c>
      <c r="AO483">
        <v>363.0167638629909</v>
      </c>
      <c r="AP483">
        <v>59.907872538437346</v>
      </c>
      <c r="AQ483">
        <v>0</v>
      </c>
      <c r="AR483">
        <v>6.0993255521737601E-17</v>
      </c>
      <c r="AS483">
        <v>350</v>
      </c>
    </row>
    <row r="484" spans="1:45" x14ac:dyDescent="0.25">
      <c r="A484" t="s">
        <v>106</v>
      </c>
      <c r="B484">
        <v>1663</v>
      </c>
      <c r="C484" t="s">
        <v>112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159.39445995113076</v>
      </c>
      <c r="L484">
        <v>0</v>
      </c>
      <c r="M484">
        <v>0</v>
      </c>
      <c r="N484">
        <v>159.39445995113076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</v>
      </c>
      <c r="W484" t="s">
        <v>21</v>
      </c>
      <c r="X484" t="s">
        <v>59</v>
      </c>
      <c r="Y484" t="s">
        <v>45</v>
      </c>
      <c r="Z484">
        <v>353.0394</v>
      </c>
      <c r="AA484">
        <v>235</v>
      </c>
      <c r="AB484">
        <v>322.72670498886123</v>
      </c>
      <c r="AC484">
        <v>482.42777246702866</v>
      </c>
      <c r="AD484">
        <v>0</v>
      </c>
      <c r="AE484">
        <v>0</v>
      </c>
      <c r="AF484">
        <v>0</v>
      </c>
      <c r="AG484">
        <v>186.32634999999999</v>
      </c>
      <c r="AH484">
        <v>318.78891990226151</v>
      </c>
      <c r="AI484">
        <v>5000000</v>
      </c>
      <c r="AJ484">
        <v>0.42</v>
      </c>
      <c r="AK484">
        <v>276.07930308036111</v>
      </c>
      <c r="AL484">
        <v>276.07930308036111</v>
      </c>
      <c r="AM484">
        <v>180000</v>
      </c>
      <c r="AN484">
        <v>0.31</v>
      </c>
      <c r="AO484">
        <v>412.69693877333538</v>
      </c>
      <c r="AP484">
        <v>136.61763569297426</v>
      </c>
      <c r="AQ484">
        <v>0</v>
      </c>
      <c r="AR484">
        <v>2.8434806757397002E-17</v>
      </c>
      <c r="AS484">
        <v>318.78891990226151</v>
      </c>
    </row>
    <row r="485" spans="1:45" x14ac:dyDescent="0.25">
      <c r="A485" t="s">
        <v>106</v>
      </c>
      <c r="B485">
        <v>1664</v>
      </c>
      <c r="C485" t="s">
        <v>112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188.75659731054958</v>
      </c>
      <c r="L485">
        <v>0</v>
      </c>
      <c r="M485">
        <v>0</v>
      </c>
      <c r="N485">
        <v>188.75659731054958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</v>
      </c>
      <c r="W485" t="s">
        <v>21</v>
      </c>
      <c r="X485" t="s">
        <v>60</v>
      </c>
      <c r="Y485" t="s">
        <v>45</v>
      </c>
      <c r="Z485">
        <v>514.84912499999996</v>
      </c>
      <c r="AA485">
        <v>343</v>
      </c>
      <c r="AB485">
        <v>382.17636117101989</v>
      </c>
      <c r="AC485">
        <v>571.29604634253394</v>
      </c>
      <c r="AD485">
        <v>0</v>
      </c>
      <c r="AE485">
        <v>0</v>
      </c>
      <c r="AF485">
        <v>0</v>
      </c>
      <c r="AG485">
        <v>220.64962499999999</v>
      </c>
      <c r="AH485">
        <v>377.51319462109916</v>
      </c>
      <c r="AI485">
        <v>5000000</v>
      </c>
      <c r="AJ485">
        <v>0.42</v>
      </c>
      <c r="AK485">
        <v>326.93601680569077</v>
      </c>
      <c r="AL485">
        <v>326.93601680569077</v>
      </c>
      <c r="AM485">
        <v>180000</v>
      </c>
      <c r="AN485">
        <v>0.31</v>
      </c>
      <c r="AO485">
        <v>488.72005907368668</v>
      </c>
      <c r="AP485">
        <v>161.78404226799591</v>
      </c>
      <c r="AQ485">
        <v>0</v>
      </c>
      <c r="AR485">
        <v>3.7800654386779498E-17</v>
      </c>
      <c r="AS485">
        <v>377.51319462109916</v>
      </c>
    </row>
    <row r="486" spans="1:45" x14ac:dyDescent="0.25">
      <c r="A486" t="s">
        <v>106</v>
      </c>
      <c r="B486">
        <v>1665</v>
      </c>
      <c r="C486" t="s">
        <v>112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197.14041141115084</v>
      </c>
      <c r="L486">
        <v>0</v>
      </c>
      <c r="M486">
        <v>0</v>
      </c>
      <c r="N486">
        <v>197.14041141115084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1</v>
      </c>
      <c r="W486" t="s">
        <v>21</v>
      </c>
      <c r="X486" t="s">
        <v>61</v>
      </c>
      <c r="Y486" t="s">
        <v>45</v>
      </c>
      <c r="Z486">
        <v>554.08000000000004</v>
      </c>
      <c r="AA486">
        <v>358</v>
      </c>
      <c r="AB486">
        <v>399.15110860424772</v>
      </c>
      <c r="AC486">
        <v>596.67073478886243</v>
      </c>
      <c r="AD486">
        <v>0</v>
      </c>
      <c r="AE486">
        <v>0</v>
      </c>
      <c r="AF486">
        <v>0</v>
      </c>
      <c r="AG486">
        <v>230.45</v>
      </c>
      <c r="AH486">
        <v>394.28082282230167</v>
      </c>
      <c r="AI486">
        <v>5000000</v>
      </c>
      <c r="AJ486">
        <v>0.42</v>
      </c>
      <c r="AK486">
        <v>341.45720878914449</v>
      </c>
      <c r="AL486">
        <v>341.45720878914449</v>
      </c>
      <c r="AM486">
        <v>180000</v>
      </c>
      <c r="AN486">
        <v>0.31</v>
      </c>
      <c r="AO486">
        <v>510.427051999436</v>
      </c>
      <c r="AP486">
        <v>168.96984321029151</v>
      </c>
      <c r="AQ486">
        <v>0</v>
      </c>
      <c r="AR486">
        <v>8.6457728774481897E-17</v>
      </c>
      <c r="AS486">
        <v>394.28082282230167</v>
      </c>
    </row>
    <row r="487" spans="1:45" x14ac:dyDescent="0.25">
      <c r="A487" t="s">
        <v>106</v>
      </c>
      <c r="B487">
        <v>1666</v>
      </c>
      <c r="C487" t="s">
        <v>112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234.90034961765201</v>
      </c>
      <c r="L487">
        <v>0</v>
      </c>
      <c r="M487">
        <v>0</v>
      </c>
      <c r="N487">
        <v>234.90034961765201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  <c r="W487" t="s">
        <v>21</v>
      </c>
      <c r="X487" t="s">
        <v>62</v>
      </c>
      <c r="Y487" t="s">
        <v>45</v>
      </c>
      <c r="Z487">
        <v>710.98</v>
      </c>
      <c r="AA487">
        <v>593</v>
      </c>
      <c r="AB487">
        <v>475.60383125033792</v>
      </c>
      <c r="AC487">
        <v>710.95602979246576</v>
      </c>
      <c r="AD487">
        <v>0</v>
      </c>
      <c r="AE487">
        <v>0</v>
      </c>
      <c r="AF487">
        <v>0</v>
      </c>
      <c r="AG487">
        <v>274.58999999999997</v>
      </c>
      <c r="AH487">
        <v>469.80069923530402</v>
      </c>
      <c r="AI487">
        <v>5000000</v>
      </c>
      <c r="AJ487">
        <v>0.42</v>
      </c>
      <c r="AK487">
        <v>406.85934025346575</v>
      </c>
      <c r="AL487">
        <v>406.85934025346575</v>
      </c>
      <c r="AM487">
        <v>180000</v>
      </c>
      <c r="AN487">
        <v>0.31</v>
      </c>
      <c r="AO487">
        <v>608.19337907800025</v>
      </c>
      <c r="AP487">
        <v>201.3340388245345</v>
      </c>
      <c r="AQ487">
        <v>0</v>
      </c>
      <c r="AR487">
        <v>7.4945543624204004E-17</v>
      </c>
      <c r="AS487">
        <v>469.80069923530402</v>
      </c>
    </row>
    <row r="488" spans="1:45" x14ac:dyDescent="0.25">
      <c r="A488" t="s">
        <v>106</v>
      </c>
      <c r="B488">
        <v>1667</v>
      </c>
      <c r="C488" t="s">
        <v>112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167.78107567832075</v>
      </c>
      <c r="L488">
        <v>0</v>
      </c>
      <c r="M488">
        <v>0</v>
      </c>
      <c r="N488">
        <v>167.78107567832075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1</v>
      </c>
      <c r="W488" t="s">
        <v>21</v>
      </c>
      <c r="X488" t="s">
        <v>63</v>
      </c>
      <c r="Y488" t="s">
        <v>45</v>
      </c>
      <c r="Z488">
        <v>426.59</v>
      </c>
      <c r="AA488">
        <v>289</v>
      </c>
      <c r="AB488">
        <v>339.70712488848386</v>
      </c>
      <c r="AC488">
        <v>507.81094039548532</v>
      </c>
      <c r="AD488">
        <v>0</v>
      </c>
      <c r="AE488">
        <v>0</v>
      </c>
      <c r="AF488">
        <v>0</v>
      </c>
      <c r="AG488">
        <v>196.13</v>
      </c>
      <c r="AH488">
        <v>335.56215135664149</v>
      </c>
      <c r="AI488">
        <v>5000000</v>
      </c>
      <c r="AJ488">
        <v>0.42</v>
      </c>
      <c r="AK488">
        <v>290.60534762341035</v>
      </c>
      <c r="AL488">
        <v>290.60534762341035</v>
      </c>
      <c r="AM488">
        <v>180000</v>
      </c>
      <c r="AN488">
        <v>0.28999999999999998</v>
      </c>
      <c r="AO488">
        <v>434.41118554415004</v>
      </c>
      <c r="AP488">
        <v>143.80583792073969</v>
      </c>
      <c r="AQ488">
        <v>0</v>
      </c>
      <c r="AR488">
        <v>9.3928762606308602E-17</v>
      </c>
      <c r="AS488">
        <v>335.56215135664149</v>
      </c>
    </row>
    <row r="489" spans="1:45" x14ac:dyDescent="0.25">
      <c r="A489" t="s">
        <v>106</v>
      </c>
      <c r="B489">
        <v>1668</v>
      </c>
      <c r="C489" t="s">
        <v>112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209.73276053665373</v>
      </c>
      <c r="L489">
        <v>0</v>
      </c>
      <c r="M489">
        <v>0</v>
      </c>
      <c r="N489">
        <v>209.73276053665373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</v>
      </c>
      <c r="W489" t="s">
        <v>21</v>
      </c>
      <c r="X489" t="s">
        <v>56</v>
      </c>
      <c r="Y489" t="s">
        <v>45</v>
      </c>
      <c r="Z489">
        <v>671.76</v>
      </c>
      <c r="AA489">
        <v>417</v>
      </c>
      <c r="AB489">
        <v>424.64689649166161</v>
      </c>
      <c r="AC489">
        <v>634.78309415571891</v>
      </c>
      <c r="AD489">
        <v>0</v>
      </c>
      <c r="AE489">
        <v>0</v>
      </c>
      <c r="AF489">
        <v>0</v>
      </c>
      <c r="AG489">
        <v>245.17</v>
      </c>
      <c r="AH489">
        <v>419.46552107330746</v>
      </c>
      <c r="AI489">
        <v>5000000</v>
      </c>
      <c r="AJ489">
        <v>0.42</v>
      </c>
      <c r="AK489">
        <v>363.26779726116104</v>
      </c>
      <c r="AL489">
        <v>363.26779726116104</v>
      </c>
      <c r="AM489">
        <v>180000</v>
      </c>
      <c r="AN489">
        <v>0.28999999999999998</v>
      </c>
      <c r="AO489">
        <v>543.03059378911587</v>
      </c>
      <c r="AP489">
        <v>179.76279652795483</v>
      </c>
      <c r="AQ489">
        <v>0</v>
      </c>
      <c r="AR489">
        <v>4.32162950820155E-17</v>
      </c>
      <c r="AS489">
        <v>419.46552107330746</v>
      </c>
    </row>
    <row r="490" spans="1:45" x14ac:dyDescent="0.25">
      <c r="A490" t="s">
        <v>106</v>
      </c>
      <c r="B490">
        <v>1669</v>
      </c>
      <c r="C490" t="s">
        <v>112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251.67589080998297</v>
      </c>
      <c r="L490">
        <v>0</v>
      </c>
      <c r="M490">
        <v>0</v>
      </c>
      <c r="N490">
        <v>251.67589080998297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1</v>
      </c>
      <c r="W490" t="s">
        <v>21</v>
      </c>
      <c r="X490" t="s">
        <v>64</v>
      </c>
      <c r="Y490" t="s">
        <v>45</v>
      </c>
      <c r="Z490">
        <v>720.79</v>
      </c>
      <c r="AA490">
        <v>485</v>
      </c>
      <c r="AB490">
        <v>509.56934758676363</v>
      </c>
      <c r="AC490">
        <v>761.72935636746945</v>
      </c>
      <c r="AD490">
        <v>0</v>
      </c>
      <c r="AE490">
        <v>0</v>
      </c>
      <c r="AF490">
        <v>0</v>
      </c>
      <c r="AG490">
        <v>294.2</v>
      </c>
      <c r="AH490">
        <v>503.35178161996595</v>
      </c>
      <c r="AI490">
        <v>5000000</v>
      </c>
      <c r="AJ490">
        <v>0.42</v>
      </c>
      <c r="AK490">
        <v>435.91542992304761</v>
      </c>
      <c r="AL490">
        <v>435.91542992304761</v>
      </c>
      <c r="AM490">
        <v>180000</v>
      </c>
      <c r="AN490">
        <v>0.28999999999999998</v>
      </c>
      <c r="AO490">
        <v>651.62785288884413</v>
      </c>
      <c r="AP490">
        <v>215.71242296579652</v>
      </c>
      <c r="AQ490">
        <v>0</v>
      </c>
      <c r="AR490">
        <v>7.7280734698505397E-17</v>
      </c>
      <c r="AS490">
        <v>503.35178161996595</v>
      </c>
    </row>
    <row r="491" spans="1:45" x14ac:dyDescent="0.25">
      <c r="A491" t="s">
        <v>106</v>
      </c>
      <c r="B491">
        <v>1670</v>
      </c>
      <c r="C491" t="s">
        <v>112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224.43835616438355</v>
      </c>
      <c r="L491">
        <v>0</v>
      </c>
      <c r="M491">
        <v>0</v>
      </c>
      <c r="N491">
        <v>224.43835616438355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1</v>
      </c>
      <c r="W491" t="s">
        <v>21</v>
      </c>
      <c r="X491" t="s">
        <v>58</v>
      </c>
      <c r="Y491" t="s">
        <v>41</v>
      </c>
      <c r="Z491">
        <v>795</v>
      </c>
      <c r="AA491">
        <v>530</v>
      </c>
      <c r="AB491">
        <v>410</v>
      </c>
      <c r="AC491">
        <v>640</v>
      </c>
      <c r="AD491">
        <v>0</v>
      </c>
      <c r="AE491">
        <v>0</v>
      </c>
      <c r="AF491">
        <v>0</v>
      </c>
      <c r="AG491">
        <v>256</v>
      </c>
      <c r="AH491">
        <v>448.8767123287671</v>
      </c>
      <c r="AI491">
        <v>1500000</v>
      </c>
      <c r="AJ491">
        <v>0.7228</v>
      </c>
      <c r="AK491">
        <v>388.73863604395183</v>
      </c>
      <c r="AL491">
        <v>388.73863604395183</v>
      </c>
      <c r="AM491">
        <v>210000</v>
      </c>
      <c r="AN491">
        <v>0.28000000000000003</v>
      </c>
      <c r="AO491">
        <v>471.08927966208108</v>
      </c>
      <c r="AP491">
        <v>82.350643618129254</v>
      </c>
      <c r="AQ491">
        <v>0</v>
      </c>
      <c r="AR491">
        <v>7.40963290831646E-17</v>
      </c>
      <c r="AS491">
        <v>448.8767123287671</v>
      </c>
    </row>
    <row r="492" spans="1:45" x14ac:dyDescent="0.25">
      <c r="A492" t="s">
        <v>106</v>
      </c>
      <c r="B492">
        <v>1671</v>
      </c>
      <c r="C492" t="s">
        <v>112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75.394999999999996</v>
      </c>
      <c r="L492">
        <v>0</v>
      </c>
      <c r="M492">
        <v>0</v>
      </c>
      <c r="N492">
        <v>75.394999999999996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  <c r="W492" t="s">
        <v>21</v>
      </c>
      <c r="X492" t="s">
        <v>65</v>
      </c>
      <c r="Y492" t="s">
        <v>50</v>
      </c>
      <c r="Z492">
        <v>545</v>
      </c>
      <c r="AA492">
        <v>395</v>
      </c>
      <c r="AB492">
        <v>180.96082277427874</v>
      </c>
      <c r="AC492">
        <v>260.75183290964503</v>
      </c>
      <c r="AD492">
        <v>0</v>
      </c>
      <c r="AE492">
        <v>0</v>
      </c>
      <c r="AF492">
        <v>0</v>
      </c>
      <c r="AG492">
        <v>104.477779741506</v>
      </c>
      <c r="AH492">
        <v>150.79</v>
      </c>
      <c r="AI492">
        <v>1000000</v>
      </c>
      <c r="AJ492">
        <v>0.47299999999999998</v>
      </c>
      <c r="AK492">
        <v>130.58797063665548</v>
      </c>
      <c r="AL492">
        <v>130.58797063665548</v>
      </c>
      <c r="AM492">
        <v>73500</v>
      </c>
      <c r="AN492">
        <v>0.33</v>
      </c>
      <c r="AO492">
        <v>188.16809173072977</v>
      </c>
      <c r="AP492">
        <v>57.580121094074286</v>
      </c>
      <c r="AQ492">
        <v>0</v>
      </c>
      <c r="AR492">
        <v>1.0059671578020299E-16</v>
      </c>
      <c r="AS492">
        <v>150.79</v>
      </c>
    </row>
    <row r="493" spans="1:45" x14ac:dyDescent="0.25">
      <c r="A493" t="s">
        <v>106</v>
      </c>
      <c r="B493">
        <v>1672</v>
      </c>
      <c r="C493" t="s">
        <v>112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70.947128159853165</v>
      </c>
      <c r="L493">
        <v>0</v>
      </c>
      <c r="M493">
        <v>0</v>
      </c>
      <c r="N493">
        <v>70.947128159853165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1</v>
      </c>
      <c r="W493" t="s">
        <v>21</v>
      </c>
      <c r="X493" t="s">
        <v>66</v>
      </c>
      <c r="Y493" t="s">
        <v>50</v>
      </c>
      <c r="Z493">
        <v>290</v>
      </c>
      <c r="AA493">
        <v>230</v>
      </c>
      <c r="AB493">
        <v>146.72308520666027</v>
      </c>
      <c r="AC493">
        <v>211.4176583155579</v>
      </c>
      <c r="AD493">
        <v>0</v>
      </c>
      <c r="AE493">
        <v>0</v>
      </c>
      <c r="AF493">
        <v>0</v>
      </c>
      <c r="AG493">
        <v>84.710612740397707</v>
      </c>
      <c r="AH493">
        <v>141.89425631970633</v>
      </c>
      <c r="AI493">
        <v>1000000</v>
      </c>
      <c r="AJ493">
        <v>0.47299999999999998</v>
      </c>
      <c r="AK493">
        <v>122.88403062396631</v>
      </c>
      <c r="AL493">
        <v>122.88403062396631</v>
      </c>
      <c r="AM493">
        <v>72000</v>
      </c>
      <c r="AN493">
        <v>0.33</v>
      </c>
      <c r="AO493">
        <v>177.06725538318315</v>
      </c>
      <c r="AP493">
        <v>54.183224759216841</v>
      </c>
      <c r="AQ493">
        <v>0</v>
      </c>
      <c r="AR493">
        <v>1.16220041243868E-16</v>
      </c>
      <c r="AS493">
        <v>141.89425631970633</v>
      </c>
    </row>
    <row r="494" spans="1:45" x14ac:dyDescent="0.25">
      <c r="A494" t="s">
        <v>106</v>
      </c>
      <c r="B494">
        <v>1673</v>
      </c>
      <c r="C494" t="s">
        <v>112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266</v>
      </c>
      <c r="L494">
        <v>0</v>
      </c>
      <c r="M494">
        <v>0</v>
      </c>
      <c r="N494">
        <v>266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</v>
      </c>
      <c r="W494" t="s">
        <v>21</v>
      </c>
      <c r="X494" t="s">
        <v>67</v>
      </c>
      <c r="Y494" t="s">
        <v>41</v>
      </c>
      <c r="Z494">
        <v>1028</v>
      </c>
      <c r="AA494">
        <v>940</v>
      </c>
      <c r="AB494">
        <v>516</v>
      </c>
      <c r="AC494">
        <v>832</v>
      </c>
      <c r="AD494">
        <v>0</v>
      </c>
      <c r="AE494">
        <v>0</v>
      </c>
      <c r="AF494">
        <v>0</v>
      </c>
      <c r="AG494">
        <v>303</v>
      </c>
      <c r="AH494">
        <v>532</v>
      </c>
      <c r="AI494">
        <v>10000000</v>
      </c>
      <c r="AJ494">
        <v>0.67620000000000002</v>
      </c>
      <c r="AK494">
        <v>460.72551481332135</v>
      </c>
      <c r="AL494">
        <v>460.72551481332135</v>
      </c>
      <c r="AM494">
        <v>210000</v>
      </c>
      <c r="AN494">
        <v>0.3</v>
      </c>
      <c r="AO494">
        <v>576.65462100854711</v>
      </c>
      <c r="AP494">
        <v>115.92910619522576</v>
      </c>
      <c r="AQ494">
        <v>0</v>
      </c>
      <c r="AR494">
        <v>7.2954354810216903E-17</v>
      </c>
      <c r="AS494">
        <v>532</v>
      </c>
    </row>
    <row r="495" spans="1:45" x14ac:dyDescent="0.25">
      <c r="A495" t="s">
        <v>106</v>
      </c>
      <c r="B495">
        <v>1674</v>
      </c>
      <c r="C495" t="s">
        <v>112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63.552156098128364</v>
      </c>
      <c r="L495">
        <v>0</v>
      </c>
      <c r="M495">
        <v>0</v>
      </c>
      <c r="N495">
        <v>63.552156098128364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  <c r="W495" t="s">
        <v>21</v>
      </c>
      <c r="X495" t="s">
        <v>68</v>
      </c>
      <c r="Y495" t="s">
        <v>69</v>
      </c>
      <c r="Z495">
        <v>320</v>
      </c>
      <c r="AA495">
        <v>113</v>
      </c>
      <c r="AB495">
        <v>141.46120156603271</v>
      </c>
      <c r="AC495">
        <v>180.17594606727761</v>
      </c>
      <c r="AD495">
        <v>0</v>
      </c>
      <c r="AE495">
        <v>0</v>
      </c>
      <c r="AF495">
        <v>0</v>
      </c>
      <c r="AG495">
        <v>81.672662804036904</v>
      </c>
      <c r="AH495">
        <v>127.10431219625673</v>
      </c>
      <c r="AI495">
        <v>10000000</v>
      </c>
      <c r="AJ495">
        <v>0.65100000000000002</v>
      </c>
      <c r="AK495">
        <v>110.07556329250659</v>
      </c>
      <c r="AL495">
        <v>110.07556329250659</v>
      </c>
      <c r="AO495">
        <v>140.20076554954204</v>
      </c>
      <c r="AP495">
        <v>30.125202257035454</v>
      </c>
      <c r="AQ495">
        <v>0</v>
      </c>
      <c r="AR495">
        <v>7.4569083157450695E-17</v>
      </c>
      <c r="AS495">
        <v>127.10431219625673</v>
      </c>
    </row>
    <row r="496" spans="1:45" x14ac:dyDescent="0.25">
      <c r="A496" t="s">
        <v>106</v>
      </c>
      <c r="B496">
        <v>1675</v>
      </c>
      <c r="C496" t="s">
        <v>112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206.95915279878972</v>
      </c>
      <c r="L496">
        <v>0</v>
      </c>
      <c r="M496">
        <v>0</v>
      </c>
      <c r="N496">
        <v>206.95915279878972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</v>
      </c>
      <c r="W496" t="s">
        <v>21</v>
      </c>
      <c r="X496" t="s">
        <v>70</v>
      </c>
      <c r="Y496" t="s">
        <v>41</v>
      </c>
      <c r="Z496">
        <v>780</v>
      </c>
      <c r="AA496">
        <v>660</v>
      </c>
      <c r="AB496">
        <v>361</v>
      </c>
      <c r="AC496">
        <v>600</v>
      </c>
      <c r="AD496">
        <v>0</v>
      </c>
      <c r="AE496">
        <v>0</v>
      </c>
      <c r="AF496">
        <v>0</v>
      </c>
      <c r="AG496">
        <v>228</v>
      </c>
      <c r="AH496">
        <v>413.91830559757943</v>
      </c>
      <c r="AI496">
        <v>2000000</v>
      </c>
      <c r="AJ496">
        <v>0.7258</v>
      </c>
      <c r="AK496">
        <v>358.46376773891438</v>
      </c>
      <c r="AL496">
        <v>358.46376773891438</v>
      </c>
      <c r="AM496">
        <v>210000</v>
      </c>
      <c r="AN496">
        <v>0.28999999999999998</v>
      </c>
      <c r="AO496">
        <v>433.4985908420025</v>
      </c>
      <c r="AP496">
        <v>75.034823103088115</v>
      </c>
      <c r="AQ496">
        <v>0</v>
      </c>
      <c r="AR496">
        <v>3.5515480219267903E-17</v>
      </c>
      <c r="AS496">
        <v>413.91830559757943</v>
      </c>
    </row>
    <row r="497" spans="1:45" x14ac:dyDescent="0.25">
      <c r="A497" t="s">
        <v>106</v>
      </c>
      <c r="B497">
        <v>1676</v>
      </c>
      <c r="C497" t="s">
        <v>112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213.75</v>
      </c>
      <c r="L497">
        <v>0</v>
      </c>
      <c r="M497">
        <v>0</v>
      </c>
      <c r="N497">
        <v>213.75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</v>
      </c>
      <c r="W497" t="s">
        <v>21</v>
      </c>
      <c r="X497" t="s">
        <v>70</v>
      </c>
      <c r="Y497" t="s">
        <v>41</v>
      </c>
      <c r="Z497">
        <v>780</v>
      </c>
      <c r="AA497">
        <v>660</v>
      </c>
      <c r="AB497">
        <v>340</v>
      </c>
      <c r="AC497">
        <v>600</v>
      </c>
      <c r="AD497">
        <v>0</v>
      </c>
      <c r="AE497">
        <v>0</v>
      </c>
      <c r="AF497">
        <v>0</v>
      </c>
      <c r="AG497">
        <v>228</v>
      </c>
      <c r="AH497">
        <v>427.5</v>
      </c>
      <c r="AI497">
        <v>2000000</v>
      </c>
      <c r="AJ497">
        <v>0.7258</v>
      </c>
      <c r="AK497">
        <v>370.2258601178475</v>
      </c>
      <c r="AL497">
        <v>370.2258601178475</v>
      </c>
      <c r="AM497">
        <v>210000</v>
      </c>
      <c r="AN497">
        <v>0.28999999999999998</v>
      </c>
      <c r="AO497">
        <v>447.72276335400556</v>
      </c>
      <c r="AP497">
        <v>77.496903236158062</v>
      </c>
      <c r="AQ497">
        <v>0</v>
      </c>
      <c r="AR497">
        <v>3.8353295888393503E-17</v>
      </c>
      <c r="AS497">
        <v>427.5</v>
      </c>
    </row>
    <row r="498" spans="1:45" x14ac:dyDescent="0.25">
      <c r="A498" t="s">
        <v>106</v>
      </c>
      <c r="B498">
        <v>1677</v>
      </c>
      <c r="C498" t="s">
        <v>112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137.04108678756418</v>
      </c>
      <c r="L498">
        <v>0</v>
      </c>
      <c r="M498">
        <v>0</v>
      </c>
      <c r="N498">
        <v>137.04108678756418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1</v>
      </c>
      <c r="W498" t="s">
        <v>21</v>
      </c>
      <c r="X498" t="s">
        <v>71</v>
      </c>
      <c r="Y498" t="s">
        <v>41</v>
      </c>
      <c r="Z498">
        <v>520</v>
      </c>
      <c r="AA498">
        <v>350</v>
      </c>
      <c r="AB498">
        <v>322.16145020781119</v>
      </c>
      <c r="AC498">
        <v>375.80489843021172</v>
      </c>
      <c r="AD498">
        <v>0</v>
      </c>
      <c r="AE498">
        <v>0</v>
      </c>
      <c r="AF498">
        <v>0</v>
      </c>
      <c r="AG498">
        <v>186</v>
      </c>
      <c r="AH498">
        <v>274.08217357512837</v>
      </c>
      <c r="AI498">
        <v>1000000</v>
      </c>
      <c r="AJ498">
        <v>0.77780000000000005</v>
      </c>
      <c r="AK498">
        <v>237.36212504051716</v>
      </c>
      <c r="AL498">
        <v>237.36212504051716</v>
      </c>
      <c r="AO498">
        <v>276.88554677938907</v>
      </c>
      <c r="AP498">
        <v>39.523421738871917</v>
      </c>
      <c r="AQ498">
        <v>0</v>
      </c>
      <c r="AR498">
        <v>3.3906060686001202E-17</v>
      </c>
      <c r="AS498">
        <v>274.08217357512837</v>
      </c>
    </row>
    <row r="499" spans="1:45" x14ac:dyDescent="0.25">
      <c r="A499" t="s">
        <v>106</v>
      </c>
      <c r="B499">
        <v>1678</v>
      </c>
      <c r="C499" t="s">
        <v>112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75.865772199009115</v>
      </c>
      <c r="L499">
        <v>0</v>
      </c>
      <c r="M499">
        <v>0</v>
      </c>
      <c r="N499">
        <v>75.865772199009115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</v>
      </c>
      <c r="W499" t="s">
        <v>21</v>
      </c>
      <c r="X499" t="s">
        <v>72</v>
      </c>
      <c r="Y499" t="s">
        <v>69</v>
      </c>
      <c r="Z499">
        <v>300</v>
      </c>
      <c r="AA499">
        <v>200</v>
      </c>
      <c r="AB499">
        <v>184.161859976312</v>
      </c>
      <c r="AC499">
        <v>234.56281286606136</v>
      </c>
      <c r="AD499">
        <v>0</v>
      </c>
      <c r="AE499">
        <v>0</v>
      </c>
      <c r="AF499">
        <v>0</v>
      </c>
      <c r="AG499">
        <v>97.497237097830407</v>
      </c>
      <c r="AH499">
        <v>151.73154439801823</v>
      </c>
      <c r="AI499">
        <v>100000</v>
      </c>
      <c r="AJ499">
        <v>0.65100000000000002</v>
      </c>
      <c r="AK499">
        <v>131.40337200413023</v>
      </c>
      <c r="AL499">
        <v>131.40337200413023</v>
      </c>
      <c r="AM499">
        <v>120000</v>
      </c>
      <c r="AN499">
        <v>0.34</v>
      </c>
      <c r="AO499">
        <v>167.36551510360934</v>
      </c>
      <c r="AP499">
        <v>35.962143099479107</v>
      </c>
      <c r="AQ499">
        <v>0</v>
      </c>
      <c r="AR499">
        <v>1.06923198128755E-16</v>
      </c>
      <c r="AS499">
        <v>151.73154439801823</v>
      </c>
    </row>
    <row r="500" spans="1:45" x14ac:dyDescent="0.25">
      <c r="A500" t="s">
        <v>106</v>
      </c>
      <c r="B500">
        <v>1679</v>
      </c>
      <c r="C500" t="s">
        <v>112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188.78994405801279</v>
      </c>
      <c r="L500">
        <v>0</v>
      </c>
      <c r="M500">
        <v>0</v>
      </c>
      <c r="N500">
        <v>188.78994405801279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</v>
      </c>
      <c r="W500" t="s">
        <v>21</v>
      </c>
      <c r="X500" t="s">
        <v>73</v>
      </c>
      <c r="Y500" t="s">
        <v>41</v>
      </c>
      <c r="Z500">
        <v>416</v>
      </c>
      <c r="AA500">
        <v>277.33333333333331</v>
      </c>
      <c r="AB500">
        <v>312.969921029673</v>
      </c>
      <c r="AC500">
        <v>359.85707154897335</v>
      </c>
      <c r="AD500">
        <v>0</v>
      </c>
      <c r="AE500">
        <v>0</v>
      </c>
      <c r="AF500">
        <v>0</v>
      </c>
      <c r="AG500">
        <v>258.58675414045399</v>
      </c>
      <c r="AH500">
        <v>377.57988811602559</v>
      </c>
      <c r="AI500">
        <v>200000</v>
      </c>
      <c r="AJ500">
        <v>0.79859999999999998</v>
      </c>
      <c r="AK500">
        <v>326.99377506656418</v>
      </c>
      <c r="AL500">
        <v>326.99377506656418</v>
      </c>
      <c r="AO500">
        <v>375.98188964312965</v>
      </c>
      <c r="AP500">
        <v>48.988114576565465</v>
      </c>
      <c r="AQ500">
        <v>0</v>
      </c>
      <c r="AR500">
        <v>9.0107359877495503E-17</v>
      </c>
      <c r="AS500">
        <v>377.57988811602559</v>
      </c>
    </row>
    <row r="501" spans="1:45" x14ac:dyDescent="0.25">
      <c r="A501" t="s">
        <v>106</v>
      </c>
      <c r="B501">
        <v>1680</v>
      </c>
      <c r="C501" t="s">
        <v>112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134.16665767959401</v>
      </c>
      <c r="L501">
        <v>0</v>
      </c>
      <c r="M501">
        <v>0</v>
      </c>
      <c r="N501">
        <v>134.16665767959401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1</v>
      </c>
      <c r="W501" t="s">
        <v>21</v>
      </c>
      <c r="X501" t="s">
        <v>74</v>
      </c>
      <c r="Y501" t="s">
        <v>45</v>
      </c>
      <c r="Z501">
        <v>498</v>
      </c>
      <c r="AA501">
        <v>367.66</v>
      </c>
      <c r="AB501">
        <v>185.692970010241</v>
      </c>
      <c r="AC501">
        <v>236.62659926044699</v>
      </c>
      <c r="AD501">
        <v>0</v>
      </c>
      <c r="AE501">
        <v>0</v>
      </c>
      <c r="AF501">
        <v>0</v>
      </c>
      <c r="AG501">
        <v>185.563013926466</v>
      </c>
      <c r="AH501">
        <v>268.33331535918802</v>
      </c>
      <c r="AI501">
        <v>500000</v>
      </c>
      <c r="AJ501">
        <v>0.42</v>
      </c>
      <c r="AK501">
        <v>232.38346778275792</v>
      </c>
      <c r="AL501">
        <v>232.38346778275792</v>
      </c>
      <c r="AO501">
        <v>347.37825221023729</v>
      </c>
      <c r="AP501">
        <v>114.99478442747937</v>
      </c>
      <c r="AQ501">
        <v>0</v>
      </c>
      <c r="AR501">
        <v>1.07087999626155E-16</v>
      </c>
      <c r="AS501">
        <v>268.33331535918802</v>
      </c>
    </row>
    <row r="502" spans="1:45" x14ac:dyDescent="0.25">
      <c r="A502" t="s">
        <v>106</v>
      </c>
      <c r="B502">
        <v>1681</v>
      </c>
      <c r="C502" t="s">
        <v>112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134.16665767959401</v>
      </c>
      <c r="L502">
        <v>0</v>
      </c>
      <c r="M502">
        <v>0</v>
      </c>
      <c r="N502">
        <v>134.16665767959401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  <c r="W502" t="s">
        <v>21</v>
      </c>
      <c r="X502" t="s">
        <v>74</v>
      </c>
      <c r="Y502" t="s">
        <v>45</v>
      </c>
      <c r="Z502">
        <v>498</v>
      </c>
      <c r="AA502">
        <v>367.66</v>
      </c>
      <c r="AB502">
        <v>321.40456812625024</v>
      </c>
      <c r="AC502">
        <v>480.45137717136208</v>
      </c>
      <c r="AD502">
        <v>0</v>
      </c>
      <c r="AE502">
        <v>0</v>
      </c>
      <c r="AF502">
        <v>0</v>
      </c>
      <c r="AG502">
        <v>185.563013926466</v>
      </c>
      <c r="AH502">
        <v>268.33331535918802</v>
      </c>
      <c r="AI502">
        <v>500000</v>
      </c>
      <c r="AJ502">
        <v>0.42</v>
      </c>
      <c r="AK502">
        <v>232.38346778275792</v>
      </c>
      <c r="AL502">
        <v>232.38346778275792</v>
      </c>
      <c r="AO502">
        <v>347.37825221023729</v>
      </c>
      <c r="AP502">
        <v>114.99478442747937</v>
      </c>
      <c r="AQ502">
        <v>0</v>
      </c>
      <c r="AR502">
        <v>1.07087999626155E-16</v>
      </c>
      <c r="AS502">
        <v>268.33331535918802</v>
      </c>
    </row>
    <row r="503" spans="1:45" x14ac:dyDescent="0.25">
      <c r="A503" t="s">
        <v>106</v>
      </c>
      <c r="B503">
        <v>1682</v>
      </c>
      <c r="C503" t="s">
        <v>112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109.45</v>
      </c>
      <c r="L503">
        <v>0</v>
      </c>
      <c r="M503">
        <v>0</v>
      </c>
      <c r="N503">
        <v>109.45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1</v>
      </c>
      <c r="W503" t="s">
        <v>21</v>
      </c>
      <c r="X503" t="s">
        <v>75</v>
      </c>
      <c r="Y503" t="s">
        <v>50</v>
      </c>
      <c r="Z503">
        <v>498</v>
      </c>
      <c r="AA503">
        <v>332</v>
      </c>
      <c r="AB503">
        <v>207.2597269400531</v>
      </c>
      <c r="AC503">
        <v>298.64670628394686</v>
      </c>
      <c r="AD503">
        <v>0</v>
      </c>
      <c r="AE503">
        <v>0</v>
      </c>
      <c r="AF503">
        <v>0</v>
      </c>
      <c r="AG503">
        <v>119.661459141008</v>
      </c>
      <c r="AH503">
        <v>218.9</v>
      </c>
      <c r="AI503">
        <v>2000000</v>
      </c>
      <c r="AJ503">
        <v>0.47299999999999998</v>
      </c>
      <c r="AK503">
        <v>189.57296088841363</v>
      </c>
      <c r="AL503">
        <v>189.57296088841363</v>
      </c>
      <c r="AO503">
        <v>273.16131891940296</v>
      </c>
      <c r="AP503">
        <v>83.588358030989326</v>
      </c>
      <c r="AQ503">
        <v>0</v>
      </c>
      <c r="AR503">
        <v>3.3486244910564702E-17</v>
      </c>
      <c r="AS503">
        <v>218.9</v>
      </c>
    </row>
    <row r="504" spans="1:45" x14ac:dyDescent="0.25">
      <c r="A504" t="s">
        <v>106</v>
      </c>
      <c r="B504">
        <v>1683</v>
      </c>
      <c r="C504" t="s">
        <v>112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312.99410257114641</v>
      </c>
      <c r="L504">
        <v>0</v>
      </c>
      <c r="M504">
        <v>0</v>
      </c>
      <c r="N504">
        <v>312.99410257114641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</v>
      </c>
      <c r="W504" t="s">
        <v>21</v>
      </c>
      <c r="X504" t="s">
        <v>76</v>
      </c>
      <c r="Y504" t="s">
        <v>41</v>
      </c>
      <c r="Z504">
        <v>1014</v>
      </c>
      <c r="AA504">
        <v>912</v>
      </c>
      <c r="AB504">
        <v>705.03728458150374</v>
      </c>
      <c r="AC504">
        <v>880.72984434039154</v>
      </c>
      <c r="AD504">
        <v>0</v>
      </c>
      <c r="AE504">
        <v>0</v>
      </c>
      <c r="AF504">
        <v>0</v>
      </c>
      <c r="AG504">
        <v>407.05346604185399</v>
      </c>
      <c r="AH504">
        <v>625.98820514229283</v>
      </c>
      <c r="AI504">
        <v>200000</v>
      </c>
      <c r="AJ504">
        <v>0.67900000000000005</v>
      </c>
      <c r="AK504">
        <v>542.1216881226502</v>
      </c>
      <c r="AL504">
        <v>542.1216881226502</v>
      </c>
      <c r="AM504">
        <v>212000</v>
      </c>
      <c r="AN504">
        <v>0.28999999999999998</v>
      </c>
      <c r="AO504">
        <v>677.21631243548302</v>
      </c>
      <c r="AP504">
        <v>135.09462431283282</v>
      </c>
      <c r="AQ504">
        <v>0</v>
      </c>
      <c r="AR504">
        <v>4.4094994645563698E-17</v>
      </c>
      <c r="AS504">
        <v>625.98820514229283</v>
      </c>
    </row>
    <row r="505" spans="1:45" x14ac:dyDescent="0.25">
      <c r="A505" t="s">
        <v>106</v>
      </c>
      <c r="B505">
        <v>1684</v>
      </c>
      <c r="C505" t="s">
        <v>112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264.00359881944235</v>
      </c>
      <c r="L505">
        <v>0</v>
      </c>
      <c r="M505">
        <v>0</v>
      </c>
      <c r="N505">
        <v>264.00359881944235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1</v>
      </c>
      <c r="W505" t="s">
        <v>21</v>
      </c>
      <c r="X505" t="s">
        <v>77</v>
      </c>
      <c r="Y505" t="s">
        <v>41</v>
      </c>
      <c r="Z505">
        <v>850</v>
      </c>
      <c r="AA505">
        <v>807</v>
      </c>
      <c r="AB505">
        <v>419.58501179157702</v>
      </c>
      <c r="AC505">
        <v>718.25476919906396</v>
      </c>
      <c r="AD505">
        <v>0</v>
      </c>
      <c r="AE505">
        <v>0</v>
      </c>
      <c r="AF505">
        <v>0</v>
      </c>
      <c r="AG505">
        <v>286.225562166212</v>
      </c>
      <c r="AH505">
        <v>528.00719763888469</v>
      </c>
      <c r="AI505">
        <v>100000</v>
      </c>
      <c r="AJ505">
        <v>0.71179999999999999</v>
      </c>
      <c r="AK505">
        <v>457.26764653630505</v>
      </c>
      <c r="AL505">
        <v>457.26764653630505</v>
      </c>
      <c r="AM505">
        <v>212000</v>
      </c>
      <c r="AN505">
        <v>0.28999999999999998</v>
      </c>
      <c r="AO505">
        <v>558.3767404823675</v>
      </c>
      <c r="AP505">
        <v>101.10909394606244</v>
      </c>
      <c r="AQ505">
        <v>0</v>
      </c>
      <c r="AR505">
        <v>1.2217367256190601E-16</v>
      </c>
      <c r="AS505">
        <v>528.00719763888469</v>
      </c>
    </row>
    <row r="506" spans="1:45" x14ac:dyDescent="0.25">
      <c r="A506" t="s">
        <v>106</v>
      </c>
      <c r="B506">
        <v>1685</v>
      </c>
      <c r="C506" t="s">
        <v>112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233.86542392186246</v>
      </c>
      <c r="L506">
        <v>0</v>
      </c>
      <c r="M506">
        <v>0</v>
      </c>
      <c r="N506">
        <v>233.86542392186246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1</v>
      </c>
      <c r="W506" t="s">
        <v>21</v>
      </c>
      <c r="X506" t="s">
        <v>78</v>
      </c>
      <c r="Y506" t="s">
        <v>41</v>
      </c>
      <c r="Z506">
        <v>1076</v>
      </c>
      <c r="AA506">
        <v>971</v>
      </c>
      <c r="AB506">
        <v>465.77691615861801</v>
      </c>
      <c r="AC506">
        <v>586.86925971496908</v>
      </c>
      <c r="AD506">
        <v>0</v>
      </c>
      <c r="AE506">
        <v>0</v>
      </c>
      <c r="AF506">
        <v>0</v>
      </c>
      <c r="AG506">
        <v>302.54324471120299</v>
      </c>
      <c r="AH506">
        <v>467.73084784372492</v>
      </c>
      <c r="AI506">
        <v>500000</v>
      </c>
      <c r="AJ506">
        <v>0.66660000000000008</v>
      </c>
      <c r="AK506">
        <v>405.06679636629974</v>
      </c>
      <c r="AL506">
        <v>405.06679636629974</v>
      </c>
      <c r="AO506">
        <v>510.37576717874498</v>
      </c>
      <c r="AP506">
        <v>105.30897081244524</v>
      </c>
      <c r="AQ506">
        <v>0</v>
      </c>
      <c r="AR506">
        <v>4.0159212578440799E-17</v>
      </c>
      <c r="AS506">
        <v>467.73084784372492</v>
      </c>
    </row>
    <row r="507" spans="1:45" x14ac:dyDescent="0.25">
      <c r="A507" t="s">
        <v>106</v>
      </c>
      <c r="B507">
        <v>1686</v>
      </c>
      <c r="C507" t="s">
        <v>112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238.01123212085557</v>
      </c>
      <c r="L507">
        <v>0</v>
      </c>
      <c r="M507">
        <v>0</v>
      </c>
      <c r="N507">
        <v>238.01123212085557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</v>
      </c>
      <c r="W507" t="s">
        <v>21</v>
      </c>
      <c r="X507" t="s">
        <v>78</v>
      </c>
      <c r="Y507" t="s">
        <v>41</v>
      </c>
      <c r="Z507">
        <v>1076</v>
      </c>
      <c r="AA507">
        <v>971</v>
      </c>
      <c r="AB507">
        <v>477.143360545093</v>
      </c>
      <c r="AC507">
        <v>601.19074403775664</v>
      </c>
      <c r="AD507">
        <v>0</v>
      </c>
      <c r="AE507">
        <v>0</v>
      </c>
      <c r="AF507">
        <v>0</v>
      </c>
      <c r="AG507">
        <v>307.90652690760299</v>
      </c>
      <c r="AH507">
        <v>476.02246424171113</v>
      </c>
      <c r="AI507">
        <v>500000</v>
      </c>
      <c r="AJ507">
        <v>0.66660000000000008</v>
      </c>
      <c r="AK507">
        <v>412.24754680539138</v>
      </c>
      <c r="AL507">
        <v>412.24754680539138</v>
      </c>
      <c r="AO507">
        <v>519.42336388908166</v>
      </c>
      <c r="AP507">
        <v>107.17581708369028</v>
      </c>
      <c r="AQ507">
        <v>0</v>
      </c>
      <c r="AR507">
        <v>7.8502045541698305E-17</v>
      </c>
      <c r="AS507">
        <v>476.02246424171113</v>
      </c>
    </row>
    <row r="508" spans="1:45" x14ac:dyDescent="0.25">
      <c r="A508" t="s">
        <v>107</v>
      </c>
      <c r="B508">
        <v>1687</v>
      </c>
      <c r="C508" t="s">
        <v>112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312.80538272071044</v>
      </c>
      <c r="M508">
        <v>0</v>
      </c>
      <c r="N508">
        <v>0</v>
      </c>
      <c r="O508">
        <v>312.80538272071044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1</v>
      </c>
      <c r="W508" t="s">
        <v>21</v>
      </c>
      <c r="X508" t="s">
        <v>40</v>
      </c>
      <c r="Y508" t="s">
        <v>41</v>
      </c>
      <c r="Z508">
        <v>1100</v>
      </c>
      <c r="AA508">
        <v>980</v>
      </c>
      <c r="AB508">
        <v>488.232162837619</v>
      </c>
      <c r="AC508">
        <v>617.21252448473797</v>
      </c>
      <c r="AD508">
        <v>0</v>
      </c>
      <c r="AE508">
        <v>0</v>
      </c>
      <c r="AF508">
        <v>0</v>
      </c>
      <c r="AG508">
        <v>403.840393115479</v>
      </c>
      <c r="AH508">
        <v>625.61076544142088</v>
      </c>
      <c r="AI508">
        <v>200000</v>
      </c>
      <c r="AJ508">
        <v>0.66180000000000005</v>
      </c>
      <c r="AK508">
        <v>541.79481575329828</v>
      </c>
      <c r="AL508">
        <v>541.79481575329828</v>
      </c>
      <c r="AM508">
        <v>212000</v>
      </c>
      <c r="AN508">
        <v>0.28000000000000003</v>
      </c>
      <c r="AO508">
        <v>684.9252700606196</v>
      </c>
      <c r="AP508">
        <v>143.13045430732132</v>
      </c>
      <c r="AQ508">
        <v>0</v>
      </c>
      <c r="AR508">
        <v>3.3708666606842201E-17</v>
      </c>
      <c r="AS508">
        <v>625.61076544142088</v>
      </c>
    </row>
    <row r="509" spans="1:45" x14ac:dyDescent="0.25">
      <c r="A509" t="s">
        <v>107</v>
      </c>
      <c r="B509">
        <v>1688</v>
      </c>
      <c r="C509" t="s">
        <v>112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215.15908633122899</v>
      </c>
      <c r="M509">
        <v>0</v>
      </c>
      <c r="N509">
        <v>0</v>
      </c>
      <c r="O509">
        <v>215.15908633122899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</v>
      </c>
      <c r="W509" t="s">
        <v>21</v>
      </c>
      <c r="X509" t="s">
        <v>42</v>
      </c>
      <c r="Y509" t="s">
        <v>41</v>
      </c>
      <c r="Z509">
        <v>706.1</v>
      </c>
      <c r="AA509">
        <v>539</v>
      </c>
      <c r="AB509">
        <v>342.09130391707498</v>
      </c>
      <c r="AC509">
        <v>540.52331464941096</v>
      </c>
      <c r="AD509">
        <v>0</v>
      </c>
      <c r="AE509">
        <v>0</v>
      </c>
      <c r="AF509">
        <v>0</v>
      </c>
      <c r="AG509">
        <v>230.021350091551</v>
      </c>
      <c r="AH509">
        <v>430.31817266245798</v>
      </c>
      <c r="AI509">
        <v>100000</v>
      </c>
      <c r="AJ509">
        <v>0.74058000000000002</v>
      </c>
      <c r="AK509">
        <v>372.66646923578696</v>
      </c>
      <c r="AL509">
        <v>372.66646923578696</v>
      </c>
      <c r="AM509">
        <v>212000</v>
      </c>
      <c r="AN509">
        <v>0.28999999999999998</v>
      </c>
      <c r="AO509">
        <v>446.08078898988953</v>
      </c>
      <c r="AP509">
        <v>73.414319754102564</v>
      </c>
      <c r="AQ509">
        <v>0</v>
      </c>
      <c r="AR509">
        <v>7.5506576144383203E-17</v>
      </c>
      <c r="AS509">
        <v>430.31817266245798</v>
      </c>
    </row>
    <row r="510" spans="1:45" x14ac:dyDescent="0.25">
      <c r="A510" t="s">
        <v>107</v>
      </c>
      <c r="B510">
        <v>1689</v>
      </c>
      <c r="C510" t="s">
        <v>112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287.08737257975753</v>
      </c>
      <c r="M510">
        <v>0</v>
      </c>
      <c r="N510">
        <v>0</v>
      </c>
      <c r="O510">
        <v>287.08737257975753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1</v>
      </c>
      <c r="W510" t="s">
        <v>21</v>
      </c>
      <c r="X510" t="s">
        <v>43</v>
      </c>
      <c r="Y510" t="s">
        <v>41</v>
      </c>
      <c r="Z510">
        <v>902.2</v>
      </c>
      <c r="AA510">
        <v>706</v>
      </c>
      <c r="AB510">
        <v>430.67955980380901</v>
      </c>
      <c r="AC510">
        <v>683.68285859404</v>
      </c>
      <c r="AD510">
        <v>0</v>
      </c>
      <c r="AE510">
        <v>0</v>
      </c>
      <c r="AF510">
        <v>0</v>
      </c>
      <c r="AG510">
        <v>318.64892360058599</v>
      </c>
      <c r="AH510">
        <v>574.17474515951506</v>
      </c>
      <c r="AI510">
        <v>200000</v>
      </c>
      <c r="AJ510">
        <v>0.70135999999999998</v>
      </c>
      <c r="AK510">
        <v>497.24991551959619</v>
      </c>
      <c r="AL510">
        <v>497.24991551959619</v>
      </c>
      <c r="AM510">
        <v>210000</v>
      </c>
      <c r="AN510">
        <v>0.3</v>
      </c>
      <c r="AO510">
        <v>611.60963142196874</v>
      </c>
      <c r="AP510">
        <v>114.35971590237256</v>
      </c>
      <c r="AQ510">
        <v>0</v>
      </c>
      <c r="AR510">
        <v>3.7806472399912902E-17</v>
      </c>
      <c r="AS510">
        <v>574.17474515951506</v>
      </c>
    </row>
    <row r="511" spans="1:45" x14ac:dyDescent="0.25">
      <c r="A511" t="s">
        <v>107</v>
      </c>
      <c r="B511">
        <v>1690</v>
      </c>
      <c r="C511" t="s">
        <v>112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195.04453808523496</v>
      </c>
      <c r="M511">
        <v>0</v>
      </c>
      <c r="N511">
        <v>0</v>
      </c>
      <c r="O511">
        <v>195.04453808523496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1</v>
      </c>
      <c r="W511" t="s">
        <v>21</v>
      </c>
      <c r="X511" t="s">
        <v>44</v>
      </c>
      <c r="Y511" t="s">
        <v>45</v>
      </c>
      <c r="Z511">
        <v>750</v>
      </c>
      <c r="AA511">
        <v>416</v>
      </c>
      <c r="AB511">
        <v>394.90758412570398</v>
      </c>
      <c r="AC511">
        <v>590.32730541054741</v>
      </c>
      <c r="AD511">
        <v>0</v>
      </c>
      <c r="AE511">
        <v>0</v>
      </c>
      <c r="AF511">
        <v>0</v>
      </c>
      <c r="AG511">
        <v>228</v>
      </c>
      <c r="AH511">
        <v>390.08907617046992</v>
      </c>
      <c r="AI511">
        <v>1000000</v>
      </c>
      <c r="AJ511">
        <v>0.42</v>
      </c>
      <c r="AK511">
        <v>337.82704970242986</v>
      </c>
      <c r="AL511">
        <v>337.82704970242986</v>
      </c>
      <c r="AO511">
        <v>505.00051141623555</v>
      </c>
      <c r="AP511">
        <v>167.17346171380569</v>
      </c>
      <c r="AQ511">
        <v>0</v>
      </c>
      <c r="AR511">
        <v>8.7224446838349994E-17</v>
      </c>
      <c r="AS511">
        <v>390.08907617046992</v>
      </c>
    </row>
    <row r="512" spans="1:45" x14ac:dyDescent="0.25">
      <c r="A512" t="s">
        <v>107</v>
      </c>
      <c r="B512">
        <v>1691</v>
      </c>
      <c r="C512" t="s">
        <v>112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410.78796561604588</v>
      </c>
      <c r="M512">
        <v>0</v>
      </c>
      <c r="N512">
        <v>0</v>
      </c>
      <c r="O512">
        <v>410.78796561604588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1</v>
      </c>
      <c r="W512" t="s">
        <v>21</v>
      </c>
      <c r="X512" t="s">
        <v>46</v>
      </c>
      <c r="Y512" t="s">
        <v>41</v>
      </c>
      <c r="Z512">
        <v>2467</v>
      </c>
      <c r="AA512">
        <v>2115</v>
      </c>
      <c r="AB512">
        <v>866</v>
      </c>
      <c r="AC512">
        <v>1060</v>
      </c>
      <c r="AD512">
        <v>0</v>
      </c>
      <c r="AE512">
        <v>0</v>
      </c>
      <c r="AF512">
        <v>0</v>
      </c>
      <c r="AG512">
        <v>541</v>
      </c>
      <c r="AH512">
        <v>821.57593123209176</v>
      </c>
      <c r="AI512">
        <v>10000000</v>
      </c>
      <c r="AJ512">
        <v>0.38840000000000002</v>
      </c>
      <c r="AK512">
        <v>711.50562758484853</v>
      </c>
      <c r="AL512">
        <v>711.50562758484853</v>
      </c>
      <c r="AM512">
        <v>210000</v>
      </c>
      <c r="AN512">
        <v>0.3</v>
      </c>
      <c r="AO512">
        <v>1087.1470326430472</v>
      </c>
      <c r="AP512">
        <v>375.64140505819864</v>
      </c>
      <c r="AQ512">
        <v>0</v>
      </c>
      <c r="AR512">
        <v>3.2345897935630701E-17</v>
      </c>
      <c r="AS512">
        <v>821.57593123209176</v>
      </c>
    </row>
    <row r="513" spans="1:45" x14ac:dyDescent="0.25">
      <c r="A513" t="s">
        <v>107</v>
      </c>
      <c r="B513">
        <v>1692</v>
      </c>
      <c r="C513" t="s">
        <v>112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235.60098852887324</v>
      </c>
      <c r="M513">
        <v>0</v>
      </c>
      <c r="N513">
        <v>0</v>
      </c>
      <c r="O513">
        <v>235.60098852887324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 t="s">
        <v>21</v>
      </c>
      <c r="X513" t="s">
        <v>47</v>
      </c>
      <c r="Y513" t="s">
        <v>41</v>
      </c>
      <c r="Z513">
        <v>995</v>
      </c>
      <c r="AA513">
        <v>900</v>
      </c>
      <c r="AB513">
        <v>382.2</v>
      </c>
      <c r="AC513">
        <v>476.18684916954049</v>
      </c>
      <c r="AD513">
        <v>0</v>
      </c>
      <c r="AE513">
        <v>0</v>
      </c>
      <c r="AF513">
        <v>0</v>
      </c>
      <c r="AG513">
        <v>306.89999999999998</v>
      </c>
      <c r="AH513">
        <v>471.20197705774649</v>
      </c>
      <c r="AI513">
        <v>500000</v>
      </c>
      <c r="AJ513">
        <v>0.68280000000000007</v>
      </c>
      <c r="AK513">
        <v>408.07288244546072</v>
      </c>
      <c r="AL513">
        <v>408.07288244546072</v>
      </c>
      <c r="AM513">
        <v>205000</v>
      </c>
      <c r="AN513">
        <v>0.28999999999999998</v>
      </c>
      <c r="AO513">
        <v>508.42213533028831</v>
      </c>
      <c r="AP513">
        <v>100.34925288482759</v>
      </c>
      <c r="AQ513">
        <v>0</v>
      </c>
      <c r="AR513">
        <v>4.6914422026248301E-17</v>
      </c>
      <c r="AS513">
        <v>471.20197705774649</v>
      </c>
    </row>
    <row r="514" spans="1:45" x14ac:dyDescent="0.25">
      <c r="A514" t="s">
        <v>107</v>
      </c>
      <c r="B514">
        <v>1693</v>
      </c>
      <c r="C514" t="s">
        <v>112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151.84388381635617</v>
      </c>
      <c r="M514">
        <v>0</v>
      </c>
      <c r="N514">
        <v>0</v>
      </c>
      <c r="O514">
        <v>151.84388381635617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1</v>
      </c>
      <c r="W514" t="s">
        <v>21</v>
      </c>
      <c r="X514" t="s">
        <v>48</v>
      </c>
      <c r="Y514" t="s">
        <v>45</v>
      </c>
      <c r="Z514">
        <v>330</v>
      </c>
      <c r="AA514">
        <v>220</v>
      </c>
      <c r="AB514">
        <v>196.5</v>
      </c>
      <c r="AC514">
        <v>293.73787735676541</v>
      </c>
      <c r="AD514">
        <v>0</v>
      </c>
      <c r="AE514">
        <v>0</v>
      </c>
      <c r="AF514">
        <v>0</v>
      </c>
      <c r="AG514">
        <v>177.5</v>
      </c>
      <c r="AH514">
        <v>303.68776763271234</v>
      </c>
      <c r="AI514">
        <v>10000000</v>
      </c>
      <c r="AJ514">
        <v>0.42</v>
      </c>
      <c r="AK514">
        <v>263.00132158851449</v>
      </c>
      <c r="AL514">
        <v>263.00132158851449</v>
      </c>
      <c r="AO514">
        <v>393.14732796658683</v>
      </c>
      <c r="AP514">
        <v>130.14600637807234</v>
      </c>
      <c r="AQ514">
        <v>0</v>
      </c>
      <c r="AR514">
        <v>2.43889206912949E-17</v>
      </c>
      <c r="AS514">
        <v>303.68776763271234</v>
      </c>
    </row>
    <row r="515" spans="1:45" x14ac:dyDescent="0.25">
      <c r="A515" t="s">
        <v>107</v>
      </c>
      <c r="B515">
        <v>1694</v>
      </c>
      <c r="C515" t="s">
        <v>112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86.826731728027781</v>
      </c>
      <c r="M515">
        <v>0</v>
      </c>
      <c r="N515">
        <v>0</v>
      </c>
      <c r="O515">
        <v>86.826731728027781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1</v>
      </c>
      <c r="W515" t="s">
        <v>21</v>
      </c>
      <c r="X515" t="s">
        <v>49</v>
      </c>
      <c r="Y515" t="s">
        <v>50</v>
      </c>
      <c r="Z515">
        <v>477.1</v>
      </c>
      <c r="AA515">
        <v>440</v>
      </c>
      <c r="AB515">
        <v>198.30582411501899</v>
      </c>
      <c r="AC515">
        <v>258.67365615018798</v>
      </c>
      <c r="AD515">
        <v>0</v>
      </c>
      <c r="AE515">
        <v>0</v>
      </c>
      <c r="AF515">
        <v>0</v>
      </c>
      <c r="AG515">
        <v>109.976953539688</v>
      </c>
      <c r="AH515">
        <v>173.65346345605556</v>
      </c>
      <c r="AI515">
        <v>500000</v>
      </c>
      <c r="AJ515">
        <v>0.47299999999999998</v>
      </c>
      <c r="AK515">
        <v>150.38831080809678</v>
      </c>
      <c r="AL515">
        <v>150.38831080809678</v>
      </c>
      <c r="AM515">
        <v>73000</v>
      </c>
      <c r="AN515">
        <v>0.33</v>
      </c>
      <c r="AO515">
        <v>216.69899092087005</v>
      </c>
      <c r="AP515">
        <v>66.310680112773269</v>
      </c>
      <c r="AQ515">
        <v>0</v>
      </c>
      <c r="AR515">
        <v>9.58065926435447E-17</v>
      </c>
      <c r="AS515">
        <v>173.65346345605556</v>
      </c>
    </row>
    <row r="516" spans="1:45" x14ac:dyDescent="0.25">
      <c r="A516" t="s">
        <v>107</v>
      </c>
      <c r="B516">
        <v>1695</v>
      </c>
      <c r="C516" t="s">
        <v>112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89.006705696010997</v>
      </c>
      <c r="M516">
        <v>0</v>
      </c>
      <c r="N516">
        <v>0</v>
      </c>
      <c r="O516">
        <v>89.006705696010997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</v>
      </c>
      <c r="W516" t="s">
        <v>21</v>
      </c>
      <c r="X516" t="s">
        <v>49</v>
      </c>
      <c r="Y516" t="s">
        <v>50</v>
      </c>
      <c r="Z516">
        <v>477.1</v>
      </c>
      <c r="AA516">
        <v>439.8</v>
      </c>
      <c r="AB516">
        <v>153.42331698821499</v>
      </c>
      <c r="AC516">
        <v>238.57047671784599</v>
      </c>
      <c r="AD516">
        <v>0</v>
      </c>
      <c r="AE516">
        <v>0</v>
      </c>
      <c r="AF516">
        <v>0</v>
      </c>
      <c r="AG516">
        <v>109.100774595164</v>
      </c>
      <c r="AH516">
        <v>178.01341139202199</v>
      </c>
      <c r="AI516">
        <v>500000</v>
      </c>
      <c r="AJ516">
        <v>0.47299999999999998</v>
      </c>
      <c r="AK516">
        <v>154.16413647982122</v>
      </c>
      <c r="AL516">
        <v>154.16413647982122</v>
      </c>
      <c r="AM516">
        <v>73000</v>
      </c>
      <c r="AN516">
        <v>0.33</v>
      </c>
      <c r="AO516">
        <v>222.13969045768377</v>
      </c>
      <c r="AP516">
        <v>67.975553977862546</v>
      </c>
      <c r="AQ516">
        <v>0</v>
      </c>
      <c r="AR516">
        <v>6.0768432254842305E-17</v>
      </c>
      <c r="AS516">
        <v>178.01341139202199</v>
      </c>
    </row>
    <row r="517" spans="1:45" x14ac:dyDescent="0.25">
      <c r="A517" t="s">
        <v>107</v>
      </c>
      <c r="B517">
        <v>1696</v>
      </c>
      <c r="C517" t="s">
        <v>112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113.89240580556486</v>
      </c>
      <c r="M517">
        <v>0</v>
      </c>
      <c r="N517">
        <v>0</v>
      </c>
      <c r="O517">
        <v>113.89240580556486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</v>
      </c>
      <c r="W517" t="s">
        <v>21</v>
      </c>
      <c r="X517" t="s">
        <v>49</v>
      </c>
      <c r="Y517" t="s">
        <v>50</v>
      </c>
      <c r="Z517">
        <v>477.1</v>
      </c>
      <c r="AA517">
        <v>439.8</v>
      </c>
      <c r="AB517">
        <v>235.53659739052651</v>
      </c>
      <c r="AC517">
        <v>339.39169012006994</v>
      </c>
      <c r="AD517">
        <v>0</v>
      </c>
      <c r="AE517">
        <v>0</v>
      </c>
      <c r="AF517">
        <v>0</v>
      </c>
      <c r="AG517">
        <v>135.987117907429</v>
      </c>
      <c r="AH517">
        <v>227.78481161112973</v>
      </c>
      <c r="AI517">
        <v>200000</v>
      </c>
      <c r="AJ517">
        <v>0.47299999999999998</v>
      </c>
      <c r="AK517">
        <v>197.26743345149092</v>
      </c>
      <c r="AL517">
        <v>197.26743345149092</v>
      </c>
      <c r="AM517">
        <v>73000</v>
      </c>
      <c r="AN517">
        <v>0.33</v>
      </c>
      <c r="AO517">
        <v>284.24851333715822</v>
      </c>
      <c r="AP517">
        <v>86.981079885667299</v>
      </c>
      <c r="AQ517">
        <v>0</v>
      </c>
      <c r="AR517">
        <v>7.1959802818022002E-17</v>
      </c>
      <c r="AS517">
        <v>227.78481161112973</v>
      </c>
    </row>
    <row r="518" spans="1:45" x14ac:dyDescent="0.25">
      <c r="A518" t="s">
        <v>107</v>
      </c>
      <c r="B518">
        <v>1697</v>
      </c>
      <c r="C518" t="s">
        <v>112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165.2704925152135</v>
      </c>
      <c r="M518">
        <v>0</v>
      </c>
      <c r="N518">
        <v>0</v>
      </c>
      <c r="O518">
        <v>165.2704925152135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1</v>
      </c>
      <c r="W518" t="s">
        <v>21</v>
      </c>
      <c r="X518" t="s">
        <v>51</v>
      </c>
      <c r="Y518" t="s">
        <v>41</v>
      </c>
      <c r="Z518">
        <v>560</v>
      </c>
      <c r="AA518">
        <v>400</v>
      </c>
      <c r="AB518">
        <v>244.50693662748299</v>
      </c>
      <c r="AC518">
        <v>385.32154502160398</v>
      </c>
      <c r="AD518">
        <v>0</v>
      </c>
      <c r="AE518">
        <v>0</v>
      </c>
      <c r="AF518">
        <v>0</v>
      </c>
      <c r="AG518">
        <v>168.99265775664901</v>
      </c>
      <c r="AH518">
        <v>330.54098503042701</v>
      </c>
      <c r="AI518">
        <v>750000</v>
      </c>
      <c r="AJ518">
        <v>0.76980000000000004</v>
      </c>
      <c r="AK518">
        <v>286.25689002828165</v>
      </c>
      <c r="AL518">
        <v>286.25689002828165</v>
      </c>
      <c r="AO518">
        <v>335.77863065945411</v>
      </c>
      <c r="AP518">
        <v>49.521740631172463</v>
      </c>
      <c r="AQ518">
        <v>0</v>
      </c>
      <c r="AR518">
        <v>2.8625162698486203E-17</v>
      </c>
      <c r="AS518">
        <v>330.54098503042701</v>
      </c>
    </row>
    <row r="519" spans="1:45" x14ac:dyDescent="0.25">
      <c r="A519" t="s">
        <v>107</v>
      </c>
      <c r="B519">
        <v>1698</v>
      </c>
      <c r="C519" t="s">
        <v>112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165.2704925152135</v>
      </c>
      <c r="M519">
        <v>0</v>
      </c>
      <c r="N519">
        <v>0</v>
      </c>
      <c r="O519">
        <v>165.2704925152135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1</v>
      </c>
      <c r="W519" t="s">
        <v>21</v>
      </c>
      <c r="X519" t="s">
        <v>51</v>
      </c>
      <c r="Y519" t="s">
        <v>41</v>
      </c>
      <c r="Z519">
        <v>560</v>
      </c>
      <c r="AA519">
        <v>400</v>
      </c>
      <c r="AB519">
        <v>292.7038693406148</v>
      </c>
      <c r="AC519">
        <v>343.34092159739845</v>
      </c>
      <c r="AD519">
        <v>0</v>
      </c>
      <c r="AE519">
        <v>0</v>
      </c>
      <c r="AF519">
        <v>0</v>
      </c>
      <c r="AG519">
        <v>168.99265775664901</v>
      </c>
      <c r="AH519">
        <v>330.54098503042701</v>
      </c>
      <c r="AI519">
        <v>750000</v>
      </c>
      <c r="AJ519">
        <v>0.76980000000000004</v>
      </c>
      <c r="AK519">
        <v>286.25689002828165</v>
      </c>
      <c r="AL519">
        <v>286.25689002828165</v>
      </c>
      <c r="AO519">
        <v>335.77863065945411</v>
      </c>
      <c r="AP519">
        <v>49.521740631172463</v>
      </c>
      <c r="AQ519">
        <v>0</v>
      </c>
      <c r="AR519">
        <v>2.8625162698486203E-17</v>
      </c>
      <c r="AS519">
        <v>330.54098503042701</v>
      </c>
    </row>
    <row r="520" spans="1:45" x14ac:dyDescent="0.25">
      <c r="A520" t="s">
        <v>107</v>
      </c>
      <c r="B520">
        <v>1699</v>
      </c>
      <c r="C520" t="s">
        <v>112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144.30000000000001</v>
      </c>
      <c r="M520">
        <v>0</v>
      </c>
      <c r="N520">
        <v>0</v>
      </c>
      <c r="O520">
        <v>144.30000000000001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</v>
      </c>
      <c r="W520" t="s">
        <v>21</v>
      </c>
      <c r="X520" t="s">
        <v>52</v>
      </c>
      <c r="Y520" t="s">
        <v>50</v>
      </c>
      <c r="Z520">
        <v>507.5</v>
      </c>
      <c r="AA520">
        <v>470</v>
      </c>
      <c r="AB520">
        <v>298.9305948071725</v>
      </c>
      <c r="AC520">
        <v>430.73798689546942</v>
      </c>
      <c r="AD520">
        <v>0</v>
      </c>
      <c r="AE520">
        <v>0</v>
      </c>
      <c r="AF520">
        <v>0</v>
      </c>
      <c r="AG520">
        <v>172.587659380936</v>
      </c>
      <c r="AH520">
        <v>288.60000000000002</v>
      </c>
      <c r="AI520">
        <v>200000</v>
      </c>
      <c r="AJ520">
        <v>0.47299999999999998</v>
      </c>
      <c r="AK520">
        <v>249.93493153218898</v>
      </c>
      <c r="AL520">
        <v>249.93493153218898</v>
      </c>
      <c r="AO520">
        <v>360.13867811849997</v>
      </c>
      <c r="AP520">
        <v>110.20374658631098</v>
      </c>
      <c r="AQ520">
        <v>0</v>
      </c>
      <c r="AR520">
        <v>1.05867971922244E-16</v>
      </c>
      <c r="AS520">
        <v>288.60000000000002</v>
      </c>
    </row>
    <row r="521" spans="1:45" x14ac:dyDescent="0.25">
      <c r="A521" t="s">
        <v>107</v>
      </c>
      <c r="B521">
        <v>1700</v>
      </c>
      <c r="C521" t="s">
        <v>112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324.73189780848531</v>
      </c>
      <c r="M521">
        <v>0</v>
      </c>
      <c r="N521">
        <v>0</v>
      </c>
      <c r="O521">
        <v>324.73189780848531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1</v>
      </c>
      <c r="W521" t="s">
        <v>21</v>
      </c>
      <c r="X521" t="s">
        <v>53</v>
      </c>
      <c r="Y521" t="s">
        <v>41</v>
      </c>
      <c r="Z521">
        <v>1220</v>
      </c>
      <c r="AA521">
        <v>813.33333333333337</v>
      </c>
      <c r="AB521">
        <v>718.80108514108406</v>
      </c>
      <c r="AC521">
        <v>923.9357858224314</v>
      </c>
      <c r="AD521">
        <v>0</v>
      </c>
      <c r="AE521">
        <v>0</v>
      </c>
      <c r="AF521">
        <v>0</v>
      </c>
      <c r="AG521">
        <v>415</v>
      </c>
      <c r="AH521">
        <v>649.46379561697063</v>
      </c>
      <c r="AI521">
        <v>1000000</v>
      </c>
      <c r="AJ521">
        <v>0.63780000000000003</v>
      </c>
      <c r="AK521">
        <v>562.45214584256121</v>
      </c>
      <c r="AL521">
        <v>562.45214584256121</v>
      </c>
      <c r="AO521">
        <v>722.96727995974118</v>
      </c>
      <c r="AP521">
        <v>160.51513411717997</v>
      </c>
      <c r="AQ521">
        <v>0</v>
      </c>
      <c r="AR521">
        <v>3.65401633467953E-17</v>
      </c>
      <c r="AS521">
        <v>649.46379561697063</v>
      </c>
    </row>
    <row r="522" spans="1:45" x14ac:dyDescent="0.25">
      <c r="A522" t="s">
        <v>107</v>
      </c>
      <c r="B522">
        <v>1701</v>
      </c>
      <c r="C522" t="s">
        <v>112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329.85811749103323</v>
      </c>
      <c r="M522">
        <v>0</v>
      </c>
      <c r="N522">
        <v>0</v>
      </c>
      <c r="O522">
        <v>329.85811749103323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1</v>
      </c>
      <c r="W522" t="s">
        <v>21</v>
      </c>
      <c r="X522" t="s">
        <v>54</v>
      </c>
      <c r="Y522" t="s">
        <v>41</v>
      </c>
      <c r="Z522">
        <v>947</v>
      </c>
      <c r="AA522">
        <v>802</v>
      </c>
      <c r="AB522">
        <v>747.29226977020448</v>
      </c>
      <c r="AC522">
        <v>924.88410651672541</v>
      </c>
      <c r="AD522">
        <v>0</v>
      </c>
      <c r="AE522">
        <v>0</v>
      </c>
      <c r="AF522">
        <v>0</v>
      </c>
      <c r="AG522">
        <v>431.44939311515401</v>
      </c>
      <c r="AH522">
        <v>659.71623498206645</v>
      </c>
      <c r="AI522">
        <v>2000000</v>
      </c>
      <c r="AJ522">
        <v>0.69240000000000002</v>
      </c>
      <c r="AK522">
        <v>571.33101878349373</v>
      </c>
      <c r="AL522">
        <v>571.33101878349373</v>
      </c>
      <c r="AO522">
        <v>707.10617546646336</v>
      </c>
      <c r="AP522">
        <v>135.77515668296962</v>
      </c>
      <c r="AQ522">
        <v>2000000</v>
      </c>
      <c r="AR522">
        <v>0.69240000000000002</v>
      </c>
      <c r="AS522">
        <v>659.71623498206645</v>
      </c>
    </row>
    <row r="523" spans="1:45" x14ac:dyDescent="0.25">
      <c r="A523" t="s">
        <v>107</v>
      </c>
      <c r="B523">
        <v>1702</v>
      </c>
      <c r="C523" t="s">
        <v>112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286.04330790325145</v>
      </c>
      <c r="M523">
        <v>0</v>
      </c>
      <c r="N523">
        <v>0</v>
      </c>
      <c r="O523">
        <v>286.04330790325145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</v>
      </c>
      <c r="W523" t="s">
        <v>21</v>
      </c>
      <c r="X523" t="s">
        <v>54</v>
      </c>
      <c r="Y523" t="s">
        <v>41</v>
      </c>
      <c r="Z523">
        <v>945</v>
      </c>
      <c r="AA523">
        <v>857</v>
      </c>
      <c r="AB523">
        <v>648.1409953874097</v>
      </c>
      <c r="AC523">
        <v>801.94744197846524</v>
      </c>
      <c r="AD523">
        <v>0</v>
      </c>
      <c r="AE523">
        <v>0</v>
      </c>
      <c r="AF523">
        <v>0</v>
      </c>
      <c r="AG523">
        <v>374.20437815975299</v>
      </c>
      <c r="AH523">
        <v>572.08661580650289</v>
      </c>
      <c r="AI523">
        <v>2000000</v>
      </c>
      <c r="AJ523">
        <v>0.69280000000000008</v>
      </c>
      <c r="AK523">
        <v>495.44154245349966</v>
      </c>
      <c r="AL523">
        <v>495.44154245349966</v>
      </c>
      <c r="AO523">
        <v>613.01179904993114</v>
      </c>
      <c r="AP523">
        <v>117.57025659643148</v>
      </c>
      <c r="AQ523">
        <v>2000000</v>
      </c>
      <c r="AR523">
        <v>0.69279999999999997</v>
      </c>
      <c r="AS523">
        <v>572.08661580650289</v>
      </c>
    </row>
    <row r="524" spans="1:45" x14ac:dyDescent="0.25">
      <c r="A524" t="s">
        <v>107</v>
      </c>
      <c r="B524">
        <v>1703</v>
      </c>
      <c r="C524" t="s">
        <v>112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122.31936215496249</v>
      </c>
      <c r="M524">
        <v>0</v>
      </c>
      <c r="N524">
        <v>0</v>
      </c>
      <c r="O524">
        <v>122.31936215496249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1</v>
      </c>
      <c r="W524" t="s">
        <v>21</v>
      </c>
      <c r="X524" t="s">
        <v>55</v>
      </c>
      <c r="Y524" t="s">
        <v>41</v>
      </c>
      <c r="Z524">
        <v>432.4</v>
      </c>
      <c r="AA524">
        <v>256.39999999999998</v>
      </c>
      <c r="AB524">
        <v>289.77210010627317</v>
      </c>
      <c r="AC524">
        <v>333.94226449590315</v>
      </c>
      <c r="AD524">
        <v>0</v>
      </c>
      <c r="AE524">
        <v>0</v>
      </c>
      <c r="AF524">
        <v>0</v>
      </c>
      <c r="AG524">
        <v>167.3</v>
      </c>
      <c r="AH524">
        <v>244.63872430992498</v>
      </c>
      <c r="AI524">
        <v>1000000</v>
      </c>
      <c r="AJ524">
        <v>0.79532000000000003</v>
      </c>
      <c r="AK524">
        <v>211.86335000181273</v>
      </c>
      <c r="AL524">
        <v>211.86335000181273</v>
      </c>
      <c r="AO524">
        <v>244.15782898818065</v>
      </c>
      <c r="AP524">
        <v>32.29447898636792</v>
      </c>
      <c r="AQ524">
        <v>0</v>
      </c>
      <c r="AR524">
        <v>7.4176605365401505E-17</v>
      </c>
      <c r="AS524">
        <v>244.63872430992498</v>
      </c>
    </row>
    <row r="525" spans="1:45" x14ac:dyDescent="0.25">
      <c r="A525" t="s">
        <v>107</v>
      </c>
      <c r="B525">
        <v>1704</v>
      </c>
      <c r="C525" t="s">
        <v>112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109.08576708619489</v>
      </c>
      <c r="M525">
        <v>0</v>
      </c>
      <c r="N525">
        <v>0</v>
      </c>
      <c r="O525">
        <v>109.08576708619489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  <c r="W525" t="s">
        <v>21</v>
      </c>
      <c r="X525" t="s">
        <v>55</v>
      </c>
      <c r="Y525" t="s">
        <v>41</v>
      </c>
      <c r="Z525">
        <v>432.4</v>
      </c>
      <c r="AA525">
        <v>256.39999999999998</v>
      </c>
      <c r="AB525">
        <v>258.42198048927645</v>
      </c>
      <c r="AC525">
        <v>297.81342416490583</v>
      </c>
      <c r="AD525">
        <v>0</v>
      </c>
      <c r="AE525">
        <v>0</v>
      </c>
      <c r="AF525">
        <v>0</v>
      </c>
      <c r="AG525">
        <v>149.19999999999999</v>
      </c>
      <c r="AH525">
        <v>218.17153417238978</v>
      </c>
      <c r="AI525">
        <v>1000000</v>
      </c>
      <c r="AJ525">
        <v>0.79532000000000003</v>
      </c>
      <c r="AK525">
        <v>188.94209097591431</v>
      </c>
      <c r="AL525">
        <v>188.94209097591431</v>
      </c>
      <c r="AO525">
        <v>217.74266637798311</v>
      </c>
      <c r="AP525">
        <v>28.800575402068802</v>
      </c>
      <c r="AQ525">
        <v>0</v>
      </c>
      <c r="AR525">
        <v>2.9084841311982903E-17</v>
      </c>
      <c r="AS525">
        <v>218.17153417238978</v>
      </c>
    </row>
    <row r="526" spans="1:45" x14ac:dyDescent="0.25">
      <c r="A526" t="s">
        <v>107</v>
      </c>
      <c r="B526">
        <v>1705</v>
      </c>
      <c r="C526" t="s">
        <v>112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205.5</v>
      </c>
      <c r="M526">
        <v>0</v>
      </c>
      <c r="N526">
        <v>0</v>
      </c>
      <c r="O526">
        <v>205.5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1</v>
      </c>
      <c r="W526" t="s">
        <v>21</v>
      </c>
      <c r="X526" t="s">
        <v>56</v>
      </c>
      <c r="Y526" t="s">
        <v>45</v>
      </c>
      <c r="Z526">
        <v>635</v>
      </c>
      <c r="AA526">
        <v>425</v>
      </c>
      <c r="AB526">
        <v>318</v>
      </c>
      <c r="AC526">
        <v>400</v>
      </c>
      <c r="AD526">
        <v>0</v>
      </c>
      <c r="AE526">
        <v>0</v>
      </c>
      <c r="AF526">
        <v>0</v>
      </c>
      <c r="AG526">
        <v>225</v>
      </c>
      <c r="AH526">
        <v>411</v>
      </c>
      <c r="AI526">
        <v>200000</v>
      </c>
      <c r="AJ526">
        <v>0.42</v>
      </c>
      <c r="AK526">
        <v>355.93644095540429</v>
      </c>
      <c r="AL526">
        <v>355.93644095540429</v>
      </c>
      <c r="AM526">
        <v>180000</v>
      </c>
      <c r="AN526">
        <v>0.28999999999999998</v>
      </c>
      <c r="AO526">
        <v>532.07132132398078</v>
      </c>
      <c r="AP526">
        <v>176.13488036857649</v>
      </c>
      <c r="AQ526">
        <v>0</v>
      </c>
      <c r="AR526">
        <v>8.5024429251701204E-17</v>
      </c>
      <c r="AS526">
        <v>411</v>
      </c>
    </row>
    <row r="527" spans="1:45" x14ac:dyDescent="0.25">
      <c r="A527" t="s">
        <v>107</v>
      </c>
      <c r="B527">
        <v>1706</v>
      </c>
      <c r="C527" t="s">
        <v>112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276.73207758404845</v>
      </c>
      <c r="M527">
        <v>0</v>
      </c>
      <c r="N527">
        <v>0</v>
      </c>
      <c r="O527">
        <v>276.73207758404845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1</v>
      </c>
      <c r="W527" t="s">
        <v>21</v>
      </c>
      <c r="X527" t="s">
        <v>57</v>
      </c>
      <c r="Y527" t="s">
        <v>41</v>
      </c>
      <c r="Z527">
        <v>843.9</v>
      </c>
      <c r="AA527">
        <v>731.5</v>
      </c>
      <c r="AB527">
        <v>632.51043333174357</v>
      </c>
      <c r="AC527">
        <v>771.71560413650639</v>
      </c>
      <c r="AD527">
        <v>0</v>
      </c>
      <c r="AE527">
        <v>0</v>
      </c>
      <c r="AF527">
        <v>0</v>
      </c>
      <c r="AG527">
        <v>365.18006894932898</v>
      </c>
      <c r="AH527">
        <v>553.46415516809691</v>
      </c>
      <c r="AI527">
        <v>200000</v>
      </c>
      <c r="AJ527">
        <v>0.71301999999999999</v>
      </c>
      <c r="AK527">
        <v>479.31401845966434</v>
      </c>
      <c r="AL527">
        <v>479.31401845966434</v>
      </c>
      <c r="AO527">
        <v>584.80317135368387</v>
      </c>
      <c r="AP527">
        <v>105.48915289401953</v>
      </c>
      <c r="AQ527">
        <v>0</v>
      </c>
      <c r="AR527">
        <v>6.8479313866950706E-17</v>
      </c>
      <c r="AS527">
        <v>553.46415516809691</v>
      </c>
    </row>
    <row r="528" spans="1:45" x14ac:dyDescent="0.25">
      <c r="A528" t="s">
        <v>107</v>
      </c>
      <c r="B528">
        <v>1707</v>
      </c>
      <c r="C528" t="s">
        <v>112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207.23566878980893</v>
      </c>
      <c r="M528">
        <v>0</v>
      </c>
      <c r="N528">
        <v>0</v>
      </c>
      <c r="O528">
        <v>207.23566878980893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</v>
      </c>
      <c r="W528" t="s">
        <v>21</v>
      </c>
      <c r="X528" t="s">
        <v>56</v>
      </c>
      <c r="Y528" t="s">
        <v>45</v>
      </c>
      <c r="Z528">
        <v>815</v>
      </c>
      <c r="AA528">
        <v>516</v>
      </c>
      <c r="AB528">
        <v>275</v>
      </c>
      <c r="AC528">
        <v>392</v>
      </c>
      <c r="AD528">
        <v>0</v>
      </c>
      <c r="AE528">
        <v>0</v>
      </c>
      <c r="AF528">
        <v>0</v>
      </c>
      <c r="AG528">
        <v>249</v>
      </c>
      <c r="AH528">
        <v>414.47133757961785</v>
      </c>
      <c r="AI528">
        <v>1500000</v>
      </c>
      <c r="AJ528">
        <v>0.42</v>
      </c>
      <c r="AK528">
        <v>358.9427074844649</v>
      </c>
      <c r="AL528">
        <v>358.9427074844649</v>
      </c>
      <c r="AM528">
        <v>180000</v>
      </c>
      <c r="AN528">
        <v>0.28999999999999998</v>
      </c>
      <c r="AO528">
        <v>536.56523658614321</v>
      </c>
      <c r="AP528">
        <v>177.62252910167831</v>
      </c>
      <c r="AQ528">
        <v>0</v>
      </c>
      <c r="AR528">
        <v>3.5152663523151802E-17</v>
      </c>
      <c r="AS528">
        <v>414.47133757961785</v>
      </c>
    </row>
    <row r="529" spans="1:45" x14ac:dyDescent="0.25">
      <c r="A529" t="s">
        <v>107</v>
      </c>
      <c r="B529">
        <v>1708</v>
      </c>
      <c r="C529" t="s">
        <v>112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175</v>
      </c>
      <c r="M529">
        <v>0</v>
      </c>
      <c r="N529">
        <v>0</v>
      </c>
      <c r="O529">
        <v>175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  <c r="W529" t="s">
        <v>21</v>
      </c>
      <c r="X529" t="s">
        <v>58</v>
      </c>
      <c r="Y529" t="s">
        <v>41</v>
      </c>
      <c r="Z529">
        <v>710</v>
      </c>
      <c r="AA529">
        <v>550</v>
      </c>
      <c r="AB529">
        <v>343</v>
      </c>
      <c r="AC529">
        <v>530</v>
      </c>
      <c r="AD529">
        <v>0</v>
      </c>
      <c r="AE529">
        <v>0</v>
      </c>
      <c r="AF529">
        <v>0</v>
      </c>
      <c r="AG529">
        <v>204</v>
      </c>
      <c r="AH529">
        <v>350</v>
      </c>
      <c r="AI529">
        <v>1500000</v>
      </c>
      <c r="AJ529">
        <v>0.73980000000000001</v>
      </c>
      <c r="AK529">
        <v>303.10889132455355</v>
      </c>
      <c r="AL529">
        <v>303.10889132455355</v>
      </c>
      <c r="AM529">
        <v>210000</v>
      </c>
      <c r="AN529">
        <v>0.28000000000000003</v>
      </c>
      <c r="AO529">
        <v>363.0167638629909</v>
      </c>
      <c r="AP529">
        <v>59.907872538437346</v>
      </c>
      <c r="AQ529">
        <v>0</v>
      </c>
      <c r="AR529">
        <v>6.0993255521737601E-17</v>
      </c>
      <c r="AS529">
        <v>350</v>
      </c>
    </row>
    <row r="530" spans="1:45" x14ac:dyDescent="0.25">
      <c r="A530" t="s">
        <v>107</v>
      </c>
      <c r="B530">
        <v>1709</v>
      </c>
      <c r="C530" t="s">
        <v>112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159.39445995113076</v>
      </c>
      <c r="M530">
        <v>0</v>
      </c>
      <c r="N530">
        <v>0</v>
      </c>
      <c r="O530">
        <v>159.39445995113076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1</v>
      </c>
      <c r="W530" t="s">
        <v>21</v>
      </c>
      <c r="X530" t="s">
        <v>59</v>
      </c>
      <c r="Y530" t="s">
        <v>45</v>
      </c>
      <c r="Z530">
        <v>353.0394</v>
      </c>
      <c r="AA530">
        <v>235</v>
      </c>
      <c r="AB530">
        <v>322.72670498886123</v>
      </c>
      <c r="AC530">
        <v>482.42777246702866</v>
      </c>
      <c r="AD530">
        <v>0</v>
      </c>
      <c r="AE530">
        <v>0</v>
      </c>
      <c r="AF530">
        <v>0</v>
      </c>
      <c r="AG530">
        <v>186.32634999999999</v>
      </c>
      <c r="AH530">
        <v>318.78891990226151</v>
      </c>
      <c r="AI530">
        <v>5000000</v>
      </c>
      <c r="AJ530">
        <v>0.42</v>
      </c>
      <c r="AK530">
        <v>276.07930308036111</v>
      </c>
      <c r="AL530">
        <v>276.07930308036111</v>
      </c>
      <c r="AM530">
        <v>180000</v>
      </c>
      <c r="AN530">
        <v>0.31</v>
      </c>
      <c r="AO530">
        <v>412.69693877333538</v>
      </c>
      <c r="AP530">
        <v>136.61763569297426</v>
      </c>
      <c r="AQ530">
        <v>0</v>
      </c>
      <c r="AR530">
        <v>2.8434806757397002E-17</v>
      </c>
      <c r="AS530">
        <v>318.78891990226151</v>
      </c>
    </row>
    <row r="531" spans="1:45" x14ac:dyDescent="0.25">
      <c r="A531" t="s">
        <v>107</v>
      </c>
      <c r="B531">
        <v>1710</v>
      </c>
      <c r="C531" t="s">
        <v>112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188.75659731054958</v>
      </c>
      <c r="M531">
        <v>0</v>
      </c>
      <c r="N531">
        <v>0</v>
      </c>
      <c r="O531">
        <v>188.75659731054958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  <c r="W531" t="s">
        <v>21</v>
      </c>
      <c r="X531" t="s">
        <v>60</v>
      </c>
      <c r="Y531" t="s">
        <v>45</v>
      </c>
      <c r="Z531">
        <v>514.84912499999996</v>
      </c>
      <c r="AA531">
        <v>343</v>
      </c>
      <c r="AB531">
        <v>382.17636117101989</v>
      </c>
      <c r="AC531">
        <v>571.29604634253394</v>
      </c>
      <c r="AD531">
        <v>0</v>
      </c>
      <c r="AE531">
        <v>0</v>
      </c>
      <c r="AF531">
        <v>0</v>
      </c>
      <c r="AG531">
        <v>220.64962499999999</v>
      </c>
      <c r="AH531">
        <v>377.51319462109916</v>
      </c>
      <c r="AI531">
        <v>5000000</v>
      </c>
      <c r="AJ531">
        <v>0.42</v>
      </c>
      <c r="AK531">
        <v>326.93601680569077</v>
      </c>
      <c r="AL531">
        <v>326.93601680569077</v>
      </c>
      <c r="AM531">
        <v>180000</v>
      </c>
      <c r="AN531">
        <v>0.31</v>
      </c>
      <c r="AO531">
        <v>488.72005907368668</v>
      </c>
      <c r="AP531">
        <v>161.78404226799591</v>
      </c>
      <c r="AQ531">
        <v>0</v>
      </c>
      <c r="AR531">
        <v>3.7800654386779498E-17</v>
      </c>
      <c r="AS531">
        <v>377.51319462109916</v>
      </c>
    </row>
    <row r="532" spans="1:45" x14ac:dyDescent="0.25">
      <c r="A532" t="s">
        <v>107</v>
      </c>
      <c r="B532">
        <v>1711</v>
      </c>
      <c r="C532" t="s">
        <v>112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197.14041141115084</v>
      </c>
      <c r="M532">
        <v>0</v>
      </c>
      <c r="N532">
        <v>0</v>
      </c>
      <c r="O532">
        <v>197.14041141115084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</v>
      </c>
      <c r="W532" t="s">
        <v>21</v>
      </c>
      <c r="X532" t="s">
        <v>61</v>
      </c>
      <c r="Y532" t="s">
        <v>45</v>
      </c>
      <c r="Z532">
        <v>554.08000000000004</v>
      </c>
      <c r="AA532">
        <v>358</v>
      </c>
      <c r="AB532">
        <v>399.15110860424772</v>
      </c>
      <c r="AC532">
        <v>596.67073478886243</v>
      </c>
      <c r="AD532">
        <v>0</v>
      </c>
      <c r="AE532">
        <v>0</v>
      </c>
      <c r="AF532">
        <v>0</v>
      </c>
      <c r="AG532">
        <v>230.45</v>
      </c>
      <c r="AH532">
        <v>394.28082282230167</v>
      </c>
      <c r="AI532">
        <v>5000000</v>
      </c>
      <c r="AJ532">
        <v>0.42</v>
      </c>
      <c r="AK532">
        <v>341.45720878914449</v>
      </c>
      <c r="AL532">
        <v>341.45720878914449</v>
      </c>
      <c r="AM532">
        <v>180000</v>
      </c>
      <c r="AN532">
        <v>0.31</v>
      </c>
      <c r="AO532">
        <v>510.427051999436</v>
      </c>
      <c r="AP532">
        <v>168.96984321029151</v>
      </c>
      <c r="AQ532">
        <v>0</v>
      </c>
      <c r="AR532">
        <v>8.6457728774481897E-17</v>
      </c>
      <c r="AS532">
        <v>394.28082282230167</v>
      </c>
    </row>
    <row r="533" spans="1:45" x14ac:dyDescent="0.25">
      <c r="A533" t="s">
        <v>107</v>
      </c>
      <c r="B533">
        <v>1712</v>
      </c>
      <c r="C533" t="s">
        <v>112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234.90034961765201</v>
      </c>
      <c r="M533">
        <v>0</v>
      </c>
      <c r="N533">
        <v>0</v>
      </c>
      <c r="O533">
        <v>234.90034961765201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1</v>
      </c>
      <c r="W533" t="s">
        <v>21</v>
      </c>
      <c r="X533" t="s">
        <v>62</v>
      </c>
      <c r="Y533" t="s">
        <v>45</v>
      </c>
      <c r="Z533">
        <v>710.98</v>
      </c>
      <c r="AA533">
        <v>593</v>
      </c>
      <c r="AB533">
        <v>475.60383125033792</v>
      </c>
      <c r="AC533">
        <v>710.95602979246576</v>
      </c>
      <c r="AD533">
        <v>0</v>
      </c>
      <c r="AE533">
        <v>0</v>
      </c>
      <c r="AF533">
        <v>0</v>
      </c>
      <c r="AG533">
        <v>274.58999999999997</v>
      </c>
      <c r="AH533">
        <v>469.80069923530402</v>
      </c>
      <c r="AI533">
        <v>5000000</v>
      </c>
      <c r="AJ533">
        <v>0.42</v>
      </c>
      <c r="AK533">
        <v>406.85934025346575</v>
      </c>
      <c r="AL533">
        <v>406.85934025346575</v>
      </c>
      <c r="AM533">
        <v>180000</v>
      </c>
      <c r="AN533">
        <v>0.31</v>
      </c>
      <c r="AO533">
        <v>608.19337907800025</v>
      </c>
      <c r="AP533">
        <v>201.3340388245345</v>
      </c>
      <c r="AQ533">
        <v>0</v>
      </c>
      <c r="AR533">
        <v>7.4945543624204004E-17</v>
      </c>
      <c r="AS533">
        <v>469.80069923530402</v>
      </c>
    </row>
    <row r="534" spans="1:45" x14ac:dyDescent="0.25">
      <c r="A534" t="s">
        <v>107</v>
      </c>
      <c r="B534">
        <v>1713</v>
      </c>
      <c r="C534" t="s">
        <v>112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167.78107567832075</v>
      </c>
      <c r="M534">
        <v>0</v>
      </c>
      <c r="N534">
        <v>0</v>
      </c>
      <c r="O534">
        <v>167.78107567832075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1</v>
      </c>
      <c r="W534" t="s">
        <v>21</v>
      </c>
      <c r="X534" t="s">
        <v>63</v>
      </c>
      <c r="Y534" t="s">
        <v>45</v>
      </c>
      <c r="Z534">
        <v>426.59</v>
      </c>
      <c r="AA534">
        <v>289</v>
      </c>
      <c r="AB534">
        <v>339.70712488848386</v>
      </c>
      <c r="AC534">
        <v>507.81094039548532</v>
      </c>
      <c r="AD534">
        <v>0</v>
      </c>
      <c r="AE534">
        <v>0</v>
      </c>
      <c r="AF534">
        <v>0</v>
      </c>
      <c r="AG534">
        <v>196.13</v>
      </c>
      <c r="AH534">
        <v>335.56215135664149</v>
      </c>
      <c r="AI534">
        <v>5000000</v>
      </c>
      <c r="AJ534">
        <v>0.42</v>
      </c>
      <c r="AK534">
        <v>290.60534762341035</v>
      </c>
      <c r="AL534">
        <v>290.60534762341035</v>
      </c>
      <c r="AM534">
        <v>180000</v>
      </c>
      <c r="AN534">
        <v>0.28999999999999998</v>
      </c>
      <c r="AO534">
        <v>434.41118554415004</v>
      </c>
      <c r="AP534">
        <v>143.80583792073969</v>
      </c>
      <c r="AQ534">
        <v>0</v>
      </c>
      <c r="AR534">
        <v>9.3928762606308602E-17</v>
      </c>
      <c r="AS534">
        <v>335.56215135664149</v>
      </c>
    </row>
    <row r="535" spans="1:45" x14ac:dyDescent="0.25">
      <c r="A535" t="s">
        <v>107</v>
      </c>
      <c r="B535">
        <v>1714</v>
      </c>
      <c r="C535" t="s">
        <v>112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209.73276053665373</v>
      </c>
      <c r="M535">
        <v>0</v>
      </c>
      <c r="N535">
        <v>0</v>
      </c>
      <c r="O535">
        <v>209.73276053665373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1</v>
      </c>
      <c r="W535" t="s">
        <v>21</v>
      </c>
      <c r="X535" t="s">
        <v>56</v>
      </c>
      <c r="Y535" t="s">
        <v>45</v>
      </c>
      <c r="Z535">
        <v>671.76</v>
      </c>
      <c r="AA535">
        <v>417</v>
      </c>
      <c r="AB535">
        <v>424.64689649166161</v>
      </c>
      <c r="AC535">
        <v>634.78309415571891</v>
      </c>
      <c r="AD535">
        <v>0</v>
      </c>
      <c r="AE535">
        <v>0</v>
      </c>
      <c r="AF535">
        <v>0</v>
      </c>
      <c r="AG535">
        <v>245.17</v>
      </c>
      <c r="AH535">
        <v>419.46552107330746</v>
      </c>
      <c r="AI535">
        <v>5000000</v>
      </c>
      <c r="AJ535">
        <v>0.42</v>
      </c>
      <c r="AK535">
        <v>363.26779726116104</v>
      </c>
      <c r="AL535">
        <v>363.26779726116104</v>
      </c>
      <c r="AM535">
        <v>180000</v>
      </c>
      <c r="AN535">
        <v>0.28999999999999998</v>
      </c>
      <c r="AO535">
        <v>543.03059378911587</v>
      </c>
      <c r="AP535">
        <v>179.76279652795483</v>
      </c>
      <c r="AQ535">
        <v>0</v>
      </c>
      <c r="AR535">
        <v>4.32162950820155E-17</v>
      </c>
      <c r="AS535">
        <v>419.46552107330746</v>
      </c>
    </row>
    <row r="536" spans="1:45" x14ac:dyDescent="0.25">
      <c r="A536" t="s">
        <v>107</v>
      </c>
      <c r="B536">
        <v>1715</v>
      </c>
      <c r="C536" t="s">
        <v>112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251.67589080998297</v>
      </c>
      <c r="M536">
        <v>0</v>
      </c>
      <c r="N536">
        <v>0</v>
      </c>
      <c r="O536">
        <v>251.67589080998297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1</v>
      </c>
      <c r="W536" t="s">
        <v>21</v>
      </c>
      <c r="X536" t="s">
        <v>64</v>
      </c>
      <c r="Y536" t="s">
        <v>45</v>
      </c>
      <c r="Z536">
        <v>720.79</v>
      </c>
      <c r="AA536">
        <v>485</v>
      </c>
      <c r="AB536">
        <v>509.56934758676363</v>
      </c>
      <c r="AC536">
        <v>761.72935636746945</v>
      </c>
      <c r="AD536">
        <v>0</v>
      </c>
      <c r="AE536">
        <v>0</v>
      </c>
      <c r="AF536">
        <v>0</v>
      </c>
      <c r="AG536">
        <v>294.2</v>
      </c>
      <c r="AH536">
        <v>503.35178161996595</v>
      </c>
      <c r="AI536">
        <v>5000000</v>
      </c>
      <c r="AJ536">
        <v>0.42</v>
      </c>
      <c r="AK536">
        <v>435.91542992304761</v>
      </c>
      <c r="AL536">
        <v>435.91542992304761</v>
      </c>
      <c r="AM536">
        <v>180000</v>
      </c>
      <c r="AN536">
        <v>0.28999999999999998</v>
      </c>
      <c r="AO536">
        <v>651.62785288884413</v>
      </c>
      <c r="AP536">
        <v>215.71242296579652</v>
      </c>
      <c r="AQ536">
        <v>0</v>
      </c>
      <c r="AR536">
        <v>7.7280734698505397E-17</v>
      </c>
      <c r="AS536">
        <v>503.35178161996595</v>
      </c>
    </row>
    <row r="537" spans="1:45" x14ac:dyDescent="0.25">
      <c r="A537" t="s">
        <v>107</v>
      </c>
      <c r="B537">
        <v>1716</v>
      </c>
      <c r="C537" t="s">
        <v>112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224.43835616438355</v>
      </c>
      <c r="M537">
        <v>0</v>
      </c>
      <c r="N537">
        <v>0</v>
      </c>
      <c r="O537">
        <v>224.43835616438355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1</v>
      </c>
      <c r="W537" t="s">
        <v>21</v>
      </c>
      <c r="X537" t="s">
        <v>58</v>
      </c>
      <c r="Y537" t="s">
        <v>41</v>
      </c>
      <c r="Z537">
        <v>795</v>
      </c>
      <c r="AA537">
        <v>530</v>
      </c>
      <c r="AB537">
        <v>410</v>
      </c>
      <c r="AC537">
        <v>640</v>
      </c>
      <c r="AD537">
        <v>0</v>
      </c>
      <c r="AE537">
        <v>0</v>
      </c>
      <c r="AF537">
        <v>0</v>
      </c>
      <c r="AG537">
        <v>256</v>
      </c>
      <c r="AH537">
        <v>448.8767123287671</v>
      </c>
      <c r="AI537">
        <v>1500000</v>
      </c>
      <c r="AJ537">
        <v>0.7228</v>
      </c>
      <c r="AK537">
        <v>388.73863604395183</v>
      </c>
      <c r="AL537">
        <v>388.73863604395183</v>
      </c>
      <c r="AM537">
        <v>210000</v>
      </c>
      <c r="AN537">
        <v>0.28000000000000003</v>
      </c>
      <c r="AO537">
        <v>471.08927966208108</v>
      </c>
      <c r="AP537">
        <v>82.350643618129254</v>
      </c>
      <c r="AQ537">
        <v>0</v>
      </c>
      <c r="AR537">
        <v>7.40963290831646E-17</v>
      </c>
      <c r="AS537">
        <v>448.8767123287671</v>
      </c>
    </row>
    <row r="538" spans="1:45" x14ac:dyDescent="0.25">
      <c r="A538" t="s">
        <v>107</v>
      </c>
      <c r="B538">
        <v>1717</v>
      </c>
      <c r="C538" t="s">
        <v>112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75.394999999999996</v>
      </c>
      <c r="M538">
        <v>0</v>
      </c>
      <c r="N538">
        <v>0</v>
      </c>
      <c r="O538">
        <v>75.394999999999996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  <c r="W538" t="s">
        <v>21</v>
      </c>
      <c r="X538" t="s">
        <v>65</v>
      </c>
      <c r="Y538" t="s">
        <v>50</v>
      </c>
      <c r="Z538">
        <v>545</v>
      </c>
      <c r="AA538">
        <v>395</v>
      </c>
      <c r="AB538">
        <v>180.96082277427874</v>
      </c>
      <c r="AC538">
        <v>260.75183290964503</v>
      </c>
      <c r="AD538">
        <v>0</v>
      </c>
      <c r="AE538">
        <v>0</v>
      </c>
      <c r="AF538">
        <v>0</v>
      </c>
      <c r="AG538">
        <v>104.477779741506</v>
      </c>
      <c r="AH538">
        <v>150.79</v>
      </c>
      <c r="AI538">
        <v>1000000</v>
      </c>
      <c r="AJ538">
        <v>0.47299999999999998</v>
      </c>
      <c r="AK538">
        <v>130.58797063665548</v>
      </c>
      <c r="AL538">
        <v>130.58797063665548</v>
      </c>
      <c r="AM538">
        <v>73500</v>
      </c>
      <c r="AN538">
        <v>0.33</v>
      </c>
      <c r="AO538">
        <v>188.16809173072977</v>
      </c>
      <c r="AP538">
        <v>57.580121094074286</v>
      </c>
      <c r="AQ538">
        <v>0</v>
      </c>
      <c r="AR538">
        <v>1.0059671578020299E-16</v>
      </c>
      <c r="AS538">
        <v>150.79</v>
      </c>
    </row>
    <row r="539" spans="1:45" x14ac:dyDescent="0.25">
      <c r="A539" t="s">
        <v>107</v>
      </c>
      <c r="B539">
        <v>1718</v>
      </c>
      <c r="C539" t="s">
        <v>112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70.947128159853165</v>
      </c>
      <c r="M539">
        <v>0</v>
      </c>
      <c r="N539">
        <v>0</v>
      </c>
      <c r="O539">
        <v>70.947128159853165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1</v>
      </c>
      <c r="W539" t="s">
        <v>21</v>
      </c>
      <c r="X539" t="s">
        <v>66</v>
      </c>
      <c r="Y539" t="s">
        <v>50</v>
      </c>
      <c r="Z539">
        <v>290</v>
      </c>
      <c r="AA539">
        <v>230</v>
      </c>
      <c r="AB539">
        <v>146.72308520666027</v>
      </c>
      <c r="AC539">
        <v>211.4176583155579</v>
      </c>
      <c r="AD539">
        <v>0</v>
      </c>
      <c r="AE539">
        <v>0</v>
      </c>
      <c r="AF539">
        <v>0</v>
      </c>
      <c r="AG539">
        <v>84.710612740397707</v>
      </c>
      <c r="AH539">
        <v>141.89425631970633</v>
      </c>
      <c r="AI539">
        <v>1000000</v>
      </c>
      <c r="AJ539">
        <v>0.47299999999999998</v>
      </c>
      <c r="AK539">
        <v>122.88403062396631</v>
      </c>
      <c r="AL539">
        <v>122.88403062396631</v>
      </c>
      <c r="AM539">
        <v>72000</v>
      </c>
      <c r="AN539">
        <v>0.33</v>
      </c>
      <c r="AO539">
        <v>177.06725538318315</v>
      </c>
      <c r="AP539">
        <v>54.183224759216841</v>
      </c>
      <c r="AQ539">
        <v>0</v>
      </c>
      <c r="AR539">
        <v>1.16220041243868E-16</v>
      </c>
      <c r="AS539">
        <v>141.89425631970633</v>
      </c>
    </row>
    <row r="540" spans="1:45" x14ac:dyDescent="0.25">
      <c r="A540" t="s">
        <v>107</v>
      </c>
      <c r="B540">
        <v>1719</v>
      </c>
      <c r="C540" t="s">
        <v>112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266</v>
      </c>
      <c r="M540">
        <v>0</v>
      </c>
      <c r="N540">
        <v>0</v>
      </c>
      <c r="O540">
        <v>266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1</v>
      </c>
      <c r="W540" t="s">
        <v>21</v>
      </c>
      <c r="X540" t="s">
        <v>67</v>
      </c>
      <c r="Y540" t="s">
        <v>41</v>
      </c>
      <c r="Z540">
        <v>1028</v>
      </c>
      <c r="AA540">
        <v>940</v>
      </c>
      <c r="AB540">
        <v>516</v>
      </c>
      <c r="AC540">
        <v>832</v>
      </c>
      <c r="AD540">
        <v>0</v>
      </c>
      <c r="AE540">
        <v>0</v>
      </c>
      <c r="AF540">
        <v>0</v>
      </c>
      <c r="AG540">
        <v>303</v>
      </c>
      <c r="AH540">
        <v>532</v>
      </c>
      <c r="AI540">
        <v>10000000</v>
      </c>
      <c r="AJ540">
        <v>0.67620000000000002</v>
      </c>
      <c r="AK540">
        <v>460.72551481332135</v>
      </c>
      <c r="AL540">
        <v>460.72551481332135</v>
      </c>
      <c r="AM540">
        <v>210000</v>
      </c>
      <c r="AN540">
        <v>0.3</v>
      </c>
      <c r="AO540">
        <v>576.65462100854711</v>
      </c>
      <c r="AP540">
        <v>115.92910619522576</v>
      </c>
      <c r="AQ540">
        <v>0</v>
      </c>
      <c r="AR540">
        <v>7.2954354810216903E-17</v>
      </c>
      <c r="AS540">
        <v>532</v>
      </c>
    </row>
    <row r="541" spans="1:45" x14ac:dyDescent="0.25">
      <c r="A541" t="s">
        <v>107</v>
      </c>
      <c r="B541">
        <v>1720</v>
      </c>
      <c r="C541" t="s">
        <v>112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63.552156098128364</v>
      </c>
      <c r="M541">
        <v>0</v>
      </c>
      <c r="N541">
        <v>0</v>
      </c>
      <c r="O541">
        <v>63.552156098128364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1</v>
      </c>
      <c r="W541" t="s">
        <v>21</v>
      </c>
      <c r="X541" t="s">
        <v>68</v>
      </c>
      <c r="Y541" t="s">
        <v>69</v>
      </c>
      <c r="Z541">
        <v>320</v>
      </c>
      <c r="AA541">
        <v>113</v>
      </c>
      <c r="AB541">
        <v>141.46120156603271</v>
      </c>
      <c r="AC541">
        <v>180.17594606727761</v>
      </c>
      <c r="AD541">
        <v>0</v>
      </c>
      <c r="AE541">
        <v>0</v>
      </c>
      <c r="AF541">
        <v>0</v>
      </c>
      <c r="AG541">
        <v>81.672662804036904</v>
      </c>
      <c r="AH541">
        <v>127.10431219625673</v>
      </c>
      <c r="AI541">
        <v>10000000</v>
      </c>
      <c r="AJ541">
        <v>0.65100000000000002</v>
      </c>
      <c r="AK541">
        <v>110.07556329250659</v>
      </c>
      <c r="AL541">
        <v>110.07556329250659</v>
      </c>
      <c r="AO541">
        <v>140.20076554954204</v>
      </c>
      <c r="AP541">
        <v>30.125202257035454</v>
      </c>
      <c r="AQ541">
        <v>0</v>
      </c>
      <c r="AR541">
        <v>7.4569083157450695E-17</v>
      </c>
      <c r="AS541">
        <v>127.10431219625673</v>
      </c>
    </row>
    <row r="542" spans="1:45" x14ac:dyDescent="0.25">
      <c r="A542" t="s">
        <v>107</v>
      </c>
      <c r="B542">
        <v>1721</v>
      </c>
      <c r="C542" t="s">
        <v>112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206.95915279878972</v>
      </c>
      <c r="M542">
        <v>0</v>
      </c>
      <c r="N542">
        <v>0</v>
      </c>
      <c r="O542">
        <v>206.95915279878972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1</v>
      </c>
      <c r="W542" t="s">
        <v>21</v>
      </c>
      <c r="X542" t="s">
        <v>70</v>
      </c>
      <c r="Y542" t="s">
        <v>41</v>
      </c>
      <c r="Z542">
        <v>780</v>
      </c>
      <c r="AA542">
        <v>660</v>
      </c>
      <c r="AB542">
        <v>361</v>
      </c>
      <c r="AC542">
        <v>600</v>
      </c>
      <c r="AD542">
        <v>0</v>
      </c>
      <c r="AE542">
        <v>0</v>
      </c>
      <c r="AF542">
        <v>0</v>
      </c>
      <c r="AG542">
        <v>228</v>
      </c>
      <c r="AH542">
        <v>413.91830559757943</v>
      </c>
      <c r="AI542">
        <v>2000000</v>
      </c>
      <c r="AJ542">
        <v>0.7258</v>
      </c>
      <c r="AK542">
        <v>358.46376773891438</v>
      </c>
      <c r="AL542">
        <v>358.46376773891438</v>
      </c>
      <c r="AM542">
        <v>210000</v>
      </c>
      <c r="AN542">
        <v>0.28999999999999998</v>
      </c>
      <c r="AO542">
        <v>433.4985908420025</v>
      </c>
      <c r="AP542">
        <v>75.034823103088115</v>
      </c>
      <c r="AQ542">
        <v>0</v>
      </c>
      <c r="AR542">
        <v>3.5515480219267903E-17</v>
      </c>
      <c r="AS542">
        <v>413.91830559757943</v>
      </c>
    </row>
    <row r="543" spans="1:45" x14ac:dyDescent="0.25">
      <c r="A543" t="s">
        <v>107</v>
      </c>
      <c r="B543">
        <v>1722</v>
      </c>
      <c r="C543" t="s">
        <v>112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213.75</v>
      </c>
      <c r="M543">
        <v>0</v>
      </c>
      <c r="N543">
        <v>0</v>
      </c>
      <c r="O543">
        <v>213.75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</v>
      </c>
      <c r="W543" t="s">
        <v>21</v>
      </c>
      <c r="X543" t="s">
        <v>70</v>
      </c>
      <c r="Y543" t="s">
        <v>41</v>
      </c>
      <c r="Z543">
        <v>780</v>
      </c>
      <c r="AA543">
        <v>660</v>
      </c>
      <c r="AB543">
        <v>340</v>
      </c>
      <c r="AC543">
        <v>600</v>
      </c>
      <c r="AD543">
        <v>0</v>
      </c>
      <c r="AE543">
        <v>0</v>
      </c>
      <c r="AF543">
        <v>0</v>
      </c>
      <c r="AG543">
        <v>228</v>
      </c>
      <c r="AH543">
        <v>427.5</v>
      </c>
      <c r="AI543">
        <v>2000000</v>
      </c>
      <c r="AJ543">
        <v>0.7258</v>
      </c>
      <c r="AK543">
        <v>370.2258601178475</v>
      </c>
      <c r="AL543">
        <v>370.2258601178475</v>
      </c>
      <c r="AM543">
        <v>210000</v>
      </c>
      <c r="AN543">
        <v>0.28999999999999998</v>
      </c>
      <c r="AO543">
        <v>447.72276335400556</v>
      </c>
      <c r="AP543">
        <v>77.496903236158062</v>
      </c>
      <c r="AQ543">
        <v>0</v>
      </c>
      <c r="AR543">
        <v>3.8353295888393503E-17</v>
      </c>
      <c r="AS543">
        <v>427.5</v>
      </c>
    </row>
    <row r="544" spans="1:45" x14ac:dyDescent="0.25">
      <c r="A544" t="s">
        <v>107</v>
      </c>
      <c r="B544">
        <v>1723</v>
      </c>
      <c r="C544" t="s">
        <v>112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137.04108678756418</v>
      </c>
      <c r="M544">
        <v>0</v>
      </c>
      <c r="N544">
        <v>0</v>
      </c>
      <c r="O544">
        <v>137.04108678756418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</v>
      </c>
      <c r="W544" t="s">
        <v>21</v>
      </c>
      <c r="X544" t="s">
        <v>71</v>
      </c>
      <c r="Y544" t="s">
        <v>41</v>
      </c>
      <c r="Z544">
        <v>520</v>
      </c>
      <c r="AA544">
        <v>350</v>
      </c>
      <c r="AB544">
        <v>322.16145020781119</v>
      </c>
      <c r="AC544">
        <v>375.80489843021172</v>
      </c>
      <c r="AD544">
        <v>0</v>
      </c>
      <c r="AE544">
        <v>0</v>
      </c>
      <c r="AF544">
        <v>0</v>
      </c>
      <c r="AG544">
        <v>186</v>
      </c>
      <c r="AH544">
        <v>274.08217357512837</v>
      </c>
      <c r="AI544">
        <v>1000000</v>
      </c>
      <c r="AJ544">
        <v>0.77780000000000005</v>
      </c>
      <c r="AK544">
        <v>237.36212504051716</v>
      </c>
      <c r="AL544">
        <v>237.36212504051716</v>
      </c>
      <c r="AO544">
        <v>276.88554677938907</v>
      </c>
      <c r="AP544">
        <v>39.523421738871917</v>
      </c>
      <c r="AQ544">
        <v>0</v>
      </c>
      <c r="AR544">
        <v>3.3906060686001202E-17</v>
      </c>
      <c r="AS544">
        <v>274.08217357512837</v>
      </c>
    </row>
    <row r="545" spans="1:45" x14ac:dyDescent="0.25">
      <c r="A545" t="s">
        <v>107</v>
      </c>
      <c r="B545">
        <v>1724</v>
      </c>
      <c r="C545" t="s">
        <v>112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75.865772199009115</v>
      </c>
      <c r="M545">
        <v>0</v>
      </c>
      <c r="N545">
        <v>0</v>
      </c>
      <c r="O545">
        <v>75.865772199009115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1</v>
      </c>
      <c r="W545" t="s">
        <v>21</v>
      </c>
      <c r="X545" t="s">
        <v>72</v>
      </c>
      <c r="Y545" t="s">
        <v>69</v>
      </c>
      <c r="Z545">
        <v>300</v>
      </c>
      <c r="AA545">
        <v>200</v>
      </c>
      <c r="AB545">
        <v>184.161859976312</v>
      </c>
      <c r="AC545">
        <v>234.56281286606136</v>
      </c>
      <c r="AD545">
        <v>0</v>
      </c>
      <c r="AE545">
        <v>0</v>
      </c>
      <c r="AF545">
        <v>0</v>
      </c>
      <c r="AG545">
        <v>97.497237097830407</v>
      </c>
      <c r="AH545">
        <v>151.73154439801823</v>
      </c>
      <c r="AI545">
        <v>100000</v>
      </c>
      <c r="AJ545">
        <v>0.65100000000000002</v>
      </c>
      <c r="AK545">
        <v>131.40337200413023</v>
      </c>
      <c r="AL545">
        <v>131.40337200413023</v>
      </c>
      <c r="AM545">
        <v>120000</v>
      </c>
      <c r="AN545">
        <v>0.34</v>
      </c>
      <c r="AO545">
        <v>167.36551510360934</v>
      </c>
      <c r="AP545">
        <v>35.962143099479107</v>
      </c>
      <c r="AQ545">
        <v>0</v>
      </c>
      <c r="AR545">
        <v>1.06923198128755E-16</v>
      </c>
      <c r="AS545">
        <v>151.73154439801823</v>
      </c>
    </row>
    <row r="546" spans="1:45" x14ac:dyDescent="0.25">
      <c r="A546" t="s">
        <v>107</v>
      </c>
      <c r="B546">
        <v>1725</v>
      </c>
      <c r="C546" t="s">
        <v>112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188.78994405801279</v>
      </c>
      <c r="M546">
        <v>0</v>
      </c>
      <c r="N546">
        <v>0</v>
      </c>
      <c r="O546">
        <v>188.78994405801279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1</v>
      </c>
      <c r="W546" t="s">
        <v>21</v>
      </c>
      <c r="X546" t="s">
        <v>73</v>
      </c>
      <c r="Y546" t="s">
        <v>41</v>
      </c>
      <c r="Z546">
        <v>416</v>
      </c>
      <c r="AA546">
        <v>277.33333333333331</v>
      </c>
      <c r="AB546">
        <v>312.969921029673</v>
      </c>
      <c r="AC546">
        <v>359.85707154897335</v>
      </c>
      <c r="AD546">
        <v>0</v>
      </c>
      <c r="AE546">
        <v>0</v>
      </c>
      <c r="AF546">
        <v>0</v>
      </c>
      <c r="AG546">
        <v>258.58675414045399</v>
      </c>
      <c r="AH546">
        <v>377.57988811602559</v>
      </c>
      <c r="AI546">
        <v>200000</v>
      </c>
      <c r="AJ546">
        <v>0.79859999999999998</v>
      </c>
      <c r="AK546">
        <v>326.99377506656418</v>
      </c>
      <c r="AL546">
        <v>326.99377506656418</v>
      </c>
      <c r="AO546">
        <v>375.98188964312965</v>
      </c>
      <c r="AP546">
        <v>48.988114576565465</v>
      </c>
      <c r="AQ546">
        <v>0</v>
      </c>
      <c r="AR546">
        <v>9.0107359877495503E-17</v>
      </c>
      <c r="AS546">
        <v>377.57988811602559</v>
      </c>
    </row>
    <row r="547" spans="1:45" x14ac:dyDescent="0.25">
      <c r="A547" t="s">
        <v>107</v>
      </c>
      <c r="B547">
        <v>1726</v>
      </c>
      <c r="C547" t="s">
        <v>112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134.16665767959401</v>
      </c>
      <c r="M547">
        <v>0</v>
      </c>
      <c r="N547">
        <v>0</v>
      </c>
      <c r="O547">
        <v>134.16665767959401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1</v>
      </c>
      <c r="W547" t="s">
        <v>21</v>
      </c>
      <c r="X547" t="s">
        <v>74</v>
      </c>
      <c r="Y547" t="s">
        <v>45</v>
      </c>
      <c r="Z547">
        <v>498</v>
      </c>
      <c r="AA547">
        <v>367.66</v>
      </c>
      <c r="AB547">
        <v>185.692970010241</v>
      </c>
      <c r="AC547">
        <v>236.62659926044699</v>
      </c>
      <c r="AD547">
        <v>0</v>
      </c>
      <c r="AE547">
        <v>0</v>
      </c>
      <c r="AF547">
        <v>0</v>
      </c>
      <c r="AG547">
        <v>185.563013926466</v>
      </c>
      <c r="AH547">
        <v>268.33331535918802</v>
      </c>
      <c r="AI547">
        <v>500000</v>
      </c>
      <c r="AJ547">
        <v>0.42</v>
      </c>
      <c r="AK547">
        <v>232.38346778275792</v>
      </c>
      <c r="AL547">
        <v>232.38346778275792</v>
      </c>
      <c r="AO547">
        <v>347.37825221023729</v>
      </c>
      <c r="AP547">
        <v>114.99478442747937</v>
      </c>
      <c r="AQ547">
        <v>0</v>
      </c>
      <c r="AR547">
        <v>1.07087999626155E-16</v>
      </c>
      <c r="AS547">
        <v>268.33331535918802</v>
      </c>
    </row>
    <row r="548" spans="1:45" x14ac:dyDescent="0.25">
      <c r="A548" t="s">
        <v>107</v>
      </c>
      <c r="B548">
        <v>1727</v>
      </c>
      <c r="C548" t="s">
        <v>112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134.16665767959401</v>
      </c>
      <c r="M548">
        <v>0</v>
      </c>
      <c r="N548">
        <v>0</v>
      </c>
      <c r="O548">
        <v>134.16665767959401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1</v>
      </c>
      <c r="W548" t="s">
        <v>21</v>
      </c>
      <c r="X548" t="s">
        <v>74</v>
      </c>
      <c r="Y548" t="s">
        <v>45</v>
      </c>
      <c r="Z548">
        <v>498</v>
      </c>
      <c r="AA548">
        <v>367.66</v>
      </c>
      <c r="AB548">
        <v>321.40456812625024</v>
      </c>
      <c r="AC548">
        <v>480.45137717136208</v>
      </c>
      <c r="AD548">
        <v>0</v>
      </c>
      <c r="AE548">
        <v>0</v>
      </c>
      <c r="AF548">
        <v>0</v>
      </c>
      <c r="AG548">
        <v>185.563013926466</v>
      </c>
      <c r="AH548">
        <v>268.33331535918802</v>
      </c>
      <c r="AI548">
        <v>500000</v>
      </c>
      <c r="AJ548">
        <v>0.42</v>
      </c>
      <c r="AK548">
        <v>232.38346778275792</v>
      </c>
      <c r="AL548">
        <v>232.38346778275792</v>
      </c>
      <c r="AO548">
        <v>347.37825221023729</v>
      </c>
      <c r="AP548">
        <v>114.99478442747937</v>
      </c>
      <c r="AQ548">
        <v>0</v>
      </c>
      <c r="AR548">
        <v>1.07087999626155E-16</v>
      </c>
      <c r="AS548">
        <v>268.33331535918802</v>
      </c>
    </row>
    <row r="549" spans="1:45" x14ac:dyDescent="0.25">
      <c r="A549" t="s">
        <v>107</v>
      </c>
      <c r="B549">
        <v>1728</v>
      </c>
      <c r="C549" t="s">
        <v>112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109.45</v>
      </c>
      <c r="M549">
        <v>0</v>
      </c>
      <c r="N549">
        <v>0</v>
      </c>
      <c r="O549">
        <v>109.45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</v>
      </c>
      <c r="W549" t="s">
        <v>21</v>
      </c>
      <c r="X549" t="s">
        <v>75</v>
      </c>
      <c r="Y549" t="s">
        <v>50</v>
      </c>
      <c r="Z549">
        <v>498</v>
      </c>
      <c r="AA549">
        <v>332</v>
      </c>
      <c r="AB549">
        <v>207.2597269400531</v>
      </c>
      <c r="AC549">
        <v>298.64670628394686</v>
      </c>
      <c r="AD549">
        <v>0</v>
      </c>
      <c r="AE549">
        <v>0</v>
      </c>
      <c r="AF549">
        <v>0</v>
      </c>
      <c r="AG549">
        <v>119.661459141008</v>
      </c>
      <c r="AH549">
        <v>218.9</v>
      </c>
      <c r="AI549">
        <v>2000000</v>
      </c>
      <c r="AJ549">
        <v>0.47299999999999998</v>
      </c>
      <c r="AK549">
        <v>189.57296088841363</v>
      </c>
      <c r="AL549">
        <v>189.57296088841363</v>
      </c>
      <c r="AO549">
        <v>273.16131891940296</v>
      </c>
      <c r="AP549">
        <v>83.588358030989326</v>
      </c>
      <c r="AQ549">
        <v>0</v>
      </c>
      <c r="AR549">
        <v>3.3486244910564702E-17</v>
      </c>
      <c r="AS549">
        <v>218.9</v>
      </c>
    </row>
    <row r="550" spans="1:45" x14ac:dyDescent="0.25">
      <c r="A550" t="s">
        <v>107</v>
      </c>
      <c r="B550">
        <v>1729</v>
      </c>
      <c r="C550" t="s">
        <v>112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312.99410257114641</v>
      </c>
      <c r="M550">
        <v>0</v>
      </c>
      <c r="N550">
        <v>0</v>
      </c>
      <c r="O550">
        <v>312.99410257114641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  <c r="W550" t="s">
        <v>21</v>
      </c>
      <c r="X550" t="s">
        <v>76</v>
      </c>
      <c r="Y550" t="s">
        <v>41</v>
      </c>
      <c r="Z550">
        <v>1014</v>
      </c>
      <c r="AA550">
        <v>912</v>
      </c>
      <c r="AB550">
        <v>705.03728458150374</v>
      </c>
      <c r="AC550">
        <v>880.72984434039154</v>
      </c>
      <c r="AD550">
        <v>0</v>
      </c>
      <c r="AE550">
        <v>0</v>
      </c>
      <c r="AF550">
        <v>0</v>
      </c>
      <c r="AG550">
        <v>407.05346604185399</v>
      </c>
      <c r="AH550">
        <v>625.98820514229283</v>
      </c>
      <c r="AI550">
        <v>200000</v>
      </c>
      <c r="AJ550">
        <v>0.67900000000000005</v>
      </c>
      <c r="AK550">
        <v>542.1216881226502</v>
      </c>
      <c r="AL550">
        <v>542.1216881226502</v>
      </c>
      <c r="AM550">
        <v>212000</v>
      </c>
      <c r="AN550">
        <v>0.28999999999999998</v>
      </c>
      <c r="AO550">
        <v>677.21631243548302</v>
      </c>
      <c r="AP550">
        <v>135.09462431283282</v>
      </c>
      <c r="AQ550">
        <v>0</v>
      </c>
      <c r="AR550">
        <v>4.4094994645563698E-17</v>
      </c>
      <c r="AS550">
        <v>625.98820514229283</v>
      </c>
    </row>
    <row r="551" spans="1:45" x14ac:dyDescent="0.25">
      <c r="A551" t="s">
        <v>107</v>
      </c>
      <c r="B551">
        <v>1730</v>
      </c>
      <c r="C551" t="s">
        <v>112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264.00359881944235</v>
      </c>
      <c r="M551">
        <v>0</v>
      </c>
      <c r="N551">
        <v>0</v>
      </c>
      <c r="O551">
        <v>264.00359881944235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1</v>
      </c>
      <c r="W551" t="s">
        <v>21</v>
      </c>
      <c r="X551" t="s">
        <v>77</v>
      </c>
      <c r="Y551" t="s">
        <v>41</v>
      </c>
      <c r="Z551">
        <v>850</v>
      </c>
      <c r="AA551">
        <v>807</v>
      </c>
      <c r="AB551">
        <v>419.58501179157702</v>
      </c>
      <c r="AC551">
        <v>718.25476919906396</v>
      </c>
      <c r="AD551">
        <v>0</v>
      </c>
      <c r="AE551">
        <v>0</v>
      </c>
      <c r="AF551">
        <v>0</v>
      </c>
      <c r="AG551">
        <v>286.225562166212</v>
      </c>
      <c r="AH551">
        <v>528.00719763888469</v>
      </c>
      <c r="AI551">
        <v>100000</v>
      </c>
      <c r="AJ551">
        <v>0.71179999999999999</v>
      </c>
      <c r="AK551">
        <v>457.26764653630505</v>
      </c>
      <c r="AL551">
        <v>457.26764653630505</v>
      </c>
      <c r="AM551">
        <v>212000</v>
      </c>
      <c r="AN551">
        <v>0.28999999999999998</v>
      </c>
      <c r="AO551">
        <v>558.3767404823675</v>
      </c>
      <c r="AP551">
        <v>101.10909394606244</v>
      </c>
      <c r="AQ551">
        <v>0</v>
      </c>
      <c r="AR551">
        <v>1.2217367256190601E-16</v>
      </c>
      <c r="AS551">
        <v>528.00719763888469</v>
      </c>
    </row>
    <row r="552" spans="1:45" x14ac:dyDescent="0.25">
      <c r="A552" t="s">
        <v>107</v>
      </c>
      <c r="B552">
        <v>1731</v>
      </c>
      <c r="C552" t="s">
        <v>112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233.86542392186246</v>
      </c>
      <c r="M552">
        <v>0</v>
      </c>
      <c r="N552">
        <v>0</v>
      </c>
      <c r="O552">
        <v>233.86542392186246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1</v>
      </c>
      <c r="W552" t="s">
        <v>21</v>
      </c>
      <c r="X552" t="s">
        <v>78</v>
      </c>
      <c r="Y552" t="s">
        <v>41</v>
      </c>
      <c r="Z552">
        <v>1076</v>
      </c>
      <c r="AA552">
        <v>971</v>
      </c>
      <c r="AB552">
        <v>465.77691615861801</v>
      </c>
      <c r="AC552">
        <v>586.86925971496908</v>
      </c>
      <c r="AD552">
        <v>0</v>
      </c>
      <c r="AE552">
        <v>0</v>
      </c>
      <c r="AF552">
        <v>0</v>
      </c>
      <c r="AG552">
        <v>302.54324471120299</v>
      </c>
      <c r="AH552">
        <v>467.73084784372492</v>
      </c>
      <c r="AI552">
        <v>500000</v>
      </c>
      <c r="AJ552">
        <v>0.66660000000000008</v>
      </c>
      <c r="AK552">
        <v>405.06679636629974</v>
      </c>
      <c r="AL552">
        <v>405.06679636629974</v>
      </c>
      <c r="AO552">
        <v>510.37576717874498</v>
      </c>
      <c r="AP552">
        <v>105.30897081244524</v>
      </c>
      <c r="AQ552">
        <v>0</v>
      </c>
      <c r="AR552">
        <v>4.0159212578440799E-17</v>
      </c>
      <c r="AS552">
        <v>467.73084784372492</v>
      </c>
    </row>
    <row r="553" spans="1:45" x14ac:dyDescent="0.25">
      <c r="A553" t="s">
        <v>107</v>
      </c>
      <c r="B553">
        <v>1732</v>
      </c>
      <c r="C553" t="s">
        <v>112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238.01123212085557</v>
      </c>
      <c r="M553">
        <v>0</v>
      </c>
      <c r="N553">
        <v>0</v>
      </c>
      <c r="O553">
        <v>238.01123212085557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</v>
      </c>
      <c r="W553" t="s">
        <v>21</v>
      </c>
      <c r="X553" t="s">
        <v>78</v>
      </c>
      <c r="Y553" t="s">
        <v>41</v>
      </c>
      <c r="Z553">
        <v>1076</v>
      </c>
      <c r="AA553">
        <v>971</v>
      </c>
      <c r="AB553">
        <v>477.143360545093</v>
      </c>
      <c r="AC553">
        <v>601.19074403775664</v>
      </c>
      <c r="AD553">
        <v>0</v>
      </c>
      <c r="AE553">
        <v>0</v>
      </c>
      <c r="AF553">
        <v>0</v>
      </c>
      <c r="AG553">
        <v>307.90652690760299</v>
      </c>
      <c r="AH553">
        <v>476.02246424171113</v>
      </c>
      <c r="AI553">
        <v>500000</v>
      </c>
      <c r="AJ553">
        <v>0.66660000000000008</v>
      </c>
      <c r="AK553">
        <v>412.24754680539138</v>
      </c>
      <c r="AL553">
        <v>412.24754680539138</v>
      </c>
      <c r="AO553">
        <v>519.42336388908166</v>
      </c>
      <c r="AP553">
        <v>107.17581708369028</v>
      </c>
      <c r="AQ553">
        <v>0</v>
      </c>
      <c r="AR553">
        <v>7.8502045541698305E-17</v>
      </c>
      <c r="AS553">
        <v>476.02246424171113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walker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Napon Opasanon</dc:creator>
  <cp:lastModifiedBy>Napon Opasanon</cp:lastModifiedBy>
  <dcterms:created xsi:type="dcterms:W3CDTF">2024-05-24T11:53:16Z</dcterms:created>
  <dcterms:modified xsi:type="dcterms:W3CDTF">2024-09-02T22:11:34Z</dcterms:modified>
</cp:coreProperties>
</file>