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34378AE1-8C63-4F35-BC7F-37A4D034D9DE}" xr6:coauthVersionLast="47" xr6:coauthVersionMax="47" xr10:uidLastSave="{00000000-0000-0000-0000-000000000000}"/>
  <bookViews>
    <workbookView xWindow="-120" yWindow="-120" windowWidth="20730" windowHeight="11160" xr2:uid="{63AA2A49-145A-4F25-826E-9C0125921964}"/>
  </bookViews>
  <sheets>
    <sheet name="CGP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F19" i="1" s="1"/>
  <c r="E7" i="1"/>
  <c r="J3" i="1" l="1"/>
  <c r="E29" i="1"/>
  <c r="F29" i="1" s="1"/>
  <c r="G29" i="1" s="1"/>
  <c r="E20" i="1"/>
  <c r="F20" i="1" s="1"/>
  <c r="G20" i="1" s="1"/>
  <c r="E21" i="1"/>
  <c r="E22" i="1"/>
  <c r="E23" i="1"/>
  <c r="F23" i="1" s="1"/>
  <c r="G23" i="1" s="1"/>
  <c r="E24" i="1"/>
  <c r="F24" i="1" s="1"/>
  <c r="G24" i="1" s="1"/>
  <c r="E25" i="1"/>
  <c r="E26" i="1"/>
  <c r="F26" i="1" s="1"/>
  <c r="G26" i="1" s="1"/>
  <c r="E27" i="1"/>
  <c r="F27" i="1" s="1"/>
  <c r="E28" i="1"/>
  <c r="F28" i="1" s="1"/>
  <c r="G19" i="1"/>
  <c r="E4" i="1"/>
  <c r="F4" i="1" s="1"/>
  <c r="G4" i="1" s="1"/>
  <c r="E5" i="1"/>
  <c r="E6" i="1"/>
  <c r="F6" i="1" s="1"/>
  <c r="G6" i="1" s="1"/>
  <c r="F7" i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3" i="1"/>
  <c r="F3" i="1" s="1"/>
  <c r="G3" i="1" s="1"/>
  <c r="J19" i="1"/>
  <c r="F21" i="1"/>
  <c r="G21" i="1" s="1"/>
  <c r="F22" i="1"/>
  <c r="G22" i="1" s="1"/>
  <c r="F25" i="1"/>
  <c r="G25" i="1" s="1"/>
  <c r="F5" i="1"/>
  <c r="G5" i="1" s="1"/>
  <c r="G27" i="1" l="1"/>
  <c r="J4" i="1"/>
  <c r="O7" i="1"/>
  <c r="G28" i="1"/>
  <c r="J20" i="1" l="1"/>
  <c r="J21" i="1" s="1"/>
  <c r="T7" i="1" s="1"/>
  <c r="J5" i="1"/>
  <c r="T6" i="1" s="1"/>
  <c r="O8" i="1" l="1"/>
  <c r="O9" i="1" s="1"/>
</calcChain>
</file>

<file path=xl/sharedStrings.xml><?xml version="1.0" encoding="utf-8"?>
<sst xmlns="http://schemas.openxmlformats.org/spreadsheetml/2006/main" count="53" uniqueCount="46">
  <si>
    <t>Course</t>
  </si>
  <si>
    <t>Unit</t>
  </si>
  <si>
    <t>Score</t>
  </si>
  <si>
    <t>Grade</t>
  </si>
  <si>
    <t>Point</t>
  </si>
  <si>
    <t>S/N</t>
  </si>
  <si>
    <t>Weighted Point</t>
  </si>
  <si>
    <t>ABE263</t>
  </si>
  <si>
    <t>CHE241</t>
  </si>
  <si>
    <t>CVE253</t>
  </si>
  <si>
    <t>ELE201</t>
  </si>
  <si>
    <t>ELE275</t>
  </si>
  <si>
    <t>GNS211</t>
  </si>
  <si>
    <t>MEE217</t>
  </si>
  <si>
    <t>MEE235</t>
  </si>
  <si>
    <t>First Semester Result</t>
  </si>
  <si>
    <t>First Semester GPA</t>
  </si>
  <si>
    <t>Total Unit</t>
  </si>
  <si>
    <t>Total Point</t>
  </si>
  <si>
    <t>GPA</t>
  </si>
  <si>
    <t>Second Semester Result</t>
  </si>
  <si>
    <t>ABE206</t>
  </si>
  <si>
    <t>CHE242</t>
  </si>
  <si>
    <t>CHE264</t>
  </si>
  <si>
    <t>CVE254</t>
  </si>
  <si>
    <t>ELE202</t>
  </si>
  <si>
    <t>ELE276</t>
  </si>
  <si>
    <t>GNS212</t>
  </si>
  <si>
    <t>GSE202</t>
  </si>
  <si>
    <t>MEE218</t>
  </si>
  <si>
    <t>MEE272</t>
  </si>
  <si>
    <t>Second</t>
  </si>
  <si>
    <t>Season's Report</t>
  </si>
  <si>
    <t>CGPA</t>
  </si>
  <si>
    <t>WEE281</t>
  </si>
  <si>
    <t>WEE282</t>
  </si>
  <si>
    <t>Grade Breakdown</t>
  </si>
  <si>
    <t>A</t>
  </si>
  <si>
    <t>B</t>
  </si>
  <si>
    <t>C</t>
  </si>
  <si>
    <t>D</t>
  </si>
  <si>
    <t>F</t>
  </si>
  <si>
    <t>E</t>
  </si>
  <si>
    <t>STATUS</t>
  </si>
  <si>
    <t>First Semester</t>
  </si>
  <si>
    <t>Second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</si>
</sst>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0" xfId="0" applyFont="1" applyFill="1" applyAlignment="1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2" fontId="0" fillId="0" borderId="0" xfId="0" applyNumberFormat="1"/>
    <xf numFmtId="0" fontId="5" fillId="5" borderId="0" xfId="0" applyFont="1" applyFill="1"/>
    <xf numFmtId="0" fontId="6" fillId="6" borderId="0" xfId="0" applyFont="1" applyFill="1"/>
    <xf numFmtId="0" fontId="1" fillId="7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0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accent2"/>
                </a:solidFill>
              </a:rPr>
              <a:t>SEMESTER</a:t>
            </a:r>
            <a:r>
              <a:rPr lang="en-US" sz="2800" baseline="0">
                <a:solidFill>
                  <a:schemeClr val="accent2"/>
                </a:solidFill>
              </a:rPr>
              <a:t>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00" normalizeH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FF000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CGPA!$S$6:$S$7</c:f>
              <c:strCache>
                <c:ptCount val="2"/>
                <c:pt idx="0">
                  <c:v>First Semester</c:v>
                </c:pt>
                <c:pt idx="1">
                  <c:v>Second Semester</c:v>
                </c:pt>
              </c:strCache>
            </c:strRef>
          </c:cat>
          <c:val>
            <c:numRef>
              <c:f>CGPA!$T$6:$T$7</c:f>
              <c:numCache>
                <c:formatCode>0.00</c:formatCode>
                <c:ptCount val="2"/>
                <c:pt idx="0">
                  <c:v>4.05</c:v>
                </c:pt>
                <c:pt idx="1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E-4419-8AF8-4201A9F12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12754960"/>
        <c:axId val="512755792"/>
      </c:lineChart>
      <c:catAx>
        <c:axId val="51275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accent2"/>
                    </a:solidFill>
                  </a:rPr>
                  <a:t>SEMESTER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spc="1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55792"/>
        <c:crosses val="autoZero"/>
        <c:auto val="1"/>
        <c:lblAlgn val="ctr"/>
        <c:lblOffset val="100"/>
        <c:noMultiLvlLbl val="0"/>
      </c:catAx>
      <c:valAx>
        <c:axId val="51275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1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1">
                    <a:solidFill>
                      <a:srgbClr val="FFFF00"/>
                    </a:solidFill>
                  </a:rPr>
                  <a:t>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1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3</xdr:row>
      <xdr:rowOff>186416</xdr:rowOff>
    </xdr:from>
    <xdr:to>
      <xdr:col>16</xdr:col>
      <xdr:colOff>571500</xdr:colOff>
      <xdr:row>34</xdr:row>
      <xdr:rowOff>122463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179A0D-0E17-4C58-A8F4-7E9E2EB22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BDBB-3B07-4E2B-B195-BF1696AA6155}">
  <dimension ref="A1:T29"/>
  <sheetViews>
    <sheetView tabSelected="1" zoomScale="85" zoomScaleNormal="85" workbookViewId="0">
      <pane ySplit="1" topLeftCell="A2" activePane="bottomLeft" state="frozen"/>
      <selection pane="bottomLeft" activeCell="D30" sqref="D30"/>
    </sheetView>
  </sheetViews>
  <sheetFormatPr defaultRowHeight="15" x14ac:dyDescent="0.25"/>
  <cols>
    <col min="2" max="2" width="12.28515625" customWidth="1"/>
    <col min="7" max="7" width="17.28515625" customWidth="1"/>
    <col min="9" max="9" width="16.140625" customWidth="1"/>
    <col min="10" max="10" width="9.5703125" bestFit="1" customWidth="1"/>
    <col min="12" max="12" width="13.7109375" customWidth="1"/>
    <col min="13" max="13" width="5.140625" hidden="1" customWidth="1"/>
    <col min="14" max="14" width="16.7109375" customWidth="1"/>
    <col min="15" max="15" width="11.140625" customWidth="1"/>
    <col min="19" max="19" width="16.140625" customWidth="1"/>
  </cols>
  <sheetData>
    <row r="1" spans="1:20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</row>
    <row r="2" spans="1:20" ht="15.75" x14ac:dyDescent="0.25">
      <c r="A2" s="3" t="s">
        <v>15</v>
      </c>
      <c r="B2" s="3"/>
      <c r="C2" s="2"/>
      <c r="D2" s="2"/>
      <c r="E2" s="2"/>
      <c r="F2" s="2"/>
      <c r="G2" s="2"/>
      <c r="I2" s="5"/>
      <c r="J2" s="5" t="s">
        <v>16</v>
      </c>
      <c r="K2" s="5"/>
    </row>
    <row r="3" spans="1:20" x14ac:dyDescent="0.25">
      <c r="A3" s="4">
        <v>1</v>
      </c>
      <c r="B3" s="4" t="s">
        <v>7</v>
      </c>
      <c r="C3" s="4">
        <v>3</v>
      </c>
      <c r="D3" s="4">
        <v>96</v>
      </c>
      <c r="E3" s="4" t="str">
        <f>_xlfn.IFS(D3&gt;=70,"A",D3&gt;=60,"B",D3&gt;=50,"C",D3&gt;=45,"D",D3&gt;=40,"E",D3&gt;=0,"F")</f>
        <v>A</v>
      </c>
      <c r="F3" s="4">
        <f>_xlfn.IFS(E3="A",5,E3="B",4,E3="C",3,E3="D",2,E3="E",1,E3="F",0)</f>
        <v>5</v>
      </c>
      <c r="G3" s="4">
        <f>PRODUCT(C3*F3)</f>
        <v>15</v>
      </c>
      <c r="I3" s="6" t="s">
        <v>17</v>
      </c>
      <c r="J3">
        <f>SUM(C3:C13)</f>
        <v>20</v>
      </c>
    </row>
    <row r="4" spans="1:20" x14ac:dyDescent="0.25">
      <c r="A4" s="4">
        <v>2</v>
      </c>
      <c r="B4" s="4" t="s">
        <v>8</v>
      </c>
      <c r="C4" s="4">
        <v>3</v>
      </c>
      <c r="D4" s="4">
        <v>69</v>
      </c>
      <c r="E4" s="4" t="str">
        <f t="shared" ref="E4:E13" si="0">_xlfn.IFS(D4&gt;=70,"A",D4&gt;=60,"B",D4&gt;=50,"C",D4&gt;=45,"D",D4&gt;=40,"E",D4&gt;=0,"F")</f>
        <v>B</v>
      </c>
      <c r="F4" s="4">
        <f t="shared" ref="F4:F13" si="1">_xlfn.IFS(E4="A",5,E4="B",4,E4="C",3,E4="D",2,E4="E",1,E4="F",0)</f>
        <v>4</v>
      </c>
      <c r="G4" s="4">
        <f t="shared" ref="G4:G13" si="2">PRODUCT(C4*F4)</f>
        <v>12</v>
      </c>
      <c r="I4" s="6" t="s">
        <v>18</v>
      </c>
      <c r="J4">
        <f>SUM(G3:G13)</f>
        <v>81</v>
      </c>
    </row>
    <row r="5" spans="1:20" x14ac:dyDescent="0.25">
      <c r="A5" s="4">
        <v>3</v>
      </c>
      <c r="B5" s="4" t="s">
        <v>9</v>
      </c>
      <c r="C5" s="4">
        <v>3</v>
      </c>
      <c r="D5" s="4">
        <v>68</v>
      </c>
      <c r="E5" s="4" t="str">
        <f t="shared" si="0"/>
        <v>B</v>
      </c>
      <c r="F5" s="4">
        <f t="shared" si="1"/>
        <v>4</v>
      </c>
      <c r="G5" s="4">
        <f t="shared" si="2"/>
        <v>12</v>
      </c>
      <c r="I5" s="6" t="s">
        <v>19</v>
      </c>
      <c r="J5" s="7">
        <f>J4/J3</f>
        <v>4.05</v>
      </c>
      <c r="S5" s="10" t="s">
        <v>43</v>
      </c>
      <c r="T5" s="10" t="s">
        <v>19</v>
      </c>
    </row>
    <row r="6" spans="1:20" ht="18.75" x14ac:dyDescent="0.3">
      <c r="A6" s="4">
        <v>4</v>
      </c>
      <c r="B6" s="4" t="s">
        <v>10</v>
      </c>
      <c r="C6" s="4">
        <v>3</v>
      </c>
      <c r="D6" s="4">
        <v>58</v>
      </c>
      <c r="E6" s="12" t="str">
        <f t="shared" si="0"/>
        <v>C</v>
      </c>
      <c r="F6" s="4">
        <f t="shared" si="1"/>
        <v>3</v>
      </c>
      <c r="G6" s="4">
        <f t="shared" si="2"/>
        <v>9</v>
      </c>
      <c r="N6" s="8" t="s">
        <v>32</v>
      </c>
      <c r="O6" s="8"/>
      <c r="S6" s="4" t="s">
        <v>44</v>
      </c>
      <c r="T6" s="11">
        <f>J5</f>
        <v>4.05</v>
      </c>
    </row>
    <row r="7" spans="1:20" x14ac:dyDescent="0.25">
      <c r="A7" s="4">
        <v>5</v>
      </c>
      <c r="B7" s="4" t="s">
        <v>11</v>
      </c>
      <c r="C7" s="4">
        <v>1</v>
      </c>
      <c r="D7" s="4">
        <v>67</v>
      </c>
      <c r="E7" s="4" t="str">
        <f t="shared" si="0"/>
        <v>B</v>
      </c>
      <c r="F7" s="4">
        <f t="shared" si="1"/>
        <v>4</v>
      </c>
      <c r="G7" s="4">
        <f t="shared" si="2"/>
        <v>4</v>
      </c>
      <c r="N7" s="6" t="s">
        <v>17</v>
      </c>
      <c r="O7">
        <f>J3+J19</f>
        <v>45</v>
      </c>
      <c r="S7" s="4" t="s">
        <v>45</v>
      </c>
      <c r="T7" s="11">
        <f>J21</f>
        <v>4.6399999999999997</v>
      </c>
    </row>
    <row r="8" spans="1:20" x14ac:dyDescent="0.25">
      <c r="A8" s="4">
        <v>6</v>
      </c>
      <c r="B8" s="4" t="s">
        <v>12</v>
      </c>
      <c r="C8" s="4">
        <v>2</v>
      </c>
      <c r="D8" s="4">
        <v>83</v>
      </c>
      <c r="E8" s="4" t="str">
        <f t="shared" si="0"/>
        <v>A</v>
      </c>
      <c r="F8" s="4">
        <f t="shared" si="1"/>
        <v>5</v>
      </c>
      <c r="G8" s="4">
        <f t="shared" si="2"/>
        <v>10</v>
      </c>
      <c r="N8" s="6" t="s">
        <v>18</v>
      </c>
      <c r="O8">
        <f>J4+J20</f>
        <v>197</v>
      </c>
    </row>
    <row r="9" spans="1:20" x14ac:dyDescent="0.25">
      <c r="A9" s="4">
        <v>7</v>
      </c>
      <c r="B9" s="4" t="s">
        <v>13</v>
      </c>
      <c r="C9" s="4">
        <v>2</v>
      </c>
      <c r="D9" s="4">
        <v>45</v>
      </c>
      <c r="E9" s="4" t="str">
        <f t="shared" si="0"/>
        <v>D</v>
      </c>
      <c r="F9" s="4">
        <f t="shared" si="1"/>
        <v>2</v>
      </c>
      <c r="G9" s="4">
        <f t="shared" si="2"/>
        <v>4</v>
      </c>
      <c r="N9" s="6" t="s">
        <v>33</v>
      </c>
      <c r="O9" s="7">
        <f>O8/O7</f>
        <v>4.3777777777777782</v>
      </c>
    </row>
    <row r="10" spans="1:20" x14ac:dyDescent="0.25">
      <c r="A10" s="4">
        <v>8</v>
      </c>
      <c r="B10" s="4" t="s">
        <v>14</v>
      </c>
      <c r="C10" s="4">
        <v>2</v>
      </c>
      <c r="D10" s="4">
        <v>75</v>
      </c>
      <c r="E10" s="4" t="str">
        <f t="shared" si="0"/>
        <v>A</v>
      </c>
      <c r="F10" s="4">
        <f t="shared" si="1"/>
        <v>5</v>
      </c>
      <c r="G10" s="4">
        <f t="shared" si="2"/>
        <v>10</v>
      </c>
    </row>
    <row r="11" spans="1:20" x14ac:dyDescent="0.25">
      <c r="A11" s="4">
        <v>9</v>
      </c>
      <c r="B11" s="4" t="s">
        <v>34</v>
      </c>
      <c r="C11" s="4">
        <v>1</v>
      </c>
      <c r="D11" s="4">
        <v>70</v>
      </c>
      <c r="E11" s="4" t="str">
        <f t="shared" si="0"/>
        <v>A</v>
      </c>
      <c r="F11" s="4">
        <f t="shared" si="1"/>
        <v>5</v>
      </c>
      <c r="G11" s="4">
        <f t="shared" si="2"/>
        <v>5</v>
      </c>
      <c r="H11" s="4"/>
    </row>
    <row r="12" spans="1:20" x14ac:dyDescent="0.25">
      <c r="A12" s="4">
        <v>10</v>
      </c>
      <c r="C12" s="4"/>
      <c r="D12" s="4"/>
      <c r="E12" s="4" t="str">
        <f t="shared" si="0"/>
        <v>F</v>
      </c>
      <c r="F12" s="4">
        <f t="shared" si="1"/>
        <v>0</v>
      </c>
      <c r="G12" s="4">
        <f t="shared" si="2"/>
        <v>0</v>
      </c>
      <c r="H12" s="4"/>
      <c r="N12" s="9" t="s">
        <v>36</v>
      </c>
      <c r="O12" s="9"/>
    </row>
    <row r="13" spans="1:20" x14ac:dyDescent="0.25">
      <c r="A13" s="4">
        <v>11</v>
      </c>
      <c r="C13" s="4">
        <v>0</v>
      </c>
      <c r="E13" s="4" t="str">
        <f t="shared" si="0"/>
        <v>F</v>
      </c>
      <c r="F13" s="4">
        <f t="shared" si="1"/>
        <v>0</v>
      </c>
      <c r="G13" s="4">
        <f t="shared" si="2"/>
        <v>0</v>
      </c>
      <c r="H13" s="4"/>
      <c r="N13" s="4" t="s">
        <v>37</v>
      </c>
      <c r="O13" s="4">
        <v>5</v>
      </c>
    </row>
    <row r="14" spans="1:20" x14ac:dyDescent="0.25">
      <c r="E14" s="4"/>
      <c r="N14" s="4" t="s">
        <v>38</v>
      </c>
      <c r="O14" s="4">
        <v>4</v>
      </c>
    </row>
    <row r="15" spans="1:20" x14ac:dyDescent="0.25">
      <c r="E15" s="4"/>
      <c r="N15" s="4" t="s">
        <v>39</v>
      </c>
      <c r="O15" s="4">
        <v>3</v>
      </c>
    </row>
    <row r="16" spans="1:20" x14ac:dyDescent="0.25">
      <c r="N16" s="4" t="s">
        <v>40</v>
      </c>
      <c r="O16" s="4">
        <v>2</v>
      </c>
    </row>
    <row r="17" spans="1:15" x14ac:dyDescent="0.25">
      <c r="N17" s="4" t="s">
        <v>42</v>
      </c>
      <c r="O17" s="4">
        <v>1</v>
      </c>
    </row>
    <row r="18" spans="1:15" ht="15.75" x14ac:dyDescent="0.25">
      <c r="A18" s="3" t="s">
        <v>20</v>
      </c>
      <c r="B18" s="3"/>
      <c r="I18" s="5" t="s">
        <v>31</v>
      </c>
      <c r="J18" s="5" t="s">
        <v>16</v>
      </c>
      <c r="K18" s="5"/>
      <c r="N18" s="4" t="s">
        <v>41</v>
      </c>
      <c r="O18" s="4">
        <v>0</v>
      </c>
    </row>
    <row r="19" spans="1:15" x14ac:dyDescent="0.25">
      <c r="A19" s="4">
        <v>1</v>
      </c>
      <c r="B19" s="4" t="s">
        <v>21</v>
      </c>
      <c r="C19" s="4">
        <v>2</v>
      </c>
      <c r="D19" s="4">
        <v>77</v>
      </c>
      <c r="E19" s="4" t="str">
        <f>_xlfn.IFS(D19&gt;=70,"A",D19&gt;=60,"B",D19&gt;=50,"C",D19&gt;=45,"D",D19&gt;=40,"E",D19&gt;=0,"F")</f>
        <v>A</v>
      </c>
      <c r="F19" s="4">
        <f>_xlfn.IFS(E19="A",5,E19="B",4,E19="C",3,E19="D",2,E19="E",1,E19="F",0)</f>
        <v>5</v>
      </c>
      <c r="G19" s="4">
        <f>PRODUCT(C19*F19)</f>
        <v>10</v>
      </c>
      <c r="I19" s="6" t="s">
        <v>17</v>
      </c>
      <c r="J19">
        <f>SUM(C19:C29)</f>
        <v>25</v>
      </c>
    </row>
    <row r="20" spans="1:15" x14ac:dyDescent="0.25">
      <c r="A20" s="4">
        <v>2</v>
      </c>
      <c r="B20" s="4" t="s">
        <v>22</v>
      </c>
      <c r="C20" s="4">
        <v>3</v>
      </c>
      <c r="D20" s="4">
        <v>66</v>
      </c>
      <c r="E20" s="4" t="str">
        <f t="shared" ref="E20:E29" si="3">_xlfn.IFS(D20&gt;=70,"A",D20&gt;=60,"B",D20&gt;=50,"C",D20&gt;=45,"D",D20&gt;=40,"E",D20&gt;=0,"F")</f>
        <v>B</v>
      </c>
      <c r="F20" s="4">
        <f t="shared" ref="F20:F27" si="4">_xlfn.IFS(E20="A",5,E20="B",4,E20="C",3,E20="D",2,E20="E",1,E20="F",0)</f>
        <v>4</v>
      </c>
      <c r="G20" s="4">
        <f t="shared" ref="G20:G29" si="5">PRODUCT(C20*F20)</f>
        <v>12</v>
      </c>
      <c r="I20" s="6" t="s">
        <v>18</v>
      </c>
      <c r="J20">
        <f>SUM(G19:G29)</f>
        <v>116</v>
      </c>
    </row>
    <row r="21" spans="1:15" x14ac:dyDescent="0.25">
      <c r="A21" s="4">
        <v>3</v>
      </c>
      <c r="B21" s="4" t="s">
        <v>23</v>
      </c>
      <c r="C21" s="4">
        <v>3</v>
      </c>
      <c r="D21" s="4">
        <v>85</v>
      </c>
      <c r="E21" s="4" t="str">
        <f t="shared" si="3"/>
        <v>A</v>
      </c>
      <c r="F21" s="4">
        <f t="shared" si="4"/>
        <v>5</v>
      </c>
      <c r="G21" s="4">
        <f t="shared" si="5"/>
        <v>15</v>
      </c>
      <c r="I21" s="6" t="s">
        <v>19</v>
      </c>
      <c r="J21" s="7">
        <f>J20/J19</f>
        <v>4.6399999999999997</v>
      </c>
    </row>
    <row r="22" spans="1:15" x14ac:dyDescent="0.25">
      <c r="A22" s="4">
        <v>4</v>
      </c>
      <c r="B22" s="4" t="s">
        <v>24</v>
      </c>
      <c r="C22" s="4">
        <v>3</v>
      </c>
      <c r="D22" s="4">
        <v>87</v>
      </c>
      <c r="E22" s="4" t="str">
        <f t="shared" si="3"/>
        <v>A</v>
      </c>
      <c r="F22" s="4">
        <f t="shared" si="4"/>
        <v>5</v>
      </c>
      <c r="G22" s="4">
        <f t="shared" si="5"/>
        <v>15</v>
      </c>
    </row>
    <row r="23" spans="1:15" x14ac:dyDescent="0.25">
      <c r="A23" s="4">
        <v>5</v>
      </c>
      <c r="B23" s="4" t="s">
        <v>25</v>
      </c>
      <c r="C23" s="4">
        <v>3</v>
      </c>
      <c r="D23" s="4">
        <v>80</v>
      </c>
      <c r="E23" s="4" t="str">
        <f t="shared" si="3"/>
        <v>A</v>
      </c>
      <c r="F23" s="4">
        <f t="shared" si="4"/>
        <v>5</v>
      </c>
      <c r="G23" s="4">
        <f t="shared" si="5"/>
        <v>15</v>
      </c>
    </row>
    <row r="24" spans="1:15" x14ac:dyDescent="0.25">
      <c r="A24" s="4">
        <v>6</v>
      </c>
      <c r="B24" s="4" t="s">
        <v>26</v>
      </c>
      <c r="C24" s="4">
        <v>2</v>
      </c>
      <c r="D24" s="4">
        <v>80</v>
      </c>
      <c r="E24" s="4" t="str">
        <f t="shared" si="3"/>
        <v>A</v>
      </c>
      <c r="F24" s="4">
        <f t="shared" si="4"/>
        <v>5</v>
      </c>
      <c r="G24" s="4">
        <f t="shared" si="5"/>
        <v>10</v>
      </c>
    </row>
    <row r="25" spans="1:15" x14ac:dyDescent="0.25">
      <c r="A25" s="4">
        <v>7</v>
      </c>
      <c r="B25" s="4" t="s">
        <v>27</v>
      </c>
      <c r="C25" s="4">
        <v>2</v>
      </c>
      <c r="D25" s="4">
        <v>94</v>
      </c>
      <c r="E25" s="4" t="str">
        <f t="shared" si="3"/>
        <v>A</v>
      </c>
      <c r="F25" s="4">
        <f t="shared" si="4"/>
        <v>5</v>
      </c>
      <c r="G25" s="4">
        <f t="shared" si="5"/>
        <v>10</v>
      </c>
    </row>
    <row r="26" spans="1:15" x14ac:dyDescent="0.25">
      <c r="A26" s="4">
        <v>8</v>
      </c>
      <c r="B26" s="4" t="s">
        <v>28</v>
      </c>
      <c r="C26" s="4">
        <v>2</v>
      </c>
      <c r="D26" s="4">
        <v>96</v>
      </c>
      <c r="E26" s="4" t="str">
        <f t="shared" si="3"/>
        <v>A</v>
      </c>
      <c r="F26" s="4">
        <f t="shared" si="4"/>
        <v>5</v>
      </c>
      <c r="G26" s="4">
        <f t="shared" si="5"/>
        <v>10</v>
      </c>
    </row>
    <row r="27" spans="1:15" x14ac:dyDescent="0.25">
      <c r="A27" s="4">
        <v>9</v>
      </c>
      <c r="B27" s="4" t="s">
        <v>29</v>
      </c>
      <c r="C27" s="4">
        <v>2</v>
      </c>
      <c r="D27" s="4">
        <v>45</v>
      </c>
      <c r="E27" s="4" t="str">
        <f t="shared" si="3"/>
        <v>D</v>
      </c>
      <c r="F27" s="4">
        <f t="shared" si="4"/>
        <v>2</v>
      </c>
      <c r="G27" s="4">
        <f t="shared" si="5"/>
        <v>4</v>
      </c>
    </row>
    <row r="28" spans="1:15" x14ac:dyDescent="0.25">
      <c r="A28" s="4">
        <v>10</v>
      </c>
      <c r="B28" s="4" t="s">
        <v>30</v>
      </c>
      <c r="C28" s="4">
        <v>2</v>
      </c>
      <c r="D28" s="4">
        <v>84</v>
      </c>
      <c r="E28" s="4" t="str">
        <f t="shared" si="3"/>
        <v>A</v>
      </c>
      <c r="F28" s="4">
        <f>_xlfn.IFS(E28="A",5,E28="B",4,E28="C",3,E28="D",2,E28="E",1,E28="F",0)</f>
        <v>5</v>
      </c>
      <c r="G28" s="4">
        <f t="shared" si="5"/>
        <v>10</v>
      </c>
    </row>
    <row r="29" spans="1:15" x14ac:dyDescent="0.25">
      <c r="A29" s="4">
        <v>11</v>
      </c>
      <c r="B29" s="4" t="s">
        <v>35</v>
      </c>
      <c r="C29" s="4">
        <v>1</v>
      </c>
      <c r="D29" s="4">
        <v>78</v>
      </c>
      <c r="E29" s="4" t="str">
        <f t="shared" si="3"/>
        <v>A</v>
      </c>
      <c r="F29" s="4">
        <f>_xlfn.IFS(E29="A",5,E29="B",4,E29="C",3,E29="D",2,E29="E",1,E29="F",0)</f>
        <v>5</v>
      </c>
      <c r="G29" s="4">
        <f t="shared" si="5"/>
        <v>5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A9EC-005E-40B4-925F-E0247998F436}">
  <dimension ref="A1"/>
  <sheetViews>
    <sheetView zoomScale="70" zoomScaleNormal="70" workbookViewId="0">
      <selection activeCell="U22" sqref="U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CGPA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2022-02-26T08:52:35Z</dcterms:created>
  <dcterms:modified xsi:type="dcterms:W3CDTF">2022-08-22T03:59:22Z</dcterms:modified>
</cp:coreProperties>
</file>