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oropoli/Documents/R/haifa-covid/tables/"/>
    </mc:Choice>
  </mc:AlternateContent>
  <xr:revisionPtr revIDLastSave="0" documentId="13_ncr:1_{7E5ADAAE-184F-5348-8B4C-EBE78B7A8A1D}" xr6:coauthVersionLast="45" xr6:coauthVersionMax="45" xr10:uidLastSave="{00000000-0000-0000-0000-000000000000}"/>
  <bookViews>
    <workbookView xWindow="6460" yWindow="2580" windowWidth="28040" windowHeight="17440" activeTab="1" xr2:uid="{6A6774A1-5FB8-1E49-9916-740C57E9A579}"/>
  </bookViews>
  <sheets>
    <sheet name="Summary" sheetId="1" r:id="rId1"/>
    <sheet name="Correlation" sheetId="2" r:id="rId2"/>
    <sheet name="Regress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C3" i="3"/>
  <c r="B3" i="3"/>
  <c r="E7" i="2"/>
  <c r="D7" i="2"/>
  <c r="B3" i="2"/>
</calcChain>
</file>

<file path=xl/sharedStrings.xml><?xml version="1.0" encoding="utf-8"?>
<sst xmlns="http://schemas.openxmlformats.org/spreadsheetml/2006/main" count="143" uniqueCount="120">
  <si>
    <t>Mean</t>
  </si>
  <si>
    <t>St. Dev.</t>
  </si>
  <si>
    <t>Min</t>
  </si>
  <si>
    <t>Pctl(25)</t>
  </si>
  <si>
    <t>Pctl(75)</t>
  </si>
  <si>
    <t>Max</t>
  </si>
  <si>
    <t>Behavior</t>
  </si>
  <si>
    <t>Self-Confidence</t>
  </si>
  <si>
    <t>Confidence on Government</t>
  </si>
  <si>
    <t>Confidence on Hospitals</t>
  </si>
  <si>
    <t>Confidence on Health Workers</t>
  </si>
  <si>
    <t>Confidence on Media</t>
  </si>
  <si>
    <t>Vulnerability</t>
  </si>
  <si>
    <t>N = 7,554</t>
  </si>
  <si>
    <t>0.02*</t>
  </si>
  <si>
    <t>0.03*</t>
  </si>
  <si>
    <t>0.04***</t>
  </si>
  <si>
    <r>
      <t xml:space="preserve">*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&lt; 0.05, **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&lt; 0.01, ***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&lt; 0.001, †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&lt; 0.0001</t>
    </r>
  </si>
  <si>
    <t>0.33†</t>
  </si>
  <si>
    <t>0.10†</t>
  </si>
  <si>
    <t>0.07†</t>
  </si>
  <si>
    <t>0.08†</t>
  </si>
  <si>
    <t>0.13†</t>
  </si>
  <si>
    <t>0.27†</t>
  </si>
  <si>
    <t>0.56†</t>
  </si>
  <si>
    <t>0.23†</t>
  </si>
  <si>
    <t>0.30†</t>
  </si>
  <si>
    <t>0.14†</t>
  </si>
  <si>
    <t>0.26†</t>
  </si>
  <si>
    <t>Dependent variable:</t>
  </si>
  <si>
    <r>
      <t>3.300</t>
    </r>
    <r>
      <rPr>
        <vertAlign val="superscript"/>
        <sz val="12"/>
        <color theme="1"/>
        <rFont val="Times"/>
        <family val="1"/>
      </rPr>
      <t>***</t>
    </r>
  </si>
  <si>
    <r>
      <t>7.800</t>
    </r>
    <r>
      <rPr>
        <vertAlign val="superscript"/>
        <sz val="12"/>
        <color theme="1"/>
        <rFont val="Times"/>
        <family val="1"/>
      </rPr>
      <t>***</t>
    </r>
  </si>
  <si>
    <t>(3.100, 3.500)</t>
  </si>
  <si>
    <t>(7.000, 8.500)</t>
  </si>
  <si>
    <r>
      <t>2.100</t>
    </r>
    <r>
      <rPr>
        <vertAlign val="superscript"/>
        <sz val="12"/>
        <color theme="1"/>
        <rFont val="Times"/>
        <family val="1"/>
      </rPr>
      <t>***</t>
    </r>
  </si>
  <si>
    <t>(1.700, 2.500)</t>
  </si>
  <si>
    <r>
      <t>-1.200</t>
    </r>
    <r>
      <rPr>
        <vertAlign val="superscript"/>
        <sz val="12"/>
        <color theme="1"/>
        <rFont val="Times"/>
        <family val="1"/>
      </rPr>
      <t>***</t>
    </r>
  </si>
  <si>
    <r>
      <t>-2.900</t>
    </r>
    <r>
      <rPr>
        <vertAlign val="superscript"/>
        <sz val="12"/>
        <color theme="1"/>
        <rFont val="Times"/>
        <family val="1"/>
      </rPr>
      <t>***</t>
    </r>
  </si>
  <si>
    <t>(-1.600, -.940)</t>
  </si>
  <si>
    <t>(-4.000, -1.700)</t>
  </si>
  <si>
    <t>(-.500, .220)</t>
  </si>
  <si>
    <t>(-2.200, .790)</t>
  </si>
  <si>
    <r>
      <t>1.100</t>
    </r>
    <r>
      <rPr>
        <vertAlign val="superscript"/>
        <sz val="12"/>
        <color theme="1"/>
        <rFont val="Times"/>
        <family val="1"/>
      </rPr>
      <t>***</t>
    </r>
  </si>
  <si>
    <t>(.770, 1.500)</t>
  </si>
  <si>
    <t>(1.900, 4.800)</t>
  </si>
  <si>
    <r>
      <t>.550</t>
    </r>
    <r>
      <rPr>
        <vertAlign val="superscript"/>
        <sz val="12"/>
        <color theme="1"/>
        <rFont val="Times"/>
        <family val="1"/>
      </rPr>
      <t>***</t>
    </r>
  </si>
  <si>
    <t>(.280, .820)</t>
  </si>
  <si>
    <t>(-1.200, .920)</t>
  </si>
  <si>
    <r>
      <t>-.390</t>
    </r>
    <r>
      <rPr>
        <vertAlign val="superscript"/>
        <sz val="12"/>
        <color theme="1"/>
        <rFont val="Times"/>
        <family val="1"/>
      </rPr>
      <t>***</t>
    </r>
  </si>
  <si>
    <t>(-.450, -.330)</t>
  </si>
  <si>
    <r>
      <t>.180</t>
    </r>
    <r>
      <rPr>
        <vertAlign val="superscript"/>
        <sz val="12"/>
        <color theme="1"/>
        <rFont val="Times"/>
        <family val="1"/>
      </rPr>
      <t>***</t>
    </r>
  </si>
  <si>
    <t>(.086, .270)</t>
  </si>
  <si>
    <t>(-.052, .180)</t>
  </si>
  <si>
    <r>
      <t>-.180</t>
    </r>
    <r>
      <rPr>
        <vertAlign val="superscript"/>
        <sz val="12"/>
        <color theme="1"/>
        <rFont val="Times"/>
        <family val="1"/>
      </rPr>
      <t>***</t>
    </r>
  </si>
  <si>
    <t>(-.290, -.071)</t>
  </si>
  <si>
    <t>(-.055, .110)</t>
  </si>
  <si>
    <r>
      <t>.860</t>
    </r>
    <r>
      <rPr>
        <vertAlign val="superscript"/>
        <sz val="12"/>
        <color theme="1"/>
        <rFont val="Times"/>
        <family val="1"/>
      </rPr>
      <t>***</t>
    </r>
  </si>
  <si>
    <r>
      <t>.960</t>
    </r>
    <r>
      <rPr>
        <vertAlign val="superscript"/>
        <sz val="12"/>
        <color theme="1"/>
        <rFont val="Times"/>
        <family val="1"/>
      </rPr>
      <t>***</t>
    </r>
  </si>
  <si>
    <r>
      <t>1.000</t>
    </r>
    <r>
      <rPr>
        <vertAlign val="superscript"/>
        <sz val="12"/>
        <color theme="1"/>
        <rFont val="Times"/>
        <family val="1"/>
      </rPr>
      <t>***</t>
    </r>
  </si>
  <si>
    <t>(.340, 1.400)</t>
  </si>
  <si>
    <t>(.470, 1.500)</t>
  </si>
  <si>
    <t>(.570, 1.500)</t>
  </si>
  <si>
    <r>
      <t>3.600</t>
    </r>
    <r>
      <rPr>
        <vertAlign val="superscript"/>
        <sz val="12"/>
        <color theme="1"/>
        <rFont val="Times"/>
        <family val="1"/>
      </rPr>
      <t>***</t>
    </r>
  </si>
  <si>
    <r>
      <t>3.800</t>
    </r>
    <r>
      <rPr>
        <vertAlign val="superscript"/>
        <sz val="12"/>
        <color theme="1"/>
        <rFont val="Times"/>
        <family val="1"/>
      </rPr>
      <t>***</t>
    </r>
  </si>
  <si>
    <r>
      <t>3.200</t>
    </r>
    <r>
      <rPr>
        <vertAlign val="superscript"/>
        <sz val="12"/>
        <color theme="1"/>
        <rFont val="Times"/>
        <family val="1"/>
      </rPr>
      <t>***</t>
    </r>
  </si>
  <si>
    <t>(3.000, 4.200)</t>
  </si>
  <si>
    <t>(3.300, 4.300)</t>
  </si>
  <si>
    <t>(2.700, 3.700)</t>
  </si>
  <si>
    <r>
      <t>.570</t>
    </r>
    <r>
      <rPr>
        <vertAlign val="superscript"/>
        <sz val="12"/>
        <color theme="1"/>
        <rFont val="Times"/>
        <family val="1"/>
      </rPr>
      <t>*</t>
    </r>
  </si>
  <si>
    <t>(-.690, .600)</t>
  </si>
  <si>
    <t>(-.110, 1.100)</t>
  </si>
  <si>
    <t>(-.007, 1.200)</t>
  </si>
  <si>
    <r>
      <t>-1.500</t>
    </r>
    <r>
      <rPr>
        <vertAlign val="superscript"/>
        <sz val="12"/>
        <color theme="1"/>
        <rFont val="Times"/>
        <family val="1"/>
      </rPr>
      <t>**</t>
    </r>
  </si>
  <si>
    <r>
      <t>-1.100</t>
    </r>
    <r>
      <rPr>
        <vertAlign val="superscript"/>
        <sz val="12"/>
        <color theme="1"/>
        <rFont val="Times"/>
        <family val="1"/>
      </rPr>
      <t>*</t>
    </r>
  </si>
  <si>
    <t>(-2.900, -.170)</t>
  </si>
  <si>
    <t>(-2.400, .130)</t>
  </si>
  <si>
    <t>(-2.000, .430)</t>
  </si>
  <si>
    <r>
      <t>-5.400</t>
    </r>
    <r>
      <rPr>
        <vertAlign val="superscript"/>
        <sz val="12"/>
        <color theme="1"/>
        <rFont val="Times"/>
        <family val="1"/>
      </rPr>
      <t>**</t>
    </r>
  </si>
  <si>
    <t>(-10.000, -.730)</t>
  </si>
  <si>
    <t>(-7.900, .840)</t>
  </si>
  <si>
    <t>(-6.500, 2.000)</t>
  </si>
  <si>
    <r>
      <t>.600</t>
    </r>
    <r>
      <rPr>
        <vertAlign val="superscript"/>
        <sz val="12"/>
        <color theme="1"/>
        <rFont val="Times"/>
        <family val="1"/>
      </rPr>
      <t>***</t>
    </r>
  </si>
  <si>
    <r>
      <t>.400</t>
    </r>
    <r>
      <rPr>
        <vertAlign val="superscript"/>
        <sz val="12"/>
        <color theme="1"/>
        <rFont val="Times"/>
        <family val="1"/>
      </rPr>
      <t>***</t>
    </r>
  </si>
  <si>
    <r>
      <t>.420</t>
    </r>
    <r>
      <rPr>
        <vertAlign val="superscript"/>
        <sz val="12"/>
        <color theme="1"/>
        <rFont val="Times"/>
        <family val="1"/>
      </rPr>
      <t>***</t>
    </r>
  </si>
  <si>
    <t>(.330, .860)</t>
  </si>
  <si>
    <t>(.150, .650)</t>
  </si>
  <si>
    <t>(.180, .660)</t>
  </si>
  <si>
    <t>Constant</t>
  </si>
  <si>
    <r>
      <t>68.000</t>
    </r>
    <r>
      <rPr>
        <vertAlign val="superscript"/>
        <sz val="12"/>
        <color theme="1"/>
        <rFont val="Times"/>
        <family val="1"/>
      </rPr>
      <t>***</t>
    </r>
  </si>
  <si>
    <r>
      <t>55.000</t>
    </r>
    <r>
      <rPr>
        <vertAlign val="superscript"/>
        <sz val="12"/>
        <color theme="1"/>
        <rFont val="Times"/>
        <family val="1"/>
      </rPr>
      <t>***</t>
    </r>
  </si>
  <si>
    <r>
      <t>30.000</t>
    </r>
    <r>
      <rPr>
        <vertAlign val="superscript"/>
        <sz val="12"/>
        <color theme="1"/>
        <rFont val="Times"/>
        <family val="1"/>
      </rPr>
      <t>***</t>
    </r>
  </si>
  <si>
    <t>(67.000, 69.000)</t>
  </si>
  <si>
    <t>(53.000, 57.000)</t>
  </si>
  <si>
    <t>(25.000, 34.000)</t>
  </si>
  <si>
    <t>Observations</t>
  </si>
  <si>
    <r>
      <t>R</t>
    </r>
    <r>
      <rPr>
        <vertAlign val="superscript"/>
        <sz val="12"/>
        <color theme="1"/>
        <rFont val="Times"/>
        <family val="1"/>
      </rPr>
      <t>2</t>
    </r>
  </si>
  <si>
    <r>
      <t>Adjusted R</t>
    </r>
    <r>
      <rPr>
        <vertAlign val="superscript"/>
        <sz val="12"/>
        <color theme="1"/>
        <rFont val="Times"/>
        <family val="1"/>
      </rPr>
      <t>2</t>
    </r>
  </si>
  <si>
    <t>Residual Std. Error</t>
  </si>
  <si>
    <t>11.000 (df = 7547)</t>
  </si>
  <si>
    <t>10.000 (df = 7542)</t>
  </si>
  <si>
    <t>9.800 (df = 7536)</t>
  </si>
  <si>
    <t>F Statistic</t>
  </si>
  <si>
    <r>
      <t>32.000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 (df = 6; 7547)</t>
    </r>
  </si>
  <si>
    <r>
      <t>122.000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 (df = 11; 7542)</t>
    </r>
  </si>
  <si>
    <r>
      <t>118.000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 (df = 17; 7536)</t>
    </r>
  </si>
  <si>
    <t>Note:</t>
  </si>
  <si>
    <r>
      <t>*</t>
    </r>
    <r>
      <rPr>
        <sz val="12"/>
        <color theme="1"/>
        <rFont val="Times"/>
        <family val="1"/>
      </rPr>
      <t>p&lt;0.1; </t>
    </r>
    <r>
      <rPr>
        <vertAlign val="superscript"/>
        <sz val="12"/>
        <color theme="1"/>
        <rFont val="Times"/>
        <family val="1"/>
      </rPr>
      <t>**</t>
    </r>
    <r>
      <rPr>
        <sz val="12"/>
        <color theme="1"/>
        <rFont val="Times"/>
        <family val="1"/>
      </rPr>
      <t>p&lt;0.05; </t>
    </r>
    <r>
      <rPr>
        <vertAlign val="superscript"/>
        <sz val="12"/>
        <color theme="1"/>
        <rFont val="Times"/>
        <family val="1"/>
      </rPr>
      <t>***</t>
    </r>
    <r>
      <rPr>
        <sz val="12"/>
        <color theme="1"/>
        <rFont val="Times"/>
        <family val="1"/>
      </rPr>
      <t>p&lt;0.01</t>
    </r>
  </si>
  <si>
    <t>Vulnerability * Self-Confidence</t>
  </si>
  <si>
    <t>Vulnerability * Confidence on Government</t>
  </si>
  <si>
    <t>Vulnerability * Confidence on Hospitals</t>
  </si>
  <si>
    <t>Vulnerability * Confidence on Health Workers</t>
  </si>
  <si>
    <t>Vulnerability * Confidence on Media</t>
  </si>
  <si>
    <t>Age Group</t>
  </si>
  <si>
    <t>Gender - Female</t>
  </si>
  <si>
    <t>Marital Status - Married</t>
  </si>
  <si>
    <t>Marital Status - Divorced</t>
  </si>
  <si>
    <t>Marital Status - Widow</t>
  </si>
  <si>
    <t>Income</t>
  </si>
  <si>
    <t>PS: all coefficients are standardized</t>
  </si>
  <si>
    <t>PS: Martial Status base comparisson is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</si>
</sst>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b/>
      <sz val="12"/>
      <color theme="1"/>
      <name val="Times"/>
      <family val="1"/>
    </font>
    <font>
      <i/>
      <sz val="12"/>
      <color theme="1"/>
      <name val="Calibri"/>
      <family val="2"/>
      <scheme val="minor"/>
    </font>
    <font>
      <i/>
      <sz val="12"/>
      <color theme="1"/>
      <name val="Times"/>
      <family val="1"/>
    </font>
    <font>
      <vertAlign val="superscript"/>
      <sz val="12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3C23-4FAB-C94D-8EAE-1D0DD20442CB}">
  <dimension ref="A1:G9"/>
  <sheetViews>
    <sheetView workbookViewId="0">
      <selection activeCell="A4" sqref="A4"/>
    </sheetView>
  </sheetViews>
  <sheetFormatPr baseColWidth="10" defaultRowHeight="16" x14ac:dyDescent="0.2"/>
  <cols>
    <col min="1" max="1" width="25.83203125" customWidth="1"/>
  </cols>
  <sheetData>
    <row r="1" spans="1:7" x14ac:dyDescent="0.2">
      <c r="A1" s="9"/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4" t="s">
        <v>5</v>
      </c>
    </row>
    <row r="2" spans="1:7" x14ac:dyDescent="0.2">
      <c r="A2" s="10" t="s">
        <v>6</v>
      </c>
      <c r="B2" s="4">
        <v>75</v>
      </c>
      <c r="C2" s="4">
        <v>11</v>
      </c>
      <c r="D2" s="4">
        <v>18</v>
      </c>
      <c r="E2" s="4">
        <v>70</v>
      </c>
      <c r="F2" s="4">
        <v>83</v>
      </c>
      <c r="G2" s="12">
        <v>90</v>
      </c>
    </row>
    <row r="3" spans="1:7" x14ac:dyDescent="0.2">
      <c r="A3" s="10" t="s">
        <v>7</v>
      </c>
      <c r="B3" s="4">
        <v>3.4</v>
      </c>
      <c r="C3" s="4">
        <v>1.1000000000000001</v>
      </c>
      <c r="D3" s="4">
        <v>1</v>
      </c>
      <c r="E3" s="4">
        <v>3</v>
      </c>
      <c r="F3" s="4">
        <v>4</v>
      </c>
      <c r="G3" s="12">
        <v>5</v>
      </c>
    </row>
    <row r="4" spans="1:7" x14ac:dyDescent="0.2">
      <c r="A4" s="10" t="s">
        <v>8</v>
      </c>
      <c r="B4" s="4">
        <v>1.7</v>
      </c>
      <c r="C4" s="4">
        <v>0.78</v>
      </c>
      <c r="D4" s="4">
        <v>1</v>
      </c>
      <c r="E4" s="4">
        <v>1</v>
      </c>
      <c r="F4" s="4">
        <v>2</v>
      </c>
      <c r="G4" s="12">
        <v>4</v>
      </c>
    </row>
    <row r="5" spans="1:7" x14ac:dyDescent="0.2">
      <c r="A5" s="10" t="s">
        <v>9</v>
      </c>
      <c r="B5" s="4">
        <v>2.4</v>
      </c>
      <c r="C5" s="4">
        <v>0.8</v>
      </c>
      <c r="D5" s="4">
        <v>1</v>
      </c>
      <c r="E5" s="4">
        <v>2</v>
      </c>
      <c r="F5" s="4">
        <v>3</v>
      </c>
      <c r="G5" s="12">
        <v>4</v>
      </c>
    </row>
    <row r="6" spans="1:7" x14ac:dyDescent="0.2">
      <c r="A6" s="10" t="s">
        <v>10</v>
      </c>
      <c r="B6" s="4">
        <v>2.9</v>
      </c>
      <c r="C6" s="4">
        <v>0.81</v>
      </c>
      <c r="D6" s="4">
        <v>1</v>
      </c>
      <c r="E6" s="4">
        <v>2</v>
      </c>
      <c r="F6" s="4">
        <v>3</v>
      </c>
      <c r="G6" s="12">
        <v>4</v>
      </c>
    </row>
    <row r="7" spans="1:7" x14ac:dyDescent="0.2">
      <c r="A7" s="10" t="s">
        <v>11</v>
      </c>
      <c r="B7" s="4">
        <v>2.2999999999999998</v>
      </c>
      <c r="C7" s="4">
        <v>0.88</v>
      </c>
      <c r="D7" s="4">
        <v>1</v>
      </c>
      <c r="E7" s="4">
        <v>2</v>
      </c>
      <c r="F7" s="4">
        <v>3</v>
      </c>
      <c r="G7" s="12">
        <v>4</v>
      </c>
    </row>
    <row r="8" spans="1:7" ht="17" thickBot="1" x14ac:dyDescent="0.25">
      <c r="A8" s="11" t="s">
        <v>12</v>
      </c>
      <c r="B8" s="13">
        <v>12</v>
      </c>
      <c r="C8" s="13">
        <v>3</v>
      </c>
      <c r="D8" s="13">
        <v>4</v>
      </c>
      <c r="E8" s="13">
        <v>10</v>
      </c>
      <c r="F8" s="13">
        <v>15</v>
      </c>
      <c r="G8" s="14">
        <v>18</v>
      </c>
    </row>
    <row r="9" spans="1:7" x14ac:dyDescent="0.2">
      <c r="A9" s="5" t="s">
        <v>13</v>
      </c>
      <c r="B9" s="3"/>
      <c r="C9" s="3"/>
      <c r="D9" s="3"/>
      <c r="E9" s="3"/>
      <c r="F9" s="3"/>
      <c r="G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4C8B-FD64-FD46-B0D6-B8E70762B8FB}">
  <dimension ref="A1:H8"/>
  <sheetViews>
    <sheetView tabSelected="1" workbookViewId="0">
      <selection activeCell="E13" sqref="E13"/>
    </sheetView>
  </sheetViews>
  <sheetFormatPr baseColWidth="10" defaultRowHeight="16" x14ac:dyDescent="0.2"/>
  <cols>
    <col min="1" max="7" width="13.83203125" customWidth="1"/>
  </cols>
  <sheetData>
    <row r="1" spans="1:8" ht="34" x14ac:dyDescent="0.2">
      <c r="A1" s="35"/>
      <c r="B1" s="38" t="s">
        <v>6</v>
      </c>
      <c r="C1" s="38" t="s">
        <v>7</v>
      </c>
      <c r="D1" s="38" t="s">
        <v>8</v>
      </c>
      <c r="E1" s="38" t="s">
        <v>9</v>
      </c>
      <c r="F1" s="38" t="s">
        <v>10</v>
      </c>
      <c r="G1" s="39" t="s">
        <v>11</v>
      </c>
      <c r="H1" s="6"/>
    </row>
    <row r="2" spans="1:8" ht="34" x14ac:dyDescent="0.2">
      <c r="A2" s="36" t="s">
        <v>7</v>
      </c>
      <c r="B2" s="15" t="s">
        <v>18</v>
      </c>
      <c r="C2" s="15"/>
      <c r="D2" s="15"/>
      <c r="E2" s="15"/>
      <c r="F2" s="15"/>
      <c r="G2" s="16"/>
    </row>
    <row r="3" spans="1:8" ht="34" x14ac:dyDescent="0.2">
      <c r="A3" s="36" t="s">
        <v>8</v>
      </c>
      <c r="B3" s="15" t="str">
        <f>"-0.07†"</f>
        <v>-0.07†</v>
      </c>
      <c r="C3" s="15" t="s">
        <v>14</v>
      </c>
      <c r="D3" s="15"/>
      <c r="E3" s="15"/>
      <c r="F3" s="15"/>
      <c r="G3" s="16"/>
    </row>
    <row r="4" spans="1:8" ht="34" x14ac:dyDescent="0.2">
      <c r="A4" s="36" t="s">
        <v>9</v>
      </c>
      <c r="B4" s="15" t="s">
        <v>15</v>
      </c>
      <c r="C4" s="15" t="s">
        <v>16</v>
      </c>
      <c r="D4" s="15" t="s">
        <v>23</v>
      </c>
      <c r="E4" s="15"/>
      <c r="F4" s="15"/>
      <c r="G4" s="16"/>
    </row>
    <row r="5" spans="1:8" ht="34" x14ac:dyDescent="0.2">
      <c r="A5" s="36" t="s">
        <v>10</v>
      </c>
      <c r="B5" s="15" t="s">
        <v>19</v>
      </c>
      <c r="C5" s="15" t="s">
        <v>20</v>
      </c>
      <c r="D5" s="15" t="s">
        <v>22</v>
      </c>
      <c r="E5" s="15" t="s">
        <v>24</v>
      </c>
      <c r="F5" s="15"/>
      <c r="G5" s="16"/>
    </row>
    <row r="6" spans="1:8" ht="34" x14ac:dyDescent="0.2">
      <c r="A6" s="36" t="s">
        <v>11</v>
      </c>
      <c r="B6" s="15" t="s">
        <v>20</v>
      </c>
      <c r="C6" s="15" t="s">
        <v>16</v>
      </c>
      <c r="D6" s="15" t="s">
        <v>20</v>
      </c>
      <c r="E6" s="15" t="s">
        <v>25</v>
      </c>
      <c r="F6" s="15" t="s">
        <v>26</v>
      </c>
      <c r="G6" s="16"/>
    </row>
    <row r="7" spans="1:8" ht="18" thickBot="1" x14ac:dyDescent="0.25">
      <c r="A7" s="37" t="s">
        <v>12</v>
      </c>
      <c r="B7" s="19" t="s">
        <v>28</v>
      </c>
      <c r="C7" s="19" t="s">
        <v>21</v>
      </c>
      <c r="D7" s="19" t="str">
        <f>"-0.19†"</f>
        <v>-0.19†</v>
      </c>
      <c r="E7" s="19" t="str">
        <f>"-0.07†"</f>
        <v>-0.07†</v>
      </c>
      <c r="F7" s="19">
        <v>0.02</v>
      </c>
      <c r="G7" s="20" t="s">
        <v>27</v>
      </c>
    </row>
    <row r="8" spans="1:8" x14ac:dyDescent="0.2">
      <c r="A8" s="1" t="s">
        <v>17</v>
      </c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02E8-30F2-B14C-8ADD-8984D9916D25}">
  <dimension ref="A1:D48"/>
  <sheetViews>
    <sheetView topLeftCell="A16" workbookViewId="0">
      <selection activeCell="A14" sqref="A14"/>
    </sheetView>
  </sheetViews>
  <sheetFormatPr baseColWidth="10" defaultRowHeight="16" x14ac:dyDescent="0.2"/>
  <cols>
    <col min="1" max="1" width="37" customWidth="1"/>
    <col min="2" max="4" width="23.33203125" style="7" customWidth="1"/>
  </cols>
  <sheetData>
    <row r="1" spans="1:4" x14ac:dyDescent="0.2">
      <c r="A1" s="9"/>
      <c r="B1" s="31" t="s">
        <v>29</v>
      </c>
      <c r="C1" s="31"/>
      <c r="D1" s="32"/>
    </row>
    <row r="2" spans="1:4" x14ac:dyDescent="0.2">
      <c r="A2" s="10"/>
      <c r="B2" s="23" t="s">
        <v>6</v>
      </c>
      <c r="C2" s="23"/>
      <c r="D2" s="24"/>
    </row>
    <row r="3" spans="1:4" x14ac:dyDescent="0.2">
      <c r="A3" s="10"/>
      <c r="B3" s="15" t="str">
        <f>"(1)"</f>
        <v>(1)</v>
      </c>
      <c r="C3" s="15" t="str">
        <f>"(2)"</f>
        <v>(2)</v>
      </c>
      <c r="D3" s="16" t="str">
        <f>"(3)"</f>
        <v>(3)</v>
      </c>
    </row>
    <row r="4" spans="1:4" ht="18" x14ac:dyDescent="0.2">
      <c r="A4" s="26" t="s">
        <v>7</v>
      </c>
      <c r="B4" s="27"/>
      <c r="C4" s="27" t="s">
        <v>30</v>
      </c>
      <c r="D4" s="28" t="s">
        <v>31</v>
      </c>
    </row>
    <row r="5" spans="1:4" x14ac:dyDescent="0.2">
      <c r="A5" s="10"/>
      <c r="B5" s="15"/>
      <c r="C5" s="15" t="s">
        <v>32</v>
      </c>
      <c r="D5" s="16" t="s">
        <v>33</v>
      </c>
    </row>
    <row r="6" spans="1:4" ht="18" x14ac:dyDescent="0.2">
      <c r="A6" s="10" t="s">
        <v>12</v>
      </c>
      <c r="B6" s="15"/>
      <c r="C6" s="15"/>
      <c r="D6" s="16" t="s">
        <v>34</v>
      </c>
    </row>
    <row r="7" spans="1:4" x14ac:dyDescent="0.2">
      <c r="A7" s="10"/>
      <c r="B7" s="15"/>
      <c r="C7" s="15"/>
      <c r="D7" s="16" t="s">
        <v>35</v>
      </c>
    </row>
    <row r="8" spans="1:4" ht="18" x14ac:dyDescent="0.2">
      <c r="A8" s="10" t="s">
        <v>8</v>
      </c>
      <c r="B8" s="15"/>
      <c r="C8" s="15" t="s">
        <v>36</v>
      </c>
      <c r="D8" s="16" t="s">
        <v>37</v>
      </c>
    </row>
    <row r="9" spans="1:4" x14ac:dyDescent="0.2">
      <c r="A9" s="10"/>
      <c r="B9" s="15"/>
      <c r="C9" s="15" t="s">
        <v>38</v>
      </c>
      <c r="D9" s="16" t="s">
        <v>39</v>
      </c>
    </row>
    <row r="10" spans="1:4" x14ac:dyDescent="0.2">
      <c r="A10" s="10" t="s">
        <v>9</v>
      </c>
      <c r="B10" s="15"/>
      <c r="C10" s="15">
        <v>-0.14000000000000001</v>
      </c>
      <c r="D10" s="16">
        <v>-0.71</v>
      </c>
    </row>
    <row r="11" spans="1:4" x14ac:dyDescent="0.2">
      <c r="A11" s="10"/>
      <c r="B11" s="15"/>
      <c r="C11" s="15" t="s">
        <v>40</v>
      </c>
      <c r="D11" s="16" t="s">
        <v>41</v>
      </c>
    </row>
    <row r="12" spans="1:4" ht="18" x14ac:dyDescent="0.2">
      <c r="A12" s="10" t="s">
        <v>10</v>
      </c>
      <c r="B12" s="15"/>
      <c r="C12" s="15" t="s">
        <v>42</v>
      </c>
      <c r="D12" s="16" t="s">
        <v>30</v>
      </c>
    </row>
    <row r="13" spans="1:4" x14ac:dyDescent="0.2">
      <c r="A13" s="10"/>
      <c r="B13" s="15"/>
      <c r="C13" s="15" t="s">
        <v>43</v>
      </c>
      <c r="D13" s="16" t="s">
        <v>44</v>
      </c>
    </row>
    <row r="14" spans="1:4" ht="18" x14ac:dyDescent="0.2">
      <c r="A14" s="10" t="s">
        <v>11</v>
      </c>
      <c r="B14" s="15"/>
      <c r="C14" s="15" t="s">
        <v>45</v>
      </c>
      <c r="D14" s="16">
        <v>-0.14000000000000001</v>
      </c>
    </row>
    <row r="15" spans="1:4" x14ac:dyDescent="0.2">
      <c r="A15" s="10"/>
      <c r="B15" s="15"/>
      <c r="C15" s="15" t="s">
        <v>46</v>
      </c>
      <c r="D15" s="16" t="s">
        <v>47</v>
      </c>
    </row>
    <row r="16" spans="1:4" ht="18" x14ac:dyDescent="0.2">
      <c r="A16" s="10" t="s">
        <v>107</v>
      </c>
      <c r="B16" s="15"/>
      <c r="C16" s="15"/>
      <c r="D16" s="16" t="s">
        <v>48</v>
      </c>
    </row>
    <row r="17" spans="1:4" x14ac:dyDescent="0.2">
      <c r="A17" s="10"/>
      <c r="B17" s="15"/>
      <c r="C17" s="15"/>
      <c r="D17" s="16" t="s">
        <v>49</v>
      </c>
    </row>
    <row r="18" spans="1:4" ht="18" x14ac:dyDescent="0.2">
      <c r="A18" s="10" t="s">
        <v>108</v>
      </c>
      <c r="B18" s="15"/>
      <c r="C18" s="15"/>
      <c r="D18" s="16" t="s">
        <v>50</v>
      </c>
    </row>
    <row r="19" spans="1:4" x14ac:dyDescent="0.2">
      <c r="A19" s="10"/>
      <c r="B19" s="15"/>
      <c r="C19" s="15"/>
      <c r="D19" s="16" t="s">
        <v>51</v>
      </c>
    </row>
    <row r="20" spans="1:4" x14ac:dyDescent="0.2">
      <c r="A20" s="10" t="s">
        <v>109</v>
      </c>
      <c r="B20" s="15"/>
      <c r="C20" s="15"/>
      <c r="D20" s="16">
        <v>6.3E-2</v>
      </c>
    </row>
    <row r="21" spans="1:4" x14ac:dyDescent="0.2">
      <c r="A21" s="10"/>
      <c r="B21" s="15"/>
      <c r="C21" s="15"/>
      <c r="D21" s="16" t="s">
        <v>52</v>
      </c>
    </row>
    <row r="22" spans="1:4" ht="18" x14ac:dyDescent="0.2">
      <c r="A22" s="10" t="s">
        <v>110</v>
      </c>
      <c r="B22" s="15"/>
      <c r="C22" s="15"/>
      <c r="D22" s="16" t="s">
        <v>53</v>
      </c>
    </row>
    <row r="23" spans="1:4" x14ac:dyDescent="0.2">
      <c r="A23" s="10"/>
      <c r="B23" s="15"/>
      <c r="C23" s="15"/>
      <c r="D23" s="16" t="s">
        <v>54</v>
      </c>
    </row>
    <row r="24" spans="1:4" x14ac:dyDescent="0.2">
      <c r="A24" s="10" t="s">
        <v>111</v>
      </c>
      <c r="B24" s="15"/>
      <c r="C24" s="15"/>
      <c r="D24" s="16">
        <v>2.9000000000000001E-2</v>
      </c>
    </row>
    <row r="25" spans="1:4" x14ac:dyDescent="0.2">
      <c r="A25" s="10"/>
      <c r="B25" s="15"/>
      <c r="C25" s="15"/>
      <c r="D25" s="16" t="s">
        <v>55</v>
      </c>
    </row>
    <row r="26" spans="1:4" ht="18" x14ac:dyDescent="0.2">
      <c r="A26" s="10" t="s">
        <v>112</v>
      </c>
      <c r="B26" s="15" t="s">
        <v>56</v>
      </c>
      <c r="C26" s="15" t="s">
        <v>57</v>
      </c>
      <c r="D26" s="16" t="s">
        <v>58</v>
      </c>
    </row>
    <row r="27" spans="1:4" x14ac:dyDescent="0.2">
      <c r="A27" s="10"/>
      <c r="B27" s="15" t="s">
        <v>59</v>
      </c>
      <c r="C27" s="15" t="s">
        <v>60</v>
      </c>
      <c r="D27" s="16" t="s">
        <v>61</v>
      </c>
    </row>
    <row r="28" spans="1:4" ht="18" x14ac:dyDescent="0.2">
      <c r="A28" s="10" t="s">
        <v>113</v>
      </c>
      <c r="B28" s="15" t="s">
        <v>62</v>
      </c>
      <c r="C28" s="15" t="s">
        <v>63</v>
      </c>
      <c r="D28" s="16" t="s">
        <v>64</v>
      </c>
    </row>
    <row r="29" spans="1:4" x14ac:dyDescent="0.2">
      <c r="A29" s="10"/>
      <c r="B29" s="15" t="s">
        <v>65</v>
      </c>
      <c r="C29" s="15" t="s">
        <v>66</v>
      </c>
      <c r="D29" s="16" t="s">
        <v>67</v>
      </c>
    </row>
    <row r="30" spans="1:4" ht="18" x14ac:dyDescent="0.2">
      <c r="A30" s="10" t="s">
        <v>114</v>
      </c>
      <c r="B30" s="15">
        <v>-4.2000000000000003E-2</v>
      </c>
      <c r="C30" s="15">
        <v>0.49</v>
      </c>
      <c r="D30" s="16" t="s">
        <v>68</v>
      </c>
    </row>
    <row r="31" spans="1:4" x14ac:dyDescent="0.2">
      <c r="A31" s="10"/>
      <c r="B31" s="15" t="s">
        <v>69</v>
      </c>
      <c r="C31" s="15" t="s">
        <v>70</v>
      </c>
      <c r="D31" s="16" t="s">
        <v>71</v>
      </c>
    </row>
    <row r="32" spans="1:4" ht="18" x14ac:dyDescent="0.2">
      <c r="A32" s="10" t="s">
        <v>115</v>
      </c>
      <c r="B32" s="15" t="s">
        <v>72</v>
      </c>
      <c r="C32" s="15" t="s">
        <v>73</v>
      </c>
      <c r="D32" s="16">
        <v>-0.78</v>
      </c>
    </row>
    <row r="33" spans="1:4" x14ac:dyDescent="0.2">
      <c r="A33" s="10"/>
      <c r="B33" s="15" t="s">
        <v>74</v>
      </c>
      <c r="C33" s="15" t="s">
        <v>75</v>
      </c>
      <c r="D33" s="16" t="s">
        <v>76</v>
      </c>
    </row>
    <row r="34" spans="1:4" ht="18" x14ac:dyDescent="0.2">
      <c r="A34" s="10" t="s">
        <v>116</v>
      </c>
      <c r="B34" s="15" t="s">
        <v>77</v>
      </c>
      <c r="C34" s="15">
        <v>-3.5</v>
      </c>
      <c r="D34" s="16">
        <v>-2.2000000000000002</v>
      </c>
    </row>
    <row r="35" spans="1:4" x14ac:dyDescent="0.2">
      <c r="A35" s="10"/>
      <c r="B35" s="15" t="s">
        <v>78</v>
      </c>
      <c r="C35" s="15" t="s">
        <v>79</v>
      </c>
      <c r="D35" s="16" t="s">
        <v>80</v>
      </c>
    </row>
    <row r="36" spans="1:4" ht="18" x14ac:dyDescent="0.2">
      <c r="A36" s="10" t="s">
        <v>117</v>
      </c>
      <c r="B36" s="15" t="s">
        <v>81</v>
      </c>
      <c r="C36" s="15" t="s">
        <v>82</v>
      </c>
      <c r="D36" s="16" t="s">
        <v>83</v>
      </c>
    </row>
    <row r="37" spans="1:4" x14ac:dyDescent="0.2">
      <c r="A37" s="10"/>
      <c r="B37" s="15" t="s">
        <v>84</v>
      </c>
      <c r="C37" s="15" t="s">
        <v>85</v>
      </c>
      <c r="D37" s="16" t="s">
        <v>86</v>
      </c>
    </row>
    <row r="38" spans="1:4" ht="18" x14ac:dyDescent="0.2">
      <c r="A38" s="10" t="s">
        <v>87</v>
      </c>
      <c r="B38" s="15" t="s">
        <v>88</v>
      </c>
      <c r="C38" s="15" t="s">
        <v>89</v>
      </c>
      <c r="D38" s="16" t="s">
        <v>90</v>
      </c>
    </row>
    <row r="39" spans="1:4" x14ac:dyDescent="0.2">
      <c r="A39" s="29"/>
      <c r="B39" s="25" t="s">
        <v>91</v>
      </c>
      <c r="C39" s="25" t="s">
        <v>92</v>
      </c>
      <c r="D39" s="30" t="s">
        <v>93</v>
      </c>
    </row>
    <row r="40" spans="1:4" x14ac:dyDescent="0.2">
      <c r="A40" s="10" t="s">
        <v>94</v>
      </c>
      <c r="B40" s="17">
        <v>7554</v>
      </c>
      <c r="C40" s="17">
        <v>7554</v>
      </c>
      <c r="D40" s="18">
        <v>7554</v>
      </c>
    </row>
    <row r="41" spans="1:4" ht="18" x14ac:dyDescent="0.2">
      <c r="A41" s="10" t="s">
        <v>95</v>
      </c>
      <c r="B41" s="15">
        <v>2.5000000000000001E-2</v>
      </c>
      <c r="C41" s="15">
        <v>0.15</v>
      </c>
      <c r="D41" s="16">
        <v>0.21</v>
      </c>
    </row>
    <row r="42" spans="1:4" ht="18" x14ac:dyDescent="0.2">
      <c r="A42" s="10" t="s">
        <v>96</v>
      </c>
      <c r="B42" s="15">
        <v>2.4E-2</v>
      </c>
      <c r="C42" s="15">
        <v>0.15</v>
      </c>
      <c r="D42" s="16">
        <v>0.21</v>
      </c>
    </row>
    <row r="43" spans="1:4" x14ac:dyDescent="0.2">
      <c r="A43" s="10" t="s">
        <v>97</v>
      </c>
      <c r="B43" s="15" t="s">
        <v>98</v>
      </c>
      <c r="C43" s="15" t="s">
        <v>99</v>
      </c>
      <c r="D43" s="16" t="s">
        <v>100</v>
      </c>
    </row>
    <row r="44" spans="1:4" ht="19" thickBot="1" x14ac:dyDescent="0.25">
      <c r="A44" s="11" t="s">
        <v>101</v>
      </c>
      <c r="B44" s="19" t="s">
        <v>102</v>
      </c>
      <c r="C44" s="19" t="s">
        <v>103</v>
      </c>
      <c r="D44" s="20" t="s">
        <v>104</v>
      </c>
    </row>
    <row r="45" spans="1:4" ht="18" x14ac:dyDescent="0.2">
      <c r="A45" s="8" t="s">
        <v>105</v>
      </c>
      <c r="B45" s="21" t="s">
        <v>106</v>
      </c>
      <c r="C45" s="22"/>
      <c r="D45" s="22"/>
    </row>
    <row r="47" spans="1:4" x14ac:dyDescent="0.2">
      <c r="A47" s="2" t="s">
        <v>118</v>
      </c>
    </row>
    <row r="48" spans="1:4" x14ac:dyDescent="0.2">
      <c r="A48" s="2" t="s">
        <v>119</v>
      </c>
    </row>
  </sheetData>
  <mergeCells count="2">
    <mergeCell ref="B1:D1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Correlation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Storopoli</dc:creator>
  <cp:lastModifiedBy>José Eduardo Storopoli</cp:lastModifiedBy>
  <dcterms:created xsi:type="dcterms:W3CDTF">2020-05-17T10:44:43Z</dcterms:created>
  <dcterms:modified xsi:type="dcterms:W3CDTF">2020-05-17T11:20:01Z</dcterms:modified>
</cp:coreProperties>
</file>