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Backup/MATLAB/N&amp;P/NANI stuff for Mikaela 2017/"/>
    </mc:Choice>
  </mc:AlternateContent>
  <xr:revisionPtr revIDLastSave="0" documentId="8_{9E84E17A-A9B0-E245-B76E-AE845DF9AB95}" xr6:coauthVersionLast="28" xr6:coauthVersionMax="28" xr10:uidLastSave="{00000000-0000-0000-0000-000000000000}"/>
  <bookViews>
    <workbookView xWindow="18020" yWindow="-28340" windowWidth="33680" windowHeight="13980" xr2:uid="{21D7196A-E5C8-6D42-822A-03F73BDACC95}"/>
  </bookViews>
  <sheets>
    <sheet name="Sheet1" sheetId="1" r:id="rId1"/>
  </sheets>
  <calcPr calcId="162913" calcMode="manual" iterate="1" iterateDelta="9.9999961093999445E-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<sst xmlns="http://schemas.openxmlformats.org/spreadsheetml/2006/main" count="48" uniqueCount="48">
  <si>
    <t>Table 8--Dried distillers grain with solubles: Supply and disappearance</t>
  </si>
  <si>
    <t>Source: https://www.ers.usda.gov/data-products/us-bioenergy-statistics/us-bioenergy-statistics/#Supply and Disappearance</t>
  </si>
  <si>
    <t>Supply</t>
  </si>
  <si>
    <t>Disappearance</t>
  </si>
  <si>
    <r>
      <t>Production</t>
    </r>
    <r>
      <rPr>
        <vertAlign val="superscript"/>
        <sz val="10"/>
        <color indexed="8"/>
        <rFont val="Arial"/>
        <family val="2"/>
      </rPr>
      <t>2</t>
    </r>
  </si>
  <si>
    <t>Import</t>
  </si>
  <si>
    <t>Total</t>
  </si>
  <si>
    <t>Exports</t>
  </si>
  <si>
    <t>Feed and residual</t>
  </si>
  <si>
    <t>Total disappearance</t>
  </si>
  <si>
    <r>
      <t>Marketing Year</t>
    </r>
    <r>
      <rPr>
        <vertAlign val="superscript"/>
        <sz val="10"/>
        <color indexed="8"/>
        <rFont val="Arial"/>
        <family val="2"/>
      </rPr>
      <t>1</t>
    </r>
  </si>
  <si>
    <t>Ethanol plants</t>
  </si>
  <si>
    <t>Beverage distillers</t>
  </si>
  <si>
    <r>
      <t>Brewers' and distillers' dregs and wastes</t>
    </r>
    <r>
      <rPr>
        <vertAlign val="superscript"/>
        <sz val="10"/>
        <color indexed="8"/>
        <rFont val="Arial"/>
        <family val="2"/>
      </rPr>
      <t>3</t>
    </r>
  </si>
  <si>
    <r>
      <t>Brewers' and distiller's dregs and wastes</t>
    </r>
    <r>
      <rPr>
        <vertAlign val="superscript"/>
        <sz val="10"/>
        <color indexed="8"/>
        <rFont val="Arial"/>
        <family val="2"/>
      </rPr>
      <t>3</t>
    </r>
  </si>
  <si>
    <t>Million Metric Tons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</si>
  <si>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</si>
  <si>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</si>
  <si>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</si>
  <si>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</si>
  <si>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</si>
  <si>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</si>
  <si>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</si>
  <si>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</si>
  <si>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</si>
  <si>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</si>
  <si>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</si>
  <si>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</si>
  <si>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</si>
  <si>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</si>
  <si>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</si>
  <si>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</si>
  <si>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 xml:space="preserve">2008/09 </t>
  </si>
  <si>
    <t xml:space="preserve">2009/10 </t>
  </si>
  <si>
    <t>2010/11</t>
  </si>
  <si>
    <t>2011/12</t>
  </si>
  <si>
    <t>2012/13</t>
  </si>
  <si>
    <t>2013/14</t>
  </si>
  <si>
    <t>2014/15</t>
  </si>
  <si>
    <r>
      <t>2015/16</t>
    </r>
    <r>
      <rPr>
        <vertAlign val="superscript"/>
        <sz val="8"/>
        <color indexed="8"/>
        <rFont val="Arial"/>
        <family val="2"/>
      </rPr>
      <t>4</t>
    </r>
  </si>
  <si>
    <r>
      <t>2016/17</t>
    </r>
    <r>
      <rPr>
        <vertAlign val="superscript"/>
        <sz val="8"/>
        <color indexed="8"/>
        <rFont val="Arial"/>
        <family val="2"/>
      </rPr>
      <t>4</t>
    </r>
  </si>
  <si>
    <r>
      <t>2017/18</t>
    </r>
    <r>
      <rPr>
        <vertAlign val="superscript"/>
        <sz val="9"/>
        <color indexed="8"/>
        <rFont val="Arial"/>
        <family val="2"/>
      </rPr>
      <t>4</t>
    </r>
  </si>
  <si>
    <r>
      <t>1</t>
    </r>
    <r>
      <rPr>
        <sz val="8"/>
        <color indexed="8"/>
        <rFont val="Arial"/>
        <family val="2"/>
      </rPr>
      <t xml:space="preserve"> September-August. </t>
    </r>
  </si>
  <si>
    <r>
      <t>2</t>
    </r>
    <r>
      <rPr>
        <sz val="8"/>
        <color indexed="8"/>
        <rFont val="Arial"/>
        <family val="2"/>
      </rPr>
      <t xml:space="preserve">Distllers' spent grains-do not account for non-corn spent grains from  dry or wet ethanol plants. </t>
    </r>
  </si>
  <si>
    <r>
      <t>3</t>
    </r>
    <r>
      <rPr>
        <sz val="8"/>
        <color indexed="8"/>
        <rFont val="Arial"/>
        <family val="2"/>
      </rPr>
      <t xml:space="preserve"> Assumes brewers' spent grains are minor and may contain non-corn brewers' and distillers' dregs and wastes.  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</si>
  <si>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 This table is computed from estimates contained in the </t>
    </r>
    <r>
      <rPr>
        <i/>
        <sz val="8"/>
        <rFont val="Arial"/>
        <family val="2"/>
      </rPr>
      <t>WASDE</t>
    </r>
    <r>
      <rPr>
        <sz val="8"/>
        <color indexed="8"/>
        <rFont val="Arial"/>
        <family val="2"/>
      </rPr>
      <t xml:space="preserve"> and</t>
    </r>
    <r>
      <rPr>
        <i/>
        <sz val="8"/>
        <rFont val="Arial"/>
        <family val="2"/>
      </rPr>
      <t xml:space="preserve"> Feed Grains Database for the month prior to the update date</t>
    </r>
    <r>
      <rPr>
        <sz val="8"/>
        <color indexed="8"/>
        <rFont val="Arial"/>
        <family val="2"/>
      </rPr>
      <t xml:space="preserve">. </t>
    </r>
  </si>
  <si>
    <t xml:space="preserve">Source: USDA-World Agriculturual Supply and Demand  Estimates, Decemer 12, 2017, and Economic Research Service.  </t>
  </si>
  <si>
    <t>Updated January 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</si>
</sst>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Updated &quot;mmm\-yyyy"/>
  </numFmts>
  <fonts count="16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vertAlign val="superscript"/>
      <sz val="10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perscript"/>
      <sz val="9"/>
      <color indexed="8"/>
      <name val="Arial"/>
      <family val="2"/>
    </font>
    <font>
      <vertAlign val="superscript"/>
      <sz val="8"/>
      <color rgb="FF000000"/>
      <name val="Arial"/>
      <family val="2"/>
    </font>
    <font>
      <sz val="8"/>
      <color indexed="8"/>
      <name val="Arial"/>
      <family val="2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8"/>
      <name val="Arial"/>
      <family val="2"/>
    </font>
    <font>
      <i/>
      <sz val="8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/>
    <xf numFmtId="0" fontId="3" fillId="0" borderId="0"/>
    <xf numFmtId="0" fontId="4" fillId="0" borderId="0"/>
  </cellStyleXfs>
  <cellXfs count="39">
    <xf numFmtId="0" fontId="0" fillId="0" borderId="0" xfId="0"/>
    <xf numFmtId="3" fontId="2" fillId="2" borderId="0" xfId="1" applyNumberFormat="1" applyFont="1" applyBorder="1"/>
    <xf numFmtId="0" fontId="4" fillId="0" borderId="0" xfId="2" applyFont="1"/>
    <xf numFmtId="0" fontId="4" fillId="0" borderId="0" xfId="2" applyFont="1" applyAlignment="1">
      <alignment horizontal="center" wrapText="1"/>
    </xf>
    <xf numFmtId="3" fontId="3" fillId="2" borderId="0" xfId="1" applyNumberFormat="1" applyFont="1" applyBorder="1"/>
    <xf numFmtId="0" fontId="4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0" fontId="4" fillId="0" borderId="5" xfId="2" applyFont="1" applyBorder="1" applyAlignment="1">
      <alignment horizontal="center" wrapText="1"/>
    </xf>
    <xf numFmtId="0" fontId="4" fillId="0" borderId="5" xfId="2" applyFont="1" applyBorder="1" applyAlignment="1">
      <alignment horizontal="left" wrapText="1"/>
    </xf>
    <xf numFmtId="0" fontId="4" fillId="0" borderId="6" xfId="2" applyFont="1" applyBorder="1" applyAlignment="1">
      <alignment horizontal="center"/>
    </xf>
    <xf numFmtId="0" fontId="4" fillId="0" borderId="1" xfId="2" applyFont="1" applyBorder="1"/>
    <xf numFmtId="164" fontId="4" fillId="0" borderId="7" xfId="2" applyNumberFormat="1" applyFont="1" applyBorder="1" applyAlignment="1">
      <alignment horizontal="right"/>
    </xf>
    <xf numFmtId="164" fontId="4" fillId="0" borderId="6" xfId="2" applyNumberFormat="1" applyFont="1" applyBorder="1" applyAlignment="1">
      <alignment horizontal="right"/>
    </xf>
    <xf numFmtId="164" fontId="4" fillId="0" borderId="0" xfId="2" applyNumberFormat="1" applyFont="1" applyBorder="1" applyAlignment="1">
      <alignment horizontal="right"/>
    </xf>
    <xf numFmtId="164" fontId="4" fillId="0" borderId="8" xfId="2" applyNumberFormat="1" applyFont="1" applyBorder="1" applyAlignment="1">
      <alignment horizontal="right"/>
    </xf>
    <xf numFmtId="0" fontId="4" fillId="0" borderId="9" xfId="2" applyFont="1" applyBorder="1"/>
    <xf numFmtId="164" fontId="4" fillId="0" borderId="10" xfId="2" applyNumberFormat="1" applyFont="1" applyBorder="1" applyAlignment="1">
      <alignment horizontal="right"/>
    </xf>
    <xf numFmtId="164" fontId="4" fillId="0" borderId="11" xfId="2" applyNumberFormat="1" applyFont="1" applyBorder="1" applyAlignment="1">
      <alignment horizontal="right"/>
    </xf>
    <xf numFmtId="0" fontId="4" fillId="0" borderId="10" xfId="2" applyFont="1" applyBorder="1"/>
    <xf numFmtId="0" fontId="4" fillId="0" borderId="9" xfId="2" quotePrefix="1" applyFont="1" applyBorder="1" applyAlignment="1">
      <alignment horizontal="left"/>
    </xf>
    <xf numFmtId="0" fontId="4" fillId="0" borderId="12" xfId="2" applyFont="1" applyBorder="1"/>
    <xf numFmtId="164" fontId="4" fillId="0" borderId="13" xfId="2" applyNumberFormat="1" applyFont="1" applyBorder="1" applyAlignment="1">
      <alignment horizontal="right"/>
    </xf>
    <xf numFmtId="0" fontId="8" fillId="0" borderId="6" xfId="2" applyFont="1" applyBorder="1"/>
    <xf numFmtId="0" fontId="10" fillId="0" borderId="6" xfId="2" applyFont="1" applyBorder="1"/>
    <xf numFmtId="0" fontId="11" fillId="0" borderId="6" xfId="2" applyFont="1" applyBorder="1"/>
    <xf numFmtId="0" fontId="12" fillId="0" borderId="6" xfId="2" applyFont="1" applyBorder="1"/>
    <xf numFmtId="0" fontId="8" fillId="0" borderId="0" xfId="2" applyFont="1"/>
    <xf numFmtId="0" fontId="11" fillId="0" borderId="0" xfId="2" applyFont="1"/>
    <xf numFmtId="0" fontId="3" fillId="0" borderId="0" xfId="2"/>
    <xf numFmtId="0" fontId="1" fillId="3" borderId="0" xfId="3" applyFont="1" applyFill="1" applyBorder="1"/>
    <xf numFmtId="0" fontId="11" fillId="3" borderId="0" xfId="2" applyFont="1" applyFill="1"/>
    <xf numFmtId="0" fontId="15" fillId="3" borderId="0" xfId="2" applyFont="1" applyFill="1"/>
    <xf numFmtId="165" fontId="15" fillId="3" borderId="0" xfId="2" quotePrefix="1" applyNumberFormat="1" applyFont="1" applyFill="1" applyAlignment="1">
      <alignment horizontal="left" wrapText="1"/>
    </xf>
    <xf numFmtId="0" fontId="11" fillId="3" borderId="0" xfId="2" applyFont="1" applyFill="1" applyAlignment="1">
      <alignment horizontal="left"/>
    </xf>
  </cellXfs>
  <cellStyles count="4">
    <cellStyle name="Normal" xfId="0" builtinId="0"/>
    <cellStyle name="Normal 13" xfId="3" xr:uid="{F3D57240-92F4-184E-B64F-BEAF565944C5}"/>
    <cellStyle name="Normal 2" xfId="2" xr:uid="{88920BF8-7A00-B146-8CDD-3F46410DFA29}"/>
    <cellStyle name="Normal_WORLD" xfId="1" xr:uid="{ED6B3BF6-ED24-E448-B020-F893247E87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B0D7A-D3A2-A14A-B778-81DAAC0B733F}">
  <dimension ref="A1:H38"/>
  <sheetViews>
    <sheetView tabSelected="1" workbookViewId="0">
      <selection activeCell="J11" sqref="J11:J12"/>
    </sheetView>
  </sheetViews>
  <sheetFormatPr baseColWidth="10" defaultRowHeight="16" x14ac:dyDescent="0.2"/>
  <sheetData>
    <row r="1" spans="1:8" x14ac:dyDescent="0.2">
      <c r="A1" s="1" t="s">
        <v>0</v>
      </c>
      <c r="B1" s="2"/>
      <c r="C1" s="3"/>
      <c r="D1" s="2"/>
      <c r="E1" s="2"/>
      <c r="F1" s="2"/>
      <c r="G1" s="2"/>
      <c r="H1" s="2" t="s">
        <v>1</v>
      </c>
    </row>
    <row r="2" spans="1:8" x14ac:dyDescent="0.2">
      <c r="A2" s="4"/>
      <c r="B2" s="2"/>
      <c r="C2" s="3"/>
      <c r="D2" s="2"/>
      <c r="E2" s="2"/>
      <c r="F2" s="2"/>
      <c r="G2" s="2"/>
      <c r="H2" s="2"/>
    </row>
    <row r="3" spans="1:8" x14ac:dyDescent="0.2">
      <c r="A3" s="5"/>
      <c r="B3" s="6" t="s">
        <v>2</v>
      </c>
      <c r="C3" s="6"/>
      <c r="D3" s="6"/>
      <c r="E3" s="6"/>
      <c r="F3" s="7" t="s">
        <v>3</v>
      </c>
      <c r="G3" s="8"/>
      <c r="H3" s="9"/>
    </row>
    <row r="4" spans="1:8" ht="40" x14ac:dyDescent="0.2">
      <c r="A4" s="10"/>
      <c r="B4" s="11" t="s">
        <v>4</v>
      </c>
      <c r="C4" s="11"/>
      <c r="D4" s="10" t="s">
        <v>5</v>
      </c>
      <c r="E4" s="10" t="s">
        <v>6</v>
      </c>
      <c r="F4" s="10" t="s">
        <v>7</v>
      </c>
      <c r="G4" s="12" t="s">
        <v>8</v>
      </c>
      <c r="H4" s="12" t="s">
        <v>9</v>
      </c>
    </row>
    <row r="5" spans="1:8" ht="68" x14ac:dyDescent="0.2">
      <c r="A5" s="13" t="s">
        <v>10</v>
      </c>
      <c r="B5" s="12" t="s">
        <v>11</v>
      </c>
      <c r="C5" s="12" t="s">
        <v>12</v>
      </c>
      <c r="D5" s="12" t="s">
        <v>13</v>
      </c>
      <c r="E5" s="12"/>
      <c r="F5" s="12" t="s">
        <v>14</v>
      </c>
      <c r="G5" s="12"/>
      <c r="H5" s="12"/>
    </row>
    <row r="6" spans="1:8" x14ac:dyDescent="0.2">
      <c r="A6" s="12"/>
      <c r="B6" s="7" t="s">
        <v>15</v>
      </c>
      <c r="C6" s="14"/>
      <c r="D6" s="8"/>
      <c r="E6" s="8"/>
      <c r="F6" s="8"/>
      <c r="G6" s="8"/>
      <c r="H6" s="9"/>
    </row>
    <row r="7" spans="1:8" x14ac:dyDescent="0.2">
      <c r="A7" s="15" t="s">
        <v>16</v>
      </c>
      <c r="B7" s="16">
        <v>0.84441062912372289</v>
      </c>
      <c r="C7" s="17">
        <v>0.80850367999593586</v>
      </c>
      <c r="D7" s="18">
        <v>0.1</v>
      </c>
      <c r="E7" s="18">
        <f t="shared" ref="E7:E32" si="0">SUM(B7:D7)</f>
        <v>1.7529143091196588</v>
      </c>
      <c r="F7" s="17">
        <v>0.2</v>
      </c>
      <c r="G7" s="17">
        <v>1.5529143091196589</v>
      </c>
      <c r="H7" s="19">
        <v>1.7529143091196588</v>
      </c>
    </row>
    <row r="8" spans="1:8" x14ac:dyDescent="0.2">
      <c r="A8" s="20" t="s">
        <v>17</v>
      </c>
      <c r="B8" s="21">
        <v>1.1384854270183138</v>
      </c>
      <c r="C8" s="18">
        <v>0.59272859474322581</v>
      </c>
      <c r="D8" s="18">
        <v>0.1</v>
      </c>
      <c r="E8" s="18">
        <f t="shared" si="0"/>
        <v>1.8312140217615398</v>
      </c>
      <c r="F8" s="18">
        <v>0.2</v>
      </c>
      <c r="G8" s="18">
        <v>1.6312140217615398</v>
      </c>
      <c r="H8" s="22">
        <v>1.8312140217615398</v>
      </c>
    </row>
    <row r="9" spans="1:8" x14ac:dyDescent="0.2">
      <c r="A9" s="20" t="s">
        <v>18</v>
      </c>
      <c r="B9" s="21">
        <v>1.2717297768306517</v>
      </c>
      <c r="C9" s="18">
        <v>0.54066411384808821</v>
      </c>
      <c r="D9" s="18">
        <v>0.1</v>
      </c>
      <c r="E9" s="18">
        <f t="shared" si="0"/>
        <v>1.9123938906787399</v>
      </c>
      <c r="F9" s="18">
        <v>0.7</v>
      </c>
      <c r="G9" s="18">
        <v>1.2123938906787399</v>
      </c>
      <c r="H9" s="22">
        <v>1.9123938906787399</v>
      </c>
    </row>
    <row r="10" spans="1:8" x14ac:dyDescent="0.2">
      <c r="A10" s="20" t="s">
        <v>19</v>
      </c>
      <c r="B10" s="21">
        <v>1.0880089040266641</v>
      </c>
      <c r="C10" s="18">
        <v>0.7767283915337867</v>
      </c>
      <c r="D10" s="18">
        <v>0.1</v>
      </c>
      <c r="E10" s="18">
        <f t="shared" si="0"/>
        <v>1.9647372955604507</v>
      </c>
      <c r="F10" s="18">
        <v>0.6</v>
      </c>
      <c r="G10" s="18">
        <v>1.3647372955604506</v>
      </c>
      <c r="H10" s="22">
        <v>1.9647372955604507</v>
      </c>
    </row>
    <row r="11" spans="1:8" x14ac:dyDescent="0.2">
      <c r="A11" s="20" t="s">
        <v>20</v>
      </c>
      <c r="B11" s="21">
        <v>1.2761741298508316</v>
      </c>
      <c r="C11" s="18">
        <v>0.83428587757901362</v>
      </c>
      <c r="D11" s="18">
        <v>0.1</v>
      </c>
      <c r="E11" s="18">
        <f t="shared" si="0"/>
        <v>2.2104600074298451</v>
      </c>
      <c r="F11" s="18">
        <v>0.7</v>
      </c>
      <c r="G11" s="18">
        <v>1.5104600074298451</v>
      </c>
      <c r="H11" s="22">
        <v>2.2104600074298451</v>
      </c>
    </row>
    <row r="12" spans="1:8" x14ac:dyDescent="0.2">
      <c r="A12" s="20" t="s">
        <v>21</v>
      </c>
      <c r="B12" s="21">
        <v>1.5725342831880424</v>
      </c>
      <c r="C12" s="18">
        <v>0.85417023870758801</v>
      </c>
      <c r="D12" s="18">
        <v>0.1</v>
      </c>
      <c r="E12" s="18">
        <f t="shared" si="0"/>
        <v>2.5267045218956308</v>
      </c>
      <c r="F12" s="18">
        <v>0.6</v>
      </c>
      <c r="G12" s="18">
        <v>1.9267045218956307</v>
      </c>
      <c r="H12" s="22">
        <v>2.5267045218956308</v>
      </c>
    </row>
    <row r="13" spans="1:8" x14ac:dyDescent="0.2">
      <c r="A13" s="20" t="s">
        <v>22</v>
      </c>
      <c r="B13" s="21">
        <v>1.7087845362608431</v>
      </c>
      <c r="C13" s="18">
        <v>0.82981685749303069</v>
      </c>
      <c r="D13" s="18">
        <v>0.1</v>
      </c>
      <c r="E13" s="18">
        <f t="shared" si="0"/>
        <v>2.6386013937538739</v>
      </c>
      <c r="F13" s="18">
        <v>0.7</v>
      </c>
      <c r="G13" s="18">
        <v>1.938601393753874</v>
      </c>
      <c r="H13" s="22">
        <v>2.6386013937538739</v>
      </c>
    </row>
    <row r="14" spans="1:8" x14ac:dyDescent="0.2">
      <c r="A14" s="20" t="s">
        <v>23</v>
      </c>
      <c r="B14" s="21">
        <v>2.1064100032138549</v>
      </c>
      <c r="C14" s="18">
        <v>0.87667409651178307</v>
      </c>
      <c r="D14" s="18">
        <v>0.1</v>
      </c>
      <c r="E14" s="18">
        <f t="shared" si="0"/>
        <v>3.0830840997256379</v>
      </c>
      <c r="F14" s="18">
        <v>0.8</v>
      </c>
      <c r="G14" s="18">
        <v>2.2830840997256381</v>
      </c>
      <c r="H14" s="22">
        <v>3.0830840997256379</v>
      </c>
    </row>
    <row r="15" spans="1:8" x14ac:dyDescent="0.2">
      <c r="A15" s="20" t="s">
        <v>24</v>
      </c>
      <c r="B15" s="21">
        <v>2.2548650062776838</v>
      </c>
      <c r="C15" s="18">
        <v>0.88084941545534801</v>
      </c>
      <c r="D15" s="18">
        <v>0.1</v>
      </c>
      <c r="E15" s="18">
        <f t="shared" si="0"/>
        <v>3.2357144217330318</v>
      </c>
      <c r="F15" s="18">
        <v>0.8</v>
      </c>
      <c r="G15" s="18">
        <v>2.4357144217330315</v>
      </c>
      <c r="H15" s="22">
        <v>3.2357144217330314</v>
      </c>
    </row>
    <row r="16" spans="1:8" x14ac:dyDescent="0.2">
      <c r="A16" s="20" t="s">
        <v>25</v>
      </c>
      <c r="B16" s="21">
        <v>2.6673290415516901</v>
      </c>
      <c r="C16" s="18">
        <v>0.88438970490179281</v>
      </c>
      <c r="D16" s="18">
        <v>0.1</v>
      </c>
      <c r="E16" s="18">
        <f t="shared" si="0"/>
        <v>3.6517187464534833</v>
      </c>
      <c r="F16" s="18">
        <v>0.9</v>
      </c>
      <c r="G16" s="18">
        <v>2.7517187464534834</v>
      </c>
      <c r="H16" s="22">
        <v>3.6517187464534833</v>
      </c>
    </row>
    <row r="17" spans="1:8" x14ac:dyDescent="0.2">
      <c r="A17" s="20" t="s">
        <v>26</v>
      </c>
      <c r="B17" s="21">
        <v>4.3901649063873291</v>
      </c>
      <c r="C17" s="18">
        <v>0.89571704355667325</v>
      </c>
      <c r="D17" s="18">
        <v>0.1</v>
      </c>
      <c r="E17" s="18">
        <f t="shared" si="0"/>
        <v>5.385881949944002</v>
      </c>
      <c r="F17" s="18">
        <v>0.8</v>
      </c>
      <c r="G17" s="18">
        <v>4.5858819499440022</v>
      </c>
      <c r="H17" s="22">
        <v>5.385881949944002</v>
      </c>
    </row>
    <row r="18" spans="1:8" x14ac:dyDescent="0.2">
      <c r="A18" s="20" t="s">
        <v>27</v>
      </c>
      <c r="B18" s="21">
        <v>5.6722497273059478</v>
      </c>
      <c r="C18" s="18">
        <v>0.89943196611482612</v>
      </c>
      <c r="D18" s="18">
        <v>0.1</v>
      </c>
      <c r="E18" s="18">
        <f t="shared" si="0"/>
        <v>6.6716816934207737</v>
      </c>
      <c r="F18" s="18">
        <v>0.7</v>
      </c>
      <c r="G18" s="18">
        <v>5.9716816934207735</v>
      </c>
      <c r="H18" s="22">
        <v>6.6716816934207737</v>
      </c>
    </row>
    <row r="19" spans="1:8" x14ac:dyDescent="0.2">
      <c r="A19" s="20" t="s">
        <v>28</v>
      </c>
      <c r="B19" s="21">
        <v>6.9945569631855689</v>
      </c>
      <c r="C19" s="18">
        <v>0.90612358944072957</v>
      </c>
      <c r="D19" s="18">
        <v>0.1</v>
      </c>
      <c r="E19" s="18">
        <f t="shared" si="0"/>
        <v>8.0006805526262976</v>
      </c>
      <c r="F19" s="18">
        <v>1</v>
      </c>
      <c r="G19" s="18">
        <v>7.0006805526262976</v>
      </c>
      <c r="H19" s="22">
        <v>8.0006805526262976</v>
      </c>
    </row>
    <row r="20" spans="1:8" x14ac:dyDescent="0.2">
      <c r="A20" s="23" t="s">
        <v>29</v>
      </c>
      <c r="B20" s="21">
        <v>9.1513653494078167</v>
      </c>
      <c r="C20" s="18">
        <v>0.91562521829138976</v>
      </c>
      <c r="D20" s="18">
        <v>0.1</v>
      </c>
      <c r="E20" s="18">
        <f t="shared" si="0"/>
        <v>10.166990567699207</v>
      </c>
      <c r="F20" s="18">
        <v>1.2</v>
      </c>
      <c r="G20" s="18">
        <v>8.9669905676992077</v>
      </c>
      <c r="H20" s="22">
        <v>10.166990567699207</v>
      </c>
    </row>
    <row r="21" spans="1:8" x14ac:dyDescent="0.2">
      <c r="A21" s="20" t="s">
        <v>30</v>
      </c>
      <c r="B21" s="21">
        <v>12.426490570154948</v>
      </c>
      <c r="C21" s="18">
        <v>0.92238034456700513</v>
      </c>
      <c r="D21" s="18">
        <v>0.2</v>
      </c>
      <c r="E21" s="18">
        <f t="shared" si="0"/>
        <v>13.548870914721952</v>
      </c>
      <c r="F21" s="18">
        <v>1.8</v>
      </c>
      <c r="G21" s="18">
        <v>11.748870914721952</v>
      </c>
      <c r="H21" s="22">
        <v>13.548870914721952</v>
      </c>
    </row>
    <row r="22" spans="1:8" x14ac:dyDescent="0.2">
      <c r="A22" s="20" t="s">
        <v>31</v>
      </c>
      <c r="B22" s="21">
        <v>19.76586626998126</v>
      </c>
      <c r="C22" s="18">
        <v>0.91920519708140458</v>
      </c>
      <c r="D22" s="18">
        <v>0.1</v>
      </c>
      <c r="E22" s="18">
        <f t="shared" si="0"/>
        <v>20.785071467062664</v>
      </c>
      <c r="F22" s="18">
        <v>3.9</v>
      </c>
      <c r="G22" s="18">
        <v>16.885071467062666</v>
      </c>
      <c r="H22" s="22">
        <v>20.785071467062664</v>
      </c>
    </row>
    <row r="23" spans="1:8" x14ac:dyDescent="0.2">
      <c r="A23" s="20" t="s">
        <v>32</v>
      </c>
      <c r="B23" s="21">
        <v>26</v>
      </c>
      <c r="C23" s="18">
        <v>0.9080921808818021</v>
      </c>
      <c r="D23" s="18">
        <v>0.3</v>
      </c>
      <c r="E23" s="18">
        <f t="shared" si="0"/>
        <v>27.208092180881803</v>
      </c>
      <c r="F23" s="18">
        <v>5</v>
      </c>
      <c r="G23" s="18">
        <v>22.208092180881803</v>
      </c>
      <c r="H23" s="22">
        <v>27.208092180881803</v>
      </c>
    </row>
    <row r="24" spans="1:8" x14ac:dyDescent="0.2">
      <c r="A24" s="20" t="s">
        <v>33</v>
      </c>
      <c r="B24" s="21">
        <v>32.4</v>
      </c>
      <c r="C24" s="18">
        <v>0.9080921808818021</v>
      </c>
      <c r="D24" s="18">
        <v>0.4</v>
      </c>
      <c r="E24" s="18">
        <f t="shared" si="0"/>
        <v>33.708092180881799</v>
      </c>
      <c r="F24" s="18">
        <v>8.3000000000000007</v>
      </c>
      <c r="G24" s="18">
        <v>25.408092180881798</v>
      </c>
      <c r="H24" s="22">
        <v>33.708092180881799</v>
      </c>
    </row>
    <row r="25" spans="1:8" x14ac:dyDescent="0.2">
      <c r="A25" s="24" t="s">
        <v>34</v>
      </c>
      <c r="B25" s="18">
        <v>35.6</v>
      </c>
      <c r="C25" s="18">
        <v>0.9152362627244035</v>
      </c>
      <c r="D25" s="18">
        <v>0.4</v>
      </c>
      <c r="E25" s="18">
        <f t="shared" si="0"/>
        <v>36.915236262724406</v>
      </c>
      <c r="F25" s="18">
        <v>8.3000000000000007</v>
      </c>
      <c r="G25" s="18">
        <v>28.615236262724405</v>
      </c>
      <c r="H25" s="22">
        <v>36.915236262724406</v>
      </c>
    </row>
    <row r="26" spans="1:8" x14ac:dyDescent="0.2">
      <c r="A26" s="20" t="s">
        <v>35</v>
      </c>
      <c r="B26" s="18">
        <v>35.299999999999997</v>
      </c>
      <c r="C26" s="18">
        <v>0.9152362627244035</v>
      </c>
      <c r="D26" s="18">
        <v>0.4</v>
      </c>
      <c r="E26" s="18">
        <f t="shared" si="0"/>
        <v>36.615236262724402</v>
      </c>
      <c r="F26" s="18">
        <v>7.6</v>
      </c>
      <c r="G26" s="18">
        <v>29.1</v>
      </c>
      <c r="H26" s="22">
        <v>36.700000000000003</v>
      </c>
    </row>
    <row r="27" spans="1:8" x14ac:dyDescent="0.2">
      <c r="A27" s="23" t="s">
        <v>36</v>
      </c>
      <c r="B27" s="21">
        <v>32.5</v>
      </c>
      <c r="C27" s="18">
        <v>0.95489999999999997</v>
      </c>
      <c r="D27" s="18">
        <v>0.4</v>
      </c>
      <c r="E27" s="18">
        <f t="shared" si="0"/>
        <v>33.854900000000001</v>
      </c>
      <c r="F27" s="18">
        <v>8.1999999999999993</v>
      </c>
      <c r="G27" s="18">
        <v>25.6</v>
      </c>
      <c r="H27" s="22">
        <v>33.799999999999997</v>
      </c>
    </row>
    <row r="28" spans="1:8" x14ac:dyDescent="0.2">
      <c r="A28" s="23" t="s">
        <v>37</v>
      </c>
      <c r="B28" s="21">
        <v>35.5</v>
      </c>
      <c r="C28" s="18">
        <v>0.96730000000000005</v>
      </c>
      <c r="D28" s="18">
        <v>0.5</v>
      </c>
      <c r="E28" s="18">
        <f t="shared" si="0"/>
        <v>36.967300000000002</v>
      </c>
      <c r="F28" s="18">
        <v>12</v>
      </c>
      <c r="G28" s="18">
        <v>25</v>
      </c>
      <c r="H28" s="22">
        <v>37</v>
      </c>
    </row>
    <row r="29" spans="1:8" x14ac:dyDescent="0.2">
      <c r="A29" s="23" t="s">
        <v>38</v>
      </c>
      <c r="B29" s="21">
        <v>34.799999999999997</v>
      </c>
      <c r="C29" s="18">
        <v>0.97230000000000005</v>
      </c>
      <c r="D29" s="18">
        <v>0.4</v>
      </c>
      <c r="E29" s="18">
        <f t="shared" si="0"/>
        <v>36.172299999999993</v>
      </c>
      <c r="F29" s="18">
        <v>11.5</v>
      </c>
      <c r="G29" s="18">
        <v>24.7</v>
      </c>
      <c r="H29" s="22">
        <v>36.200000000000003</v>
      </c>
    </row>
    <row r="30" spans="1:8" x14ac:dyDescent="0.2">
      <c r="A30" s="23" t="s">
        <v>39</v>
      </c>
      <c r="B30" s="21">
        <v>35.700000000000003</v>
      </c>
      <c r="C30" s="18">
        <v>0.98670000000000002</v>
      </c>
      <c r="D30" s="18">
        <v>0.3</v>
      </c>
      <c r="E30" s="18">
        <f t="shared" si="0"/>
        <v>36.986699999999999</v>
      </c>
      <c r="F30" s="18">
        <v>11.6</v>
      </c>
      <c r="G30" s="18">
        <v>25.4</v>
      </c>
      <c r="H30" s="22">
        <v>37</v>
      </c>
    </row>
    <row r="31" spans="1:8" x14ac:dyDescent="0.2">
      <c r="A31" s="20" t="s">
        <v>40</v>
      </c>
      <c r="B31" s="18">
        <v>37.200000000000003</v>
      </c>
      <c r="C31" s="18">
        <v>0.98670000000000002</v>
      </c>
      <c r="D31" s="18">
        <v>0.3</v>
      </c>
      <c r="E31" s="18">
        <f t="shared" si="0"/>
        <v>38.486699999999999</v>
      </c>
      <c r="F31" s="18">
        <v>11.1</v>
      </c>
      <c r="G31" s="18">
        <v>27.4</v>
      </c>
      <c r="H31" s="22">
        <v>38.5</v>
      </c>
    </row>
    <row r="32" spans="1:8" x14ac:dyDescent="0.2">
      <c r="A32" s="25" t="s">
        <v>41</v>
      </c>
      <c r="B32" s="18">
        <v>37.700000000000003</v>
      </c>
      <c r="C32" s="18">
        <v>1</v>
      </c>
      <c r="D32" s="18">
        <v>0.3</v>
      </c>
      <c r="E32" s="18">
        <f t="shared" si="0"/>
        <v>39</v>
      </c>
      <c r="F32" s="18">
        <v>11.5</v>
      </c>
      <c r="G32" s="18">
        <v>27.5</v>
      </c>
      <c r="H32" s="26">
        <v>39</v>
      </c>
    </row>
    <row r="33" spans="1:8" x14ac:dyDescent="0.2">
      <c r="A33" s="27" t="s">
        <v>42</v>
      </c>
      <c r="B33" s="28"/>
      <c r="C33" s="29"/>
      <c r="D33" s="30"/>
      <c r="E33" s="30"/>
      <c r="F33" s="30"/>
      <c r="G33" s="30"/>
      <c r="H33" s="30"/>
    </row>
    <row r="34" spans="1:8" x14ac:dyDescent="0.2">
      <c r="A34" s="31" t="s">
        <v>43</v>
      </c>
      <c r="B34" s="32"/>
      <c r="C34" s="32"/>
      <c r="D34" s="33"/>
      <c r="E34" s="33"/>
      <c r="F34" s="33"/>
      <c r="G34" s="33"/>
      <c r="H34" s="33"/>
    </row>
    <row r="35" spans="1:8" x14ac:dyDescent="0.2">
      <c r="A35" s="31" t="s">
        <v>44</v>
      </c>
      <c r="B35" s="32"/>
      <c r="C35" s="32"/>
      <c r="D35" s="33"/>
      <c r="E35" s="33"/>
      <c r="F35" s="33"/>
      <c r="G35" s="33"/>
      <c r="H35" s="33"/>
    </row>
    <row r="36" spans="1:8" x14ac:dyDescent="0.2">
      <c r="A36" s="34" t="s">
        <v>45</v>
      </c>
      <c r="B36" s="35"/>
      <c r="C36" s="35"/>
      <c r="D36" s="33"/>
      <c r="E36" s="33"/>
      <c r="F36" s="33"/>
      <c r="G36" s="33"/>
      <c r="H36" s="33"/>
    </row>
    <row r="37" spans="1:8" x14ac:dyDescent="0.2">
      <c r="A37" s="36" t="s">
        <v>46</v>
      </c>
      <c r="B37" s="35"/>
      <c r="C37" s="35"/>
      <c r="D37" s="33"/>
      <c r="E37" s="33"/>
      <c r="F37" s="33"/>
      <c r="G37" s="33"/>
      <c r="H37" s="33"/>
    </row>
    <row r="38" spans="1:8" x14ac:dyDescent="0.2">
      <c r="A38" s="37" t="s">
        <v>47</v>
      </c>
      <c r="B38" s="38"/>
      <c r="C38" s="38"/>
      <c r="D38" s="33"/>
      <c r="E38" s="33"/>
      <c r="F38" s="33"/>
      <c r="G38" s="33"/>
      <c r="H38" s="33"/>
    </row>
  </sheetData>
  <mergeCells count="5">
    <mergeCell ref="B3:E3"/>
    <mergeCell ref="F3:H3"/>
    <mergeCell ref="B4:C4"/>
    <mergeCell ref="B6:H6"/>
    <mergeCell ref="A38:C3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6" ma:contentTypeDescription="Create a new document." ma:contentTypeScope="" ma:versionID="bcac96711073587df0b68b080c708180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98209c71c39a5a5ad103d397a60c957b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F31FCCAA-BFB2-4C65-9F21-B3667992AFCF}"/>
</file>

<file path=customXml/itemProps2.xml><?xml version="1.0" encoding="utf-8"?>
<ds:datastoreItem xmlns:ds="http://schemas.openxmlformats.org/officeDocument/2006/customXml" ds:itemID="{5229B4B4-ACCF-432C-AF70-551312570622}"/>
</file>

<file path=customXml/itemProps3.xml><?xml version="1.0" encoding="utf-8"?>
<ds:datastoreItem xmlns:ds="http://schemas.openxmlformats.org/officeDocument/2006/customXml" ds:itemID="{4B0D54CA-DD2D-4A28-8A4C-68FE4EF41A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2018-05-04T17:08:55Z</dcterms:created>
  <dcterms:modified xsi:type="dcterms:W3CDTF">2018-05-04T17:42:21Z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