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eatdata_master"/>
    <sheet r:id="rId2" sheetId="2" name="meatdata"/>
    <sheet r:id="rId3" sheetId="3" name="meatdata_key"/>
  </sheets>
  <calcPr fullCalcOnLoad="1"/>
</workbook>
</file>

<file path=xl/sharedStrings.xml><?xml version="1.0" encoding="utf-8"?>
<sst xmlns="http://schemas.openxmlformats.org/spreadsheetml/2006/main" count="74" uniqueCount="36">
  <si>
    <t>Proportion Loss in Human Consumption</t>
  </si>
  <si>
    <t>Product Weight (kg/animal)</t>
  </si>
  <si>
    <t>Edible Portion (kg edible/kg animal)</t>
  </si>
  <si>
    <t>N in Edible Portion (kg N/kg edible)</t>
  </si>
  <si>
    <t>P in Edible Portion (kg P/kg edible)</t>
  </si>
  <si>
    <t>P in Edible Portion de Vries (kg P/kg edible)</t>
  </si>
  <si>
    <t>kcal/kg edible portion</t>
  </si>
  <si>
    <t>g protein/kg edible portion</t>
  </si>
  <si>
    <t>g protein/kg edible portion de Vries</t>
  </si>
  <si>
    <t>beef</t>
  </si>
  <si>
    <t>dairy</t>
  </si>
  <si>
    <t>pigs/hogs</t>
  </si>
  <si>
    <t>sheep</t>
  </si>
  <si>
    <t>horse</t>
  </si>
  <si>
    <t>layers</t>
  </si>
  <si>
    <t>broilers</t>
  </si>
  <si>
    <t>turkey</t>
  </si>
  <si>
    <t>goats</t>
  </si>
  <si>
    <t/>
  </si>
  <si>
    <t>Type</t>
  </si>
  <si>
    <t>P in Edible Portion NAPI (kg P/kg edible)</t>
  </si>
  <si>
    <t xml:space="preserve">&lt;adapted from de Vries 2010 or left the same, assumed Turkey was also 190 g/kg. </t>
  </si>
  <si>
    <t>mg P/g protein</t>
  </si>
  <si>
    <t>Source: Kalantar-Zadeh 2010</t>
  </si>
  <si>
    <t>kg P/g protein</t>
  </si>
  <si>
    <t>&lt;&lt;assumed</t>
  </si>
  <si>
    <t>Han et al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</si>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</sst>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00"/>
    <numFmt numFmtId="166" formatCode="#,##0.000"/>
    <numFmt numFmtId="167" formatCode="#,##0.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5" applyNumberFormat="1" borderId="1" applyBorder="1" fontId="3" applyFont="1" fillId="0" applyAlignment="1">
      <alignment horizontal="right"/>
    </xf>
    <xf xfId="0" numFmtId="166" applyNumberFormat="1" borderId="1" applyBorder="1" fontId="3" applyFont="1" fillId="0" applyAlignment="1">
      <alignment horizontal="right"/>
    </xf>
    <xf xfId="0" numFmtId="167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65" applyNumberFormat="1" borderId="1" applyBorder="1" fontId="2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0" fontId="0" fillId="0" quotePrefix="1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4" applyFont="1" fillId="0" applyAlignment="1">
      <alignment horizontal="righ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2" applyBorder="1" fontId="4" applyFont="1" fillId="0" applyAlignment="1">
      <alignment horizontal="left" wrapText="1"/>
    </xf>
    <xf xfId="0" numFmtId="4" applyNumberFormat="1" borderId="2" applyBorder="1" fontId="4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left" wrapText="1"/>
    </xf>
    <xf xfId="0" numFmtId="0" borderId="3" applyBorder="1" fontId="4" applyFont="1" fillId="0" applyAlignment="1">
      <alignment horizontal="left" wrapText="1"/>
    </xf>
    <xf xfId="0" numFmtId="4" applyNumberFormat="1" borderId="3" applyBorder="1" fontId="4" applyFont="1" fillId="0" applyAlignment="1">
      <alignment horizontal="righ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8"/>
  <sheetViews>
    <sheetView workbookViewId="0"/>
  </sheetViews>
  <sheetFormatPr defaultRowHeight="15" x14ac:dyDescent="0.25"/>
  <cols>
    <col min="1" max="1" style="29" width="13.576428571428572" customWidth="1" bestFit="1"/>
    <col min="2" max="2" style="30" width="13.576428571428572" customWidth="1" bestFit="1"/>
    <col min="3" max="3" style="31" width="29.576428571428572" customWidth="1" bestFit="1"/>
    <col min="4" max="4" style="32" width="29.576428571428572" customWidth="1" bestFit="1"/>
    <col min="5" max="5" style="32" width="31.005" customWidth="1" bestFit="1"/>
    <col min="6" max="6" style="32" width="30.576428571428572" customWidth="1" bestFit="1"/>
    <col min="7" max="7" style="32" width="29.862142857142857" customWidth="1" bestFit="1"/>
    <col min="8" max="8" style="32" width="37.29071428571429" customWidth="1" bestFit="1"/>
    <col min="9" max="9" style="29" width="21.719285714285714" customWidth="1" bestFit="1"/>
    <col min="10" max="10" style="29" width="24.005" customWidth="1" bestFit="1"/>
    <col min="11" max="11" style="29" width="23.005" customWidth="1" bestFit="1"/>
    <col min="12" max="12" style="11" width="13.576428571428572" customWidth="1" bestFit="1"/>
    <col min="13" max="13" style="11" width="13.576428571428572" customWidth="1" bestFit="1"/>
  </cols>
  <sheetData>
    <row x14ac:dyDescent="0.25" r="1" customHeight="1" ht="18.75">
      <c r="A1" s="14" t="s">
        <v>18</v>
      </c>
      <c r="B1" s="15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1"/>
      <c r="M1" s="1"/>
    </row>
    <row x14ac:dyDescent="0.25" r="2" customHeight="1" ht="18.75">
      <c r="A2" s="16"/>
      <c r="B2" s="15" t="s">
        <v>19</v>
      </c>
      <c r="C2" s="17" t="s">
        <v>0</v>
      </c>
      <c r="D2" s="18" t="s">
        <v>1</v>
      </c>
      <c r="E2" s="18" t="s">
        <v>2</v>
      </c>
      <c r="F2" s="18" t="s">
        <v>3</v>
      </c>
      <c r="G2" s="18" t="s">
        <v>20</v>
      </c>
      <c r="H2" s="18" t="s">
        <v>5</v>
      </c>
      <c r="I2" s="16" t="s">
        <v>6</v>
      </c>
      <c r="J2" s="16" t="s">
        <v>7</v>
      </c>
      <c r="K2" s="16" t="s">
        <v>7</v>
      </c>
      <c r="L2" s="1" t="s">
        <v>21</v>
      </c>
      <c r="M2" s="1"/>
    </row>
    <row x14ac:dyDescent="0.25" r="3" customHeight="1" ht="19.5">
      <c r="A3" s="5">
        <v>1</v>
      </c>
      <c r="B3" s="15" t="s">
        <v>9</v>
      </c>
      <c r="C3" s="3">
        <v>0.1</v>
      </c>
      <c r="D3" s="5">
        <v>463</v>
      </c>
      <c r="E3" s="6">
        <v>0.42200000000000004</v>
      </c>
      <c r="F3" s="6">
        <v>0.048</v>
      </c>
      <c r="G3" s="6">
        <v>0.00198</v>
      </c>
      <c r="H3" s="6">
        <f>K3*$E17</f>
      </c>
      <c r="I3" s="19">
        <v>2910</v>
      </c>
      <c r="J3" s="6">
        <v>173.2</v>
      </c>
      <c r="K3" s="5">
        <v>190</v>
      </c>
      <c r="L3" s="5"/>
      <c r="M3" s="5"/>
    </row>
    <row x14ac:dyDescent="0.25" r="4" customHeight="1" ht="19.5">
      <c r="A4" s="5">
        <v>2</v>
      </c>
      <c r="B4" s="15" t="s">
        <v>10</v>
      </c>
      <c r="C4" s="3">
        <v>0.1</v>
      </c>
      <c r="D4" s="5">
        <v>10068.67</v>
      </c>
      <c r="E4" s="5">
        <v>1</v>
      </c>
      <c r="F4" s="6">
        <v>0.00496</v>
      </c>
      <c r="G4" s="6">
        <v>0.00091</v>
      </c>
      <c r="H4" s="6">
        <f>K4*$E18</f>
      </c>
      <c r="I4" s="19">
        <v>610</v>
      </c>
      <c r="J4" s="6">
        <v>31.5</v>
      </c>
      <c r="K4" s="6">
        <v>31.5</v>
      </c>
      <c r="L4" s="5"/>
      <c r="M4" s="5"/>
    </row>
    <row x14ac:dyDescent="0.25" r="5" customHeight="1" ht="19.5">
      <c r="A5" s="5">
        <v>3</v>
      </c>
      <c r="B5" s="15" t="s">
        <v>11</v>
      </c>
      <c r="C5" s="3">
        <v>0.1</v>
      </c>
      <c r="D5" s="5">
        <v>112</v>
      </c>
      <c r="E5" s="6">
        <v>0.536</v>
      </c>
      <c r="F5" s="6">
        <v>0.017920000000000002</v>
      </c>
      <c r="G5" s="6">
        <v>0.00209</v>
      </c>
      <c r="H5" s="6">
        <f>K5*$E19</f>
      </c>
      <c r="I5" s="19">
        <v>4720</v>
      </c>
      <c r="J5" s="6">
        <v>139.2</v>
      </c>
      <c r="K5" s="5">
        <v>190</v>
      </c>
      <c r="L5" s="5"/>
      <c r="M5" s="5"/>
    </row>
    <row x14ac:dyDescent="0.25" r="6" customHeight="1" ht="19.5">
      <c r="A6" s="5">
        <v>4</v>
      </c>
      <c r="B6" s="15" t="s">
        <v>12</v>
      </c>
      <c r="C6" s="3">
        <v>0.1</v>
      </c>
      <c r="D6" s="6">
        <v>44.6</v>
      </c>
      <c r="E6" s="6">
        <v>0.498</v>
      </c>
      <c r="F6" s="6">
        <v>0.048</v>
      </c>
      <c r="G6" s="6">
        <v>0.00189</v>
      </c>
      <c r="H6" s="6">
        <f>K6*$E20</f>
      </c>
      <c r="I6" s="19">
        <v>2670</v>
      </c>
      <c r="J6" s="6">
        <v>168.79999999999998</v>
      </c>
      <c r="K6" s="6">
        <v>168.8</v>
      </c>
      <c r="L6" s="5"/>
      <c r="M6" s="5"/>
    </row>
    <row x14ac:dyDescent="0.25" r="7" customHeight="1" ht="19.5">
      <c r="A7" s="5">
        <v>5</v>
      </c>
      <c r="B7" s="15" t="s">
        <v>13</v>
      </c>
      <c r="C7" s="3">
        <v>0.1</v>
      </c>
      <c r="D7" s="5">
        <v>0</v>
      </c>
      <c r="E7" s="5">
        <v>0</v>
      </c>
      <c r="F7" s="5">
        <v>0</v>
      </c>
      <c r="G7" s="5">
        <v>0</v>
      </c>
      <c r="H7" s="5">
        <f>K7*$E21</f>
      </c>
      <c r="I7" s="19">
        <v>0</v>
      </c>
      <c r="J7" s="5">
        <v>0</v>
      </c>
      <c r="K7" s="5">
        <v>0</v>
      </c>
      <c r="L7" s="5"/>
      <c r="M7" s="1"/>
    </row>
    <row x14ac:dyDescent="0.25" r="8" customHeight="1" ht="19.5">
      <c r="A8" s="5">
        <v>6</v>
      </c>
      <c r="B8" s="15" t="s">
        <v>14</v>
      </c>
      <c r="C8" s="3">
        <v>0.1</v>
      </c>
      <c r="D8" s="6">
        <v>14.5</v>
      </c>
      <c r="E8" s="6">
        <v>0.89</v>
      </c>
      <c r="F8" s="6">
        <v>0.0176</v>
      </c>
      <c r="G8" s="6">
        <v>0.00015</v>
      </c>
      <c r="H8" s="6">
        <f>K8*$E22</f>
      </c>
      <c r="I8" s="19">
        <v>1430</v>
      </c>
      <c r="J8" s="6">
        <v>125.60000000000001</v>
      </c>
      <c r="K8" s="6">
        <v>125.6</v>
      </c>
      <c r="L8" s="5"/>
      <c r="M8" s="5"/>
    </row>
    <row x14ac:dyDescent="0.25" r="9" customHeight="1" ht="19.5">
      <c r="A9" s="5">
        <v>7</v>
      </c>
      <c r="B9" s="15" t="s">
        <v>15</v>
      </c>
      <c r="C9" s="3">
        <v>0.1</v>
      </c>
      <c r="D9" s="6">
        <v>1.71</v>
      </c>
      <c r="E9" s="6">
        <v>0.69</v>
      </c>
      <c r="F9" s="6">
        <v>0.0171</v>
      </c>
      <c r="G9" s="6">
        <v>0.00149</v>
      </c>
      <c r="H9" s="6">
        <f>K9*$E23</f>
      </c>
      <c r="I9" s="19">
        <v>2130</v>
      </c>
      <c r="J9" s="6">
        <v>183.3</v>
      </c>
      <c r="K9" s="5">
        <v>190</v>
      </c>
      <c r="L9" s="5"/>
      <c r="M9" s="5"/>
    </row>
    <row x14ac:dyDescent="0.25" r="10" customHeight="1" ht="19.5">
      <c r="A10" s="5">
        <v>8</v>
      </c>
      <c r="B10" s="15" t="s">
        <v>16</v>
      </c>
      <c r="C10" s="3">
        <v>0.1</v>
      </c>
      <c r="D10" s="6">
        <v>8.51</v>
      </c>
      <c r="E10" s="6">
        <v>0.79</v>
      </c>
      <c r="F10" s="6">
        <v>0.029300000000000003</v>
      </c>
      <c r="G10" s="6">
        <v>0.0018</v>
      </c>
      <c r="H10" s="6">
        <f>K10*$E24</f>
      </c>
      <c r="I10" s="19">
        <v>1570</v>
      </c>
      <c r="J10" s="6">
        <v>203.70000000000002</v>
      </c>
      <c r="K10" s="5">
        <v>190</v>
      </c>
      <c r="L10" s="5"/>
      <c r="M10" s="5"/>
    </row>
    <row x14ac:dyDescent="0.25" r="11" customHeight="1" ht="19.5">
      <c r="A11" s="5">
        <v>9</v>
      </c>
      <c r="B11" s="15" t="s">
        <v>17</v>
      </c>
      <c r="C11" s="3">
        <v>0.1</v>
      </c>
      <c r="D11" s="6">
        <v>45.45454545454545</v>
      </c>
      <c r="E11" s="6">
        <v>0.498</v>
      </c>
      <c r="F11" s="6">
        <v>0.03296052948641745</v>
      </c>
      <c r="G11" s="6">
        <f>J11*$E25</f>
      </c>
      <c r="H11" s="6">
        <f>K11*$E25</f>
      </c>
      <c r="I11" s="19">
        <v>1090</v>
      </c>
      <c r="J11" s="5">
        <v>206</v>
      </c>
      <c r="K11" s="5">
        <v>206</v>
      </c>
      <c r="L11" s="5"/>
      <c r="M11" s="5"/>
    </row>
    <row x14ac:dyDescent="0.25" r="12" customHeight="1" ht="18.75">
      <c r="A12" s="16"/>
      <c r="B12" s="15"/>
      <c r="C12" s="17"/>
      <c r="D12" s="18"/>
      <c r="E12" s="18"/>
      <c r="F12" s="18"/>
      <c r="G12" s="18"/>
      <c r="H12" s="18"/>
      <c r="I12" s="16"/>
      <c r="J12" s="16"/>
      <c r="K12" s="16"/>
      <c r="L12" s="1"/>
      <c r="M12" s="1"/>
    </row>
    <row x14ac:dyDescent="0.25" r="13" customHeight="1" ht="18.75">
      <c r="A13" s="16"/>
      <c r="B13" s="15"/>
      <c r="C13" s="17"/>
      <c r="D13" s="18"/>
      <c r="E13" s="18"/>
      <c r="F13" s="18"/>
      <c r="G13" s="18"/>
      <c r="H13" s="18"/>
      <c r="I13" s="16"/>
      <c r="J13" s="16"/>
      <c r="K13" s="16"/>
      <c r="L13" s="1"/>
      <c r="M13" s="1"/>
    </row>
    <row x14ac:dyDescent="0.25" r="14" customHeight="1" ht="18.75">
      <c r="A14" s="16"/>
      <c r="B14" s="15"/>
      <c r="C14" s="17"/>
      <c r="D14" s="18"/>
      <c r="E14" s="18"/>
      <c r="F14" s="18"/>
      <c r="G14" s="18"/>
      <c r="H14" s="18"/>
      <c r="I14" s="16"/>
      <c r="J14" s="16"/>
      <c r="K14" s="16"/>
      <c r="L14" s="1"/>
      <c r="M14" s="1"/>
    </row>
    <row x14ac:dyDescent="0.25" r="15" customHeight="1" ht="18.75">
      <c r="A15" s="16"/>
      <c r="B15" s="15"/>
      <c r="C15" s="17"/>
      <c r="D15" s="18"/>
      <c r="E15" s="18"/>
      <c r="F15" s="18"/>
      <c r="G15" s="18"/>
      <c r="H15" s="18"/>
      <c r="I15" s="16"/>
      <c r="J15" s="16"/>
      <c r="K15" s="16"/>
      <c r="L15" s="1"/>
      <c r="M15" s="1"/>
    </row>
    <row x14ac:dyDescent="0.25" r="16" customHeight="1" ht="18.75">
      <c r="A16" s="16"/>
      <c r="B16" s="15" t="s">
        <v>19</v>
      </c>
      <c r="C16" s="17" t="s">
        <v>22</v>
      </c>
      <c r="D16" s="18" t="s">
        <v>23</v>
      </c>
      <c r="E16" s="18" t="s">
        <v>24</v>
      </c>
      <c r="F16" s="18"/>
      <c r="G16" s="18"/>
      <c r="H16" s="18"/>
      <c r="I16" s="16"/>
      <c r="J16" s="16"/>
      <c r="K16" s="16"/>
      <c r="L16" s="1"/>
      <c r="M16" s="1"/>
    </row>
    <row x14ac:dyDescent="0.25" r="17" customHeight="1" ht="18.75">
      <c r="A17" s="16"/>
      <c r="B17" s="15" t="s">
        <v>9</v>
      </c>
      <c r="C17" s="6">
        <v>7.5</v>
      </c>
      <c r="D17" s="18"/>
      <c r="E17" s="6">
        <f>C17/10^6</f>
      </c>
      <c r="F17" s="18" t="s">
        <v>9</v>
      </c>
      <c r="G17" s="6">
        <v>0.198</v>
      </c>
      <c r="H17" s="6">
        <f>G17/100</f>
      </c>
      <c r="I17" s="16"/>
      <c r="J17" s="16"/>
      <c r="K17" s="16"/>
      <c r="L17" s="1"/>
      <c r="M17" s="1"/>
    </row>
    <row x14ac:dyDescent="0.25" r="18" customHeight="1" ht="18.75">
      <c r="A18" s="16"/>
      <c r="B18" s="15" t="s">
        <v>10</v>
      </c>
      <c r="C18" s="6">
        <v>28.3</v>
      </c>
      <c r="D18" s="18"/>
      <c r="E18" s="6">
        <f>C18/10^6</f>
      </c>
      <c r="F18" s="18" t="s">
        <v>10</v>
      </c>
      <c r="G18" s="6">
        <v>0.091</v>
      </c>
      <c r="H18" s="6">
        <f>G18/100</f>
      </c>
      <c r="I18" s="16"/>
      <c r="J18" s="16"/>
      <c r="K18" s="16"/>
      <c r="L18" s="1"/>
      <c r="M18" s="1"/>
    </row>
    <row x14ac:dyDescent="0.25" r="19" customHeight="1" ht="18.75">
      <c r="A19" s="16"/>
      <c r="B19" s="15" t="s">
        <v>11</v>
      </c>
      <c r="C19" s="6">
        <v>9.3</v>
      </c>
      <c r="D19" s="18"/>
      <c r="E19" s="6">
        <f>C19/10^6</f>
      </c>
      <c r="F19" s="18" t="s">
        <v>11</v>
      </c>
      <c r="G19" s="6">
        <v>0.209</v>
      </c>
      <c r="H19" s="6">
        <f>G19/100</f>
      </c>
      <c r="I19" s="16"/>
      <c r="J19" s="16"/>
      <c r="K19" s="16"/>
      <c r="L19" s="1"/>
      <c r="M19" s="1"/>
    </row>
    <row x14ac:dyDescent="0.25" r="20" customHeight="1" ht="19.5">
      <c r="A20" s="16"/>
      <c r="B20" s="15" t="s">
        <v>12</v>
      </c>
      <c r="C20" s="6">
        <v>6.3</v>
      </c>
      <c r="D20" s="18"/>
      <c r="E20" s="6">
        <f>C20/10^6</f>
      </c>
      <c r="F20" s="18" t="s">
        <v>12</v>
      </c>
      <c r="G20" s="20">
        <v>0.189</v>
      </c>
      <c r="H20" s="6">
        <f>G20/100</f>
      </c>
      <c r="I20" s="16"/>
      <c r="J20" s="16"/>
      <c r="K20" s="16"/>
      <c r="L20" s="1"/>
      <c r="M20" s="1"/>
    </row>
    <row x14ac:dyDescent="0.25" r="21" customHeight="1" ht="18.75">
      <c r="A21" s="16"/>
      <c r="B21" s="15" t="s">
        <v>13</v>
      </c>
      <c r="C21" s="5">
        <v>0</v>
      </c>
      <c r="D21" s="18"/>
      <c r="E21" s="5">
        <f>C21/10^6</f>
      </c>
      <c r="F21" s="18" t="s">
        <v>13</v>
      </c>
      <c r="G21" s="5">
        <v>0</v>
      </c>
      <c r="H21" s="5">
        <f>G21/100</f>
      </c>
      <c r="I21" s="16"/>
      <c r="J21" s="16"/>
      <c r="K21" s="16"/>
      <c r="L21" s="1"/>
      <c r="M21" s="1"/>
    </row>
    <row x14ac:dyDescent="0.25" r="22" customHeight="1" ht="19.5">
      <c r="A22" s="16"/>
      <c r="B22" s="15" t="s">
        <v>14</v>
      </c>
      <c r="C22" s="6">
        <v>13.4</v>
      </c>
      <c r="D22" s="18"/>
      <c r="E22" s="6">
        <f>C22/10^6</f>
      </c>
      <c r="F22" s="18" t="s">
        <v>14</v>
      </c>
      <c r="G22" s="20">
        <v>0.015</v>
      </c>
      <c r="H22" s="6">
        <f>G22/100</f>
      </c>
      <c r="I22" s="16"/>
      <c r="J22" s="16"/>
      <c r="K22" s="16"/>
      <c r="L22" s="1"/>
      <c r="M22" s="1"/>
    </row>
    <row x14ac:dyDescent="0.25" r="23" customHeight="1" ht="19.5">
      <c r="A23" s="16"/>
      <c r="B23" s="15" t="s">
        <v>15</v>
      </c>
      <c r="C23" s="6">
        <v>7.5</v>
      </c>
      <c r="D23" s="18"/>
      <c r="E23" s="6">
        <f>C23/10^6</f>
      </c>
      <c r="F23" s="18" t="s">
        <v>15</v>
      </c>
      <c r="G23" s="20">
        <v>0.149</v>
      </c>
      <c r="H23" s="6">
        <f>G23/100</f>
      </c>
      <c r="I23" s="16"/>
      <c r="J23" s="16"/>
      <c r="K23" s="16"/>
      <c r="L23" s="1"/>
      <c r="M23" s="1"/>
    </row>
    <row x14ac:dyDescent="0.25" r="24" customHeight="1" ht="19.5">
      <c r="A24" s="16"/>
      <c r="B24" s="15" t="s">
        <v>16</v>
      </c>
      <c r="C24" s="6">
        <v>7.5</v>
      </c>
      <c r="D24" s="18"/>
      <c r="E24" s="6">
        <f>C24/10^6</f>
      </c>
      <c r="F24" s="18" t="s">
        <v>16</v>
      </c>
      <c r="G24" s="20">
        <v>0.18</v>
      </c>
      <c r="H24" s="6">
        <f>G24/100</f>
      </c>
      <c r="I24" s="16"/>
      <c r="J24" s="16"/>
      <c r="K24" s="16"/>
      <c r="L24" s="1"/>
      <c r="M24" s="1"/>
    </row>
    <row x14ac:dyDescent="0.25" r="25" customHeight="1" ht="18.75">
      <c r="A25" s="16"/>
      <c r="B25" s="15" t="s">
        <v>17</v>
      </c>
      <c r="C25" s="6">
        <v>7.5</v>
      </c>
      <c r="D25" s="18" t="s">
        <v>25</v>
      </c>
      <c r="E25" s="6">
        <f>C25/10^6</f>
      </c>
      <c r="F25" s="18" t="s">
        <v>17</v>
      </c>
      <c r="G25" s="18"/>
      <c r="H25" s="18"/>
      <c r="I25" s="16"/>
      <c r="J25" s="16"/>
      <c r="K25" s="16"/>
      <c r="L25" s="1"/>
      <c r="M25" s="1"/>
    </row>
    <row x14ac:dyDescent="0.25" r="26" customHeight="1" ht="18.75">
      <c r="A26" s="16"/>
      <c r="B26" s="15"/>
      <c r="C26" s="17"/>
      <c r="D26" s="18"/>
      <c r="E26" s="18"/>
      <c r="F26" s="18"/>
      <c r="G26" s="18"/>
      <c r="H26" s="18"/>
      <c r="I26" s="16"/>
      <c r="J26" s="16"/>
      <c r="K26" s="16"/>
      <c r="L26" s="1"/>
      <c r="M26" s="1"/>
    </row>
    <row x14ac:dyDescent="0.25" r="27" customHeight="1" ht="18.75">
      <c r="A27" s="16"/>
      <c r="B27" s="15"/>
      <c r="C27" s="17"/>
      <c r="D27" s="18"/>
      <c r="E27" s="18"/>
      <c r="F27" s="18"/>
      <c r="G27" s="18"/>
      <c r="H27" s="18"/>
      <c r="I27" s="16"/>
      <c r="J27" s="16"/>
      <c r="K27" s="16"/>
      <c r="L27" s="1"/>
      <c r="M27" s="1"/>
    </row>
    <row x14ac:dyDescent="0.25" r="28" customHeight="1" ht="18.75">
      <c r="A28" s="16"/>
      <c r="B28" s="15" t="s">
        <v>26</v>
      </c>
      <c r="C28" s="17"/>
      <c r="D28" s="18"/>
      <c r="E28" s="18"/>
      <c r="F28" s="18"/>
      <c r="G28" s="18"/>
      <c r="H28" s="18"/>
      <c r="I28" s="16"/>
      <c r="J28" s="16"/>
      <c r="K28" s="16"/>
      <c r="L28" s="1"/>
      <c r="M28" s="1"/>
    </row>
    <row x14ac:dyDescent="0.25" r="29" customHeight="1" ht="33.75" customFormat="1" s="21">
      <c r="A29" s="22"/>
      <c r="B29" s="23" t="s">
        <v>27</v>
      </c>
      <c r="C29" s="24" t="s">
        <v>28</v>
      </c>
      <c r="D29" s="25"/>
      <c r="E29" s="25"/>
      <c r="F29" s="25"/>
      <c r="G29" s="25"/>
      <c r="H29" s="25"/>
      <c r="I29" s="22"/>
      <c r="J29" s="22"/>
      <c r="K29" s="22"/>
      <c r="L29" s="15"/>
      <c r="M29" s="15"/>
    </row>
    <row x14ac:dyDescent="0.25" r="30" customHeight="1" ht="20.25" customFormat="1" s="21">
      <c r="A30" s="22"/>
      <c r="B30" s="26" t="s">
        <v>9</v>
      </c>
      <c r="C30" s="20">
        <v>0.198</v>
      </c>
      <c r="D30" s="25"/>
      <c r="E30" s="25"/>
      <c r="F30" s="25"/>
      <c r="G30" s="25"/>
      <c r="H30" s="25"/>
      <c r="I30" s="22"/>
      <c r="J30" s="22"/>
      <c r="K30" s="22"/>
      <c r="L30" s="15"/>
      <c r="M30" s="15"/>
    </row>
    <row x14ac:dyDescent="0.25" r="31" customHeight="1" ht="19.5" customFormat="1" s="21">
      <c r="A31" s="22"/>
      <c r="B31" s="26" t="s">
        <v>29</v>
      </c>
      <c r="C31" s="20">
        <v>0.211</v>
      </c>
      <c r="D31" s="25"/>
      <c r="E31" s="25"/>
      <c r="F31" s="25"/>
      <c r="G31" s="25"/>
      <c r="H31" s="25"/>
      <c r="I31" s="22"/>
      <c r="J31" s="22"/>
      <c r="K31" s="22"/>
      <c r="L31" s="15"/>
      <c r="M31" s="15"/>
    </row>
    <row x14ac:dyDescent="0.25" r="32" customHeight="1" ht="19.5" customFormat="1" s="21">
      <c r="A32" s="22"/>
      <c r="B32" s="26" t="s">
        <v>30</v>
      </c>
      <c r="C32" s="20">
        <v>0.209</v>
      </c>
      <c r="D32" s="25"/>
      <c r="E32" s="25"/>
      <c r="F32" s="25"/>
      <c r="G32" s="25"/>
      <c r="H32" s="25"/>
      <c r="I32" s="22"/>
      <c r="J32" s="22"/>
      <c r="K32" s="22"/>
      <c r="L32" s="15"/>
      <c r="M32" s="15"/>
    </row>
    <row x14ac:dyDescent="0.25" r="33" customHeight="1" ht="19.5" customFormat="1" s="21">
      <c r="A33" s="22"/>
      <c r="B33" s="26" t="s">
        <v>31</v>
      </c>
      <c r="C33" s="20">
        <v>0.189</v>
      </c>
      <c r="D33" s="25"/>
      <c r="E33" s="25"/>
      <c r="F33" s="25"/>
      <c r="G33" s="25"/>
      <c r="H33" s="25"/>
      <c r="I33" s="22"/>
      <c r="J33" s="22"/>
      <c r="K33" s="22"/>
      <c r="L33" s="15"/>
      <c r="M33" s="15"/>
    </row>
    <row x14ac:dyDescent="0.25" r="34" customHeight="1" ht="19.5" customFormat="1" s="21">
      <c r="A34" s="22"/>
      <c r="B34" s="26" t="s">
        <v>32</v>
      </c>
      <c r="C34" s="20">
        <v>0.181</v>
      </c>
      <c r="D34" s="25"/>
      <c r="E34" s="25"/>
      <c r="F34" s="25"/>
      <c r="G34" s="25"/>
      <c r="H34" s="25"/>
      <c r="I34" s="22"/>
      <c r="J34" s="22"/>
      <c r="K34" s="22"/>
      <c r="L34" s="15"/>
      <c r="M34" s="15"/>
    </row>
    <row x14ac:dyDescent="0.25" r="35" customHeight="1" ht="19.5" customFormat="1" s="21">
      <c r="A35" s="22"/>
      <c r="B35" s="26" t="s">
        <v>33</v>
      </c>
      <c r="C35" s="20">
        <v>0.015</v>
      </c>
      <c r="D35" s="25"/>
      <c r="E35" s="25"/>
      <c r="F35" s="25"/>
      <c r="G35" s="25"/>
      <c r="H35" s="25"/>
      <c r="I35" s="22"/>
      <c r="J35" s="22"/>
      <c r="K35" s="22"/>
      <c r="L35" s="15"/>
      <c r="M35" s="15"/>
    </row>
    <row x14ac:dyDescent="0.25" r="36" customHeight="1" ht="19.5" customFormat="1" s="21">
      <c r="A36" s="22"/>
      <c r="B36" s="26" t="s">
        <v>34</v>
      </c>
      <c r="C36" s="20">
        <v>0.149</v>
      </c>
      <c r="D36" s="25"/>
      <c r="E36" s="25"/>
      <c r="F36" s="25"/>
      <c r="G36" s="25"/>
      <c r="H36" s="25"/>
      <c r="I36" s="22"/>
      <c r="J36" s="22"/>
      <c r="K36" s="22"/>
      <c r="L36" s="15"/>
      <c r="M36" s="15"/>
    </row>
    <row x14ac:dyDescent="0.25" r="37" customHeight="1" ht="19.5" customFormat="1" s="21">
      <c r="A37" s="22"/>
      <c r="B37" s="26" t="s">
        <v>16</v>
      </c>
      <c r="C37" s="20">
        <v>0.18</v>
      </c>
      <c r="D37" s="25"/>
      <c r="E37" s="25"/>
      <c r="F37" s="25"/>
      <c r="G37" s="25"/>
      <c r="H37" s="25"/>
      <c r="I37" s="22"/>
      <c r="J37" s="22"/>
      <c r="K37" s="22"/>
      <c r="L37" s="15"/>
      <c r="M37" s="15"/>
    </row>
    <row x14ac:dyDescent="0.25" r="38" customHeight="1" ht="18.75" customFormat="1" s="21">
      <c r="A38" s="22"/>
      <c r="B38" s="27" t="s">
        <v>35</v>
      </c>
      <c r="C38" s="28">
        <v>0.091</v>
      </c>
      <c r="D38" s="25"/>
      <c r="E38" s="25"/>
      <c r="F38" s="25"/>
      <c r="G38" s="25"/>
      <c r="H38" s="25"/>
      <c r="I38" s="22"/>
      <c r="J38" s="22"/>
      <c r="K38" s="22"/>
      <c r="L38" s="15"/>
      <c r="M3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3" width="19.433571428571426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</cols>
  <sheetData>
    <row x14ac:dyDescent="0.25" r="1" customHeight="1" ht="18.75">
      <c r="A1" s="12">
        <f>meatdata_master!C3</f>
      </c>
      <c r="B1" s="12">
        <f>meatdata_master!D3</f>
      </c>
      <c r="C1" s="12">
        <f>meatdata_master!E3</f>
      </c>
      <c r="D1" s="12">
        <f>meatdata_master!F3</f>
      </c>
      <c r="E1" s="12">
        <f>meatdata_master!G3</f>
      </c>
      <c r="F1" s="12">
        <f>meatdata_master!H3</f>
      </c>
      <c r="G1" s="12">
        <f>meatdata_master!I3</f>
      </c>
      <c r="H1" s="12">
        <f>meatdata_master!J3</f>
      </c>
      <c r="I1" s="12">
        <f>meatdata_master!K3</f>
      </c>
    </row>
    <row x14ac:dyDescent="0.25" r="2" customHeight="1" ht="18.75">
      <c r="A2" s="12">
        <f>meatdata_master!C4</f>
      </c>
      <c r="B2" s="12">
        <f>meatdata_master!D4</f>
      </c>
      <c r="C2" s="12">
        <f>meatdata_master!E4</f>
      </c>
      <c r="D2" s="12">
        <f>meatdata_master!F4</f>
      </c>
      <c r="E2" s="12">
        <f>meatdata_master!G4</f>
      </c>
      <c r="F2" s="12">
        <f>meatdata_master!H4</f>
      </c>
      <c r="G2" s="12">
        <f>meatdata_master!I4</f>
      </c>
      <c r="H2" s="12">
        <f>meatdata_master!J4</f>
      </c>
      <c r="I2" s="12">
        <f>meatdata_master!K4</f>
      </c>
    </row>
    <row x14ac:dyDescent="0.25" r="3" customHeight="1" ht="18.75">
      <c r="A3" s="12">
        <f>meatdata_master!C5</f>
      </c>
      <c r="B3" s="12">
        <f>meatdata_master!D5</f>
      </c>
      <c r="C3" s="12">
        <f>meatdata_master!E5</f>
      </c>
      <c r="D3" s="12">
        <f>meatdata_master!F5</f>
      </c>
      <c r="E3" s="12">
        <f>meatdata_master!G5</f>
      </c>
      <c r="F3" s="12">
        <f>meatdata_master!H5</f>
      </c>
      <c r="G3" s="12">
        <f>meatdata_master!I5</f>
      </c>
      <c r="H3" s="12">
        <f>meatdata_master!J5</f>
      </c>
      <c r="I3" s="12">
        <f>meatdata_master!K5</f>
      </c>
    </row>
    <row x14ac:dyDescent="0.25" r="4" customHeight="1" ht="18.75">
      <c r="A4" s="12">
        <f>meatdata_master!C6</f>
      </c>
      <c r="B4" s="12">
        <f>meatdata_master!D6</f>
      </c>
      <c r="C4" s="12">
        <f>meatdata_master!E6</f>
      </c>
      <c r="D4" s="12">
        <f>meatdata_master!F6</f>
      </c>
      <c r="E4" s="12">
        <f>meatdata_master!G6</f>
      </c>
      <c r="F4" s="12">
        <f>meatdata_master!H6</f>
      </c>
      <c r="G4" s="12">
        <f>meatdata_master!I6</f>
      </c>
      <c r="H4" s="12">
        <f>meatdata_master!J6</f>
      </c>
      <c r="I4" s="12">
        <f>meatdata_master!K6</f>
      </c>
    </row>
    <row x14ac:dyDescent="0.25" r="5" customHeight="1" ht="18.75">
      <c r="A5" s="12">
        <f>meatdata_master!C7</f>
      </c>
      <c r="B5" s="12">
        <f>meatdata_master!D7</f>
      </c>
      <c r="C5" s="12">
        <f>meatdata_master!E7</f>
      </c>
      <c r="D5" s="12">
        <f>meatdata_master!F7</f>
      </c>
      <c r="E5" s="12">
        <f>meatdata_master!G7</f>
      </c>
      <c r="F5" s="12">
        <f>meatdata_master!H7</f>
      </c>
      <c r="G5" s="12">
        <f>meatdata_master!I7</f>
      </c>
      <c r="H5" s="12">
        <f>meatdata_master!J7</f>
      </c>
      <c r="I5" s="12">
        <f>meatdata_master!K7</f>
      </c>
    </row>
    <row x14ac:dyDescent="0.25" r="6" customHeight="1" ht="18.75">
      <c r="A6" s="12">
        <f>meatdata_master!C8</f>
      </c>
      <c r="B6" s="12">
        <f>meatdata_master!D8</f>
      </c>
      <c r="C6" s="12">
        <f>meatdata_master!E8</f>
      </c>
      <c r="D6" s="12">
        <f>meatdata_master!F8</f>
      </c>
      <c r="E6" s="12">
        <f>meatdata_master!G8</f>
      </c>
      <c r="F6" s="12">
        <f>meatdata_master!H8</f>
      </c>
      <c r="G6" s="12">
        <f>meatdata_master!I8</f>
      </c>
      <c r="H6" s="12">
        <f>meatdata_master!J8</f>
      </c>
      <c r="I6" s="12">
        <f>meatdata_master!K8</f>
      </c>
    </row>
    <row x14ac:dyDescent="0.25" r="7" customHeight="1" ht="18.75">
      <c r="A7" s="12">
        <f>meatdata_master!C9</f>
      </c>
      <c r="B7" s="12">
        <f>meatdata_master!D9</f>
      </c>
      <c r="C7" s="12">
        <f>meatdata_master!E9</f>
      </c>
      <c r="D7" s="12">
        <f>meatdata_master!F9</f>
      </c>
      <c r="E7" s="12">
        <f>meatdata_master!G9</f>
      </c>
      <c r="F7" s="12">
        <f>meatdata_master!H9</f>
      </c>
      <c r="G7" s="12">
        <f>meatdata_master!I9</f>
      </c>
      <c r="H7" s="12">
        <f>meatdata_master!J9</f>
      </c>
      <c r="I7" s="12">
        <f>meatdata_master!K9</f>
      </c>
    </row>
    <row x14ac:dyDescent="0.25" r="8" customHeight="1" ht="18.75">
      <c r="A8" s="12">
        <f>meatdata_master!C10</f>
      </c>
      <c r="B8" s="12">
        <f>meatdata_master!D10</f>
      </c>
      <c r="C8" s="12">
        <f>meatdata_master!E10</f>
      </c>
      <c r="D8" s="12">
        <f>meatdata_master!F10</f>
      </c>
      <c r="E8" s="12">
        <f>meatdata_master!G10</f>
      </c>
      <c r="F8" s="12">
        <f>meatdata_master!H10</f>
      </c>
      <c r="G8" s="12">
        <f>meatdata_master!I10</f>
      </c>
      <c r="H8" s="12">
        <f>meatdata_master!J10</f>
      </c>
      <c r="I8" s="12">
        <f>meatdata_master!K10</f>
      </c>
    </row>
    <row x14ac:dyDescent="0.25" r="9" customHeight="1" ht="18.75">
      <c r="A9" s="12">
        <f>meatdata_master!C11</f>
      </c>
      <c r="B9" s="12">
        <f>meatdata_master!D11</f>
      </c>
      <c r="C9" s="12">
        <f>meatdata_master!E11</f>
      </c>
      <c r="D9" s="12">
        <f>meatdata_master!F11</f>
      </c>
      <c r="E9" s="12">
        <f>meatdata_master!G11</f>
      </c>
      <c r="F9" s="12">
        <f>meatdata_master!H11</f>
      </c>
      <c r="G9" s="12">
        <f>meatdata_master!I11</f>
      </c>
      <c r="H9" s="12">
        <f>meatdata_master!J11</f>
      </c>
      <c r="I9" s="12">
        <f>meatdata_master!K11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1"/>
  <sheetViews>
    <sheetView workbookViewId="0"/>
  </sheetViews>
  <sheetFormatPr defaultRowHeight="15" x14ac:dyDescent="0.25"/>
  <cols>
    <col min="1" max="1" style="11" width="13.576428571428572" customWidth="1" bestFit="1"/>
    <col min="2" max="2" style="11" width="35.86214285714286" customWidth="1" bestFit="1"/>
    <col min="3" max="3" style="11" width="34.005" customWidth="1" bestFit="1"/>
    <col min="4" max="4" style="11" width="32.14785714285715" customWidth="1" bestFit="1"/>
    <col min="5" max="5" style="11" width="26.719285714285714" customWidth="1" bestFit="1"/>
    <col min="6" max="6" style="11" width="24.290714285714284" customWidth="1" bestFit="1"/>
    <col min="7" max="7" style="11" width="37.29071428571429" customWidth="1" bestFit="1"/>
    <col min="8" max="8" style="11" width="19.862142857142857" customWidth="1" bestFit="1"/>
    <col min="9" max="9" style="11" width="19.005" customWidth="1" bestFit="1"/>
    <col min="10" max="10" style="11" width="23.290714285714284" customWidth="1" bestFit="1"/>
    <col min="11" max="11" style="11" width="23.862142857142857" customWidth="1" bestFit="1"/>
    <col min="12" max="12" style="11" width="12.719285714285713" customWidth="1" bestFit="1"/>
    <col min="13" max="13" style="11" width="19.14785714285714" customWidth="1" bestFit="1"/>
    <col min="14" max="14" style="11" width="24.719285714285714" customWidth="1" bestFit="1"/>
    <col min="15" max="15" style="11" width="13.576428571428572" customWidth="1" bestFit="1"/>
    <col min="16" max="16" style="11" width="13.576428571428572" customWidth="1" bestFit="1"/>
    <col min="17" max="17" style="11" width="13.576428571428572" customWidth="1" bestFit="1"/>
    <col min="18" max="18" style="11" width="13.576428571428572" customWidth="1" bestFit="1"/>
  </cols>
  <sheetData>
    <row x14ac:dyDescent="0.25" r="1" customHeight="1" ht="18.7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</row>
    <row x14ac:dyDescent="0.25" r="2" customHeight="1" ht="18.75">
      <c r="A2" s="1" t="s">
        <v>9</v>
      </c>
      <c r="B2" s="2"/>
      <c r="C2" s="3"/>
      <c r="D2" s="3"/>
      <c r="E2" s="3"/>
      <c r="F2" s="1"/>
      <c r="G2" s="1"/>
      <c r="H2" s="1"/>
      <c r="I2" s="4"/>
      <c r="J2" s="1"/>
      <c r="K2" s="1"/>
      <c r="L2" s="5"/>
      <c r="M2" s="5"/>
      <c r="N2" s="1"/>
      <c r="O2" s="1"/>
      <c r="P2" s="1"/>
      <c r="Q2" s="1"/>
      <c r="R2" s="1"/>
    </row>
    <row x14ac:dyDescent="0.25" r="3" customHeight="1" ht="18.75">
      <c r="A3" s="1" t="s">
        <v>10</v>
      </c>
      <c r="B3" s="2"/>
      <c r="C3" s="3"/>
      <c r="D3" s="3"/>
      <c r="E3" s="3"/>
      <c r="F3" s="1"/>
      <c r="G3" s="1"/>
      <c r="H3" s="1"/>
      <c r="I3" s="4"/>
      <c r="J3" s="1"/>
      <c r="K3" s="1"/>
      <c r="L3" s="5"/>
      <c r="M3" s="5"/>
      <c r="N3" s="1"/>
      <c r="O3" s="1"/>
      <c r="P3" s="1"/>
      <c r="Q3" s="1"/>
      <c r="R3" s="1"/>
    </row>
    <row x14ac:dyDescent="0.25" r="4" customHeight="1" ht="18.75">
      <c r="A4" s="1" t="s">
        <v>11</v>
      </c>
      <c r="B4" s="2"/>
      <c r="C4" s="3"/>
      <c r="D4" s="3"/>
      <c r="E4" s="3"/>
      <c r="F4" s="1"/>
      <c r="G4" s="1"/>
      <c r="H4" s="1"/>
      <c r="I4" s="4"/>
      <c r="J4" s="1"/>
      <c r="K4" s="1"/>
      <c r="L4" s="5"/>
      <c r="M4" s="5"/>
      <c r="N4" s="1"/>
      <c r="O4" s="1"/>
      <c r="P4" s="1"/>
      <c r="Q4" s="1"/>
      <c r="R4" s="1"/>
    </row>
    <row x14ac:dyDescent="0.25" r="5" customHeight="1" ht="18.75">
      <c r="A5" s="1" t="s">
        <v>12</v>
      </c>
      <c r="B5" s="2"/>
      <c r="C5" s="3"/>
      <c r="D5" s="3"/>
      <c r="E5" s="3"/>
      <c r="F5" s="1"/>
      <c r="G5" s="1"/>
      <c r="H5" s="1"/>
      <c r="I5" s="4"/>
      <c r="J5" s="1"/>
      <c r="K5" s="1"/>
      <c r="L5" s="5"/>
      <c r="M5" s="5"/>
      <c r="N5" s="1"/>
      <c r="O5" s="1"/>
      <c r="P5" s="1"/>
      <c r="Q5" s="1"/>
      <c r="R5" s="1"/>
    </row>
    <row x14ac:dyDescent="0.25" r="6" customHeight="1" ht="18.75">
      <c r="A6" s="1" t="s">
        <v>13</v>
      </c>
      <c r="B6" s="2"/>
      <c r="C6" s="3"/>
      <c r="D6" s="3"/>
      <c r="E6" s="3"/>
      <c r="F6" s="1"/>
      <c r="G6" s="1"/>
      <c r="H6" s="1"/>
      <c r="I6" s="4"/>
      <c r="J6" s="1"/>
      <c r="K6" s="1"/>
      <c r="L6" s="5"/>
      <c r="M6" s="1"/>
      <c r="N6" s="1"/>
      <c r="O6" s="1"/>
      <c r="P6" s="1"/>
      <c r="Q6" s="1"/>
      <c r="R6" s="1"/>
    </row>
    <row x14ac:dyDescent="0.25" r="7" customHeight="1" ht="18.75">
      <c r="A7" s="1" t="s">
        <v>14</v>
      </c>
      <c r="B7" s="2"/>
      <c r="C7" s="3"/>
      <c r="D7" s="3"/>
      <c r="E7" s="3"/>
      <c r="F7" s="1"/>
      <c r="G7" s="1"/>
      <c r="H7" s="1"/>
      <c r="I7" s="4"/>
      <c r="J7" s="1"/>
      <c r="K7" s="1"/>
      <c r="L7" s="5"/>
      <c r="M7" s="5"/>
      <c r="N7" s="1"/>
      <c r="O7" s="1"/>
      <c r="P7" s="1"/>
      <c r="Q7" s="1"/>
      <c r="R7" s="1"/>
    </row>
    <row x14ac:dyDescent="0.25" r="8" customHeight="1" ht="18.75">
      <c r="A8" s="1" t="s">
        <v>15</v>
      </c>
      <c r="B8" s="2"/>
      <c r="C8" s="3"/>
      <c r="D8" s="3"/>
      <c r="E8" s="3"/>
      <c r="F8" s="1"/>
      <c r="G8" s="1"/>
      <c r="H8" s="1"/>
      <c r="I8" s="4"/>
      <c r="J8" s="1"/>
      <c r="K8" s="1"/>
      <c r="L8" s="5"/>
      <c r="M8" s="5"/>
      <c r="N8" s="1"/>
      <c r="O8" s="1"/>
      <c r="P8" s="1"/>
      <c r="Q8" s="1"/>
      <c r="R8" s="1"/>
    </row>
    <row x14ac:dyDescent="0.25" r="9" customHeight="1" ht="18.75">
      <c r="A9" s="1" t="s">
        <v>16</v>
      </c>
      <c r="B9" s="2"/>
      <c r="C9" s="3"/>
      <c r="D9" s="3"/>
      <c r="E9" s="3"/>
      <c r="F9" s="1"/>
      <c r="G9" s="1"/>
      <c r="H9" s="1"/>
      <c r="I9" s="4"/>
      <c r="J9" s="1"/>
      <c r="K9" s="1"/>
      <c r="L9" s="5"/>
      <c r="M9" s="5"/>
      <c r="N9" s="1"/>
      <c r="O9" s="1"/>
      <c r="P9" s="1"/>
      <c r="Q9" s="1"/>
      <c r="R9" s="1"/>
    </row>
    <row x14ac:dyDescent="0.25" r="10" customHeight="1" ht="18.75">
      <c r="A10" s="1" t="s">
        <v>17</v>
      </c>
      <c r="B10" s="2"/>
      <c r="C10" s="3"/>
      <c r="D10" s="3"/>
      <c r="E10" s="3"/>
      <c r="F10" s="6"/>
      <c r="G10" s="1"/>
      <c r="H10" s="1"/>
      <c r="I10" s="4"/>
      <c r="J10" s="1"/>
      <c r="K10" s="1"/>
      <c r="L10" s="5"/>
      <c r="M10" s="5"/>
      <c r="N10" s="1"/>
      <c r="O10" s="1"/>
      <c r="P10" s="1"/>
      <c r="Q10" s="1"/>
      <c r="R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x14ac:dyDescent="0.25" r="12" customHeight="1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x14ac:dyDescent="0.25" r="13" customHeight="1" ht="18.75">
      <c r="A13" s="1"/>
      <c r="B13" s="2"/>
      <c r="C13" s="3"/>
      <c r="D13" s="3"/>
      <c r="E13" s="3"/>
      <c r="F13" s="1"/>
      <c r="G13" s="1"/>
      <c r="H13" s="1"/>
      <c r="I13" s="4"/>
      <c r="J13" s="1"/>
      <c r="K13" s="4"/>
      <c r="L13" s="6"/>
      <c r="M13" s="7"/>
      <c r="N13" s="1"/>
      <c r="O13" s="8"/>
      <c r="P13" s="9"/>
      <c r="Q13" s="9"/>
      <c r="R13" s="10"/>
    </row>
    <row x14ac:dyDescent="0.25" r="14" customHeight="1" ht="18.75">
      <c r="A14" s="1"/>
      <c r="B14" s="2"/>
      <c r="C14" s="3"/>
      <c r="D14" s="3"/>
      <c r="E14" s="3"/>
      <c r="F14" s="1"/>
      <c r="G14" s="1"/>
      <c r="H14" s="1"/>
      <c r="I14" s="4"/>
      <c r="J14" s="1"/>
      <c r="K14" s="4"/>
      <c r="L14" s="6"/>
      <c r="M14" s="7"/>
      <c r="N14" s="1"/>
      <c r="O14" s="8"/>
      <c r="P14" s="9"/>
      <c r="Q14" s="9"/>
      <c r="R14" s="10"/>
    </row>
    <row x14ac:dyDescent="0.25" r="15" customHeight="1" ht="18.75">
      <c r="A15" s="1"/>
      <c r="B15" s="2"/>
      <c r="C15" s="3"/>
      <c r="D15" s="3"/>
      <c r="E15" s="3"/>
      <c r="F15" s="1"/>
      <c r="G15" s="1"/>
      <c r="H15" s="1"/>
      <c r="I15" s="4"/>
      <c r="J15" s="1"/>
      <c r="K15" s="4"/>
      <c r="L15" s="6"/>
      <c r="M15" s="7"/>
      <c r="N15" s="1"/>
      <c r="O15" s="8"/>
      <c r="P15" s="9"/>
      <c r="Q15" s="9"/>
      <c r="R15" s="10"/>
    </row>
    <row x14ac:dyDescent="0.25" r="16" customHeight="1" ht="18.75">
      <c r="A16" s="1"/>
      <c r="B16" s="2"/>
      <c r="C16" s="3"/>
      <c r="D16" s="3"/>
      <c r="E16" s="3"/>
      <c r="F16" s="1"/>
      <c r="G16" s="1"/>
      <c r="H16" s="1"/>
      <c r="I16" s="4"/>
      <c r="J16" s="1"/>
      <c r="K16" s="4"/>
      <c r="L16" s="6"/>
      <c r="M16" s="7"/>
      <c r="N16" s="1"/>
      <c r="O16" s="8"/>
      <c r="P16" s="9"/>
      <c r="Q16" s="9"/>
      <c r="R16" s="10"/>
    </row>
    <row x14ac:dyDescent="0.25" r="17" customHeight="1" ht="18.75">
      <c r="A17" s="1"/>
      <c r="B17" s="2"/>
      <c r="C17" s="3"/>
      <c r="D17" s="3"/>
      <c r="E17" s="3"/>
      <c r="F17" s="1"/>
      <c r="G17" s="1"/>
      <c r="H17" s="1"/>
      <c r="I17" s="4"/>
      <c r="J17" s="1"/>
      <c r="K17" s="4"/>
      <c r="L17" s="6"/>
      <c r="M17" s="7"/>
      <c r="N17" s="1"/>
      <c r="O17" s="8"/>
      <c r="P17" s="9"/>
      <c r="Q17" s="1"/>
      <c r="R17" s="10"/>
    </row>
    <row x14ac:dyDescent="0.25" r="18" customHeight="1" ht="18.75">
      <c r="A18" s="1"/>
      <c r="B18" s="2"/>
      <c r="C18" s="3"/>
      <c r="D18" s="3"/>
      <c r="E18" s="3"/>
      <c r="F18" s="1"/>
      <c r="G18" s="1"/>
      <c r="H18" s="1"/>
      <c r="I18" s="4"/>
      <c r="J18" s="1"/>
      <c r="K18" s="4"/>
      <c r="L18" s="6"/>
      <c r="M18" s="7"/>
      <c r="N18" s="1"/>
      <c r="O18" s="8"/>
      <c r="P18" s="9"/>
      <c r="Q18" s="9"/>
      <c r="R18" s="10"/>
    </row>
    <row x14ac:dyDescent="0.25" r="19" customHeight="1" ht="18.75">
      <c r="A19" s="1"/>
      <c r="B19" s="2"/>
      <c r="C19" s="3"/>
      <c r="D19" s="3"/>
      <c r="E19" s="3"/>
      <c r="F19" s="1"/>
      <c r="G19" s="1"/>
      <c r="H19" s="1"/>
      <c r="I19" s="4"/>
      <c r="J19" s="1"/>
      <c r="K19" s="4"/>
      <c r="L19" s="6"/>
      <c r="M19" s="7"/>
      <c r="N19" s="1"/>
      <c r="O19" s="8"/>
      <c r="P19" s="9"/>
      <c r="Q19" s="9"/>
      <c r="R19" s="10"/>
    </row>
    <row x14ac:dyDescent="0.25" r="20" customHeight="1" ht="18.75">
      <c r="A20" s="1"/>
      <c r="B20" s="2"/>
      <c r="C20" s="3"/>
      <c r="D20" s="3"/>
      <c r="E20" s="3"/>
      <c r="F20" s="1"/>
      <c r="G20" s="1"/>
      <c r="H20" s="1"/>
      <c r="I20" s="4"/>
      <c r="J20" s="1"/>
      <c r="K20" s="4"/>
      <c r="L20" s="6"/>
      <c r="M20" s="7"/>
      <c r="N20" s="1"/>
      <c r="O20" s="8"/>
      <c r="P20" s="9"/>
      <c r="Q20" s="9"/>
      <c r="R20" s="10"/>
    </row>
    <row x14ac:dyDescent="0.25" r="21" customHeight="1" ht="18.75">
      <c r="A21" s="1"/>
      <c r="B21" s="2"/>
      <c r="C21" s="3"/>
      <c r="D21" s="3"/>
      <c r="E21" s="3"/>
      <c r="F21" s="6"/>
      <c r="G21" s="1"/>
      <c r="H21" s="1"/>
      <c r="I21" s="4"/>
      <c r="J21" s="1"/>
      <c r="K21" s="4"/>
      <c r="L21" s="6"/>
      <c r="M21" s="7"/>
      <c r="N21" s="1"/>
      <c r="O21" s="8"/>
      <c r="P21" s="9"/>
      <c r="Q21" s="9"/>
      <c r="R2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meatdata_master</vt:lpstr>
      <vt:lpstr>meatdata</vt:lpstr>
      <vt:lpstr>meatdata_key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2023-05-22T17:56:36.692Z</dcterms:created>
  <dcterms:modified xsi:type="dcterms:W3CDTF">2023-05-22T17:56:36.692Z</dcterms:modified>
</cp:coreProperties>
</file>