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0" i="1" l="1"/>
  <c r="O159" i="1"/>
  <c r="O158" i="1"/>
  <c r="O157" i="1"/>
  <c r="O156" i="1"/>
  <c r="O155" i="1"/>
  <c r="O153" i="1"/>
  <c r="O152" i="1"/>
  <c r="O151" i="1"/>
  <c r="O149" i="1"/>
  <c r="O148" i="1"/>
  <c r="O98" i="1"/>
  <c r="O97" i="1"/>
  <c r="O96" i="1"/>
  <c r="O95" i="1"/>
  <c r="O94" i="1"/>
  <c r="O93" i="1"/>
  <c r="O92" i="1"/>
  <c r="O91" i="1"/>
  <c r="O90" i="1"/>
  <c r="O88" i="1"/>
  <c r="O87" i="1"/>
  <c r="O49" i="1"/>
  <c r="O48" i="1"/>
  <c r="O47" i="1"/>
  <c r="O46" i="1"/>
  <c r="O45" i="1"/>
  <c r="O44" i="1"/>
  <c r="O43" i="1"/>
  <c r="O42" i="1"/>
  <c r="O41" i="1"/>
  <c r="O39" i="1"/>
  <c r="O38" i="1"/>
</calcChain>
</file>

<file path=xl/sharedStrings.xml><?xml version="1.0" encoding="utf-8"?>
<sst xmlns="http://schemas.openxmlformats.org/spreadsheetml/2006/main" count="249" uniqueCount="81">
  <si>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</si>
  <si>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</si>
  <si>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</si>
  <si>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</si>
  <si>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</si>
  <si>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</si>
  <si>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</si>
  <si>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</si>
  <si>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</si>
  <si>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>May</t>
  </si>
  <si>
    <t>June</t>
  </si>
  <si>
    <t>July</t>
  </si>
  <si>
    <t xml:space="preserve">Simple </t>
  </si>
  <si>
    <t>average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</si>
  <si>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</si>
  <si>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</si>
  <si>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</si>
  <si>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</si>
  <si>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</si>
  <si>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</si>
  <si>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</si>
  <si>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</si>
  <si>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</si>
  <si>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</si>
  <si>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</si>
  <si>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</si>
  <si>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</si>
  <si>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</si>
  <si>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</si>
  <si>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</si>
  <si>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</si>
  <si>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</si>
  <si>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</si>
  <si>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</si>
  <si>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</si>
  <si>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</si>
  <si>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</si>
  <si>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</si>
  <si>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</si>
  <si>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</si>
  <si>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</si>
  <si>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</si>
  <si>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</si>
  <si>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</si>
  <si>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</si>
  <si>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</si>
  <si>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</si>
  <si>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</si>
  <si>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</si>
  <si>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</si>
  <si>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</si>
  <si>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See footnotes at end of table.</t>
  </si>
  <si>
    <t>2009/10</t>
  </si>
  <si>
    <t>NQ</t>
  </si>
  <si>
    <r>
      <t xml:space="preserve">Source: USDA, , Economic Research Service using data from the Agricultural Marketing Service, </t>
    </r>
    <r>
      <rPr>
        <i/>
        <sz val="8"/>
        <rFont val="Helvetica"/>
      </rPr>
      <t>National Weekly Rice Summary;</t>
    </r>
  </si>
  <si>
    <t>historic price data can be assessed from: https://marketnews.usda.gov/mnp/ls-report-config</t>
  </si>
  <si>
    <t>Yearbook Table 18:  Rice byproducts:  Monthly average price, Southwest Louisiana, 1979/80 to present1/</t>
  </si>
  <si>
    <t>Year</t>
  </si>
  <si>
    <t>and type</t>
  </si>
  <si>
    <t>$/cwt, bagged 2/</t>
  </si>
  <si>
    <t>Second heads</t>
  </si>
  <si>
    <t xml:space="preserve"> f.o.b. mills:</t>
  </si>
  <si>
    <t xml:space="preserve">2008/09  </t>
  </si>
  <si>
    <t>3/</t>
  </si>
  <si>
    <t xml:space="preserve">          Continued--</t>
  </si>
  <si>
    <t xml:space="preserve">Rice bran,   </t>
  </si>
  <si>
    <t>$/ton 4/</t>
  </si>
  <si>
    <t>N.Q.</t>
  </si>
  <si>
    <t xml:space="preserve">    NQ</t>
  </si>
  <si>
    <t xml:space="preserve">2008/09 </t>
  </si>
  <si>
    <t>Yearbook Table 18:  Rice byproducts:  Monthly average price, Southwest Louisiana, 1975/76 to present1/</t>
  </si>
  <si>
    <t>Rice millfeed,</t>
  </si>
  <si>
    <t>1975/76</t>
  </si>
  <si>
    <t>1976/77</t>
  </si>
  <si>
    <t>1977/78</t>
  </si>
  <si>
    <t>1978/79</t>
  </si>
  <si>
    <t xml:space="preserve">2009/10 </t>
  </si>
  <si>
    <t>NQ = Not quoted.  Updated March 2018.</t>
  </si>
  <si>
    <t xml:space="preserve">1/ Monthly average of the midpoint for reported weekly low and high quotes.  2/ U.S. No. 4 or better.  </t>
  </si>
  <si>
    <t>3/  Average through February 2018.  4/ Prices quoted as bulk.</t>
  </si>
  <si>
    <t>Yearbook Table 18:  Rice byproducts:  Monthly average price, Southwest Louisiana, 1979/80 to present 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</si>
</sst>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"/>
  </numFmts>
  <fonts count="7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8"/>
      <name val="Helvetica"/>
    </font>
    <font>
      <b/>
      <sz val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5">
    <xf numFmtId="0" fontId="0" fillId="0" borderId="0" xfId="0"/>
    <xf numFmtId="164" fontId="2" fillId="0" borderId="1" xfId="1" quotePrefix="1" applyFont="1" applyBorder="1" applyAlignment="1" applyProtection="1">
      <alignment horizontal="left"/>
    </xf>
    <xf numFmtId="164" fontId="2" fillId="0" borderId="1" xfId="1" applyFont="1" applyBorder="1"/>
    <xf numFmtId="164" fontId="1" fillId="0" borderId="0" xfId="1"/>
    <xf numFmtId="164" fontId="2" fillId="0" borderId="0" xfId="1" applyFont="1" applyAlignment="1" applyProtection="1">
      <alignment horizontal="left"/>
    </xf>
    <xf numFmtId="164" fontId="2" fillId="0" borderId="0" xfId="1" applyFont="1" applyAlignment="1" applyProtection="1">
      <alignment horizontal="center"/>
    </xf>
    <xf numFmtId="164" fontId="2" fillId="0" borderId="0" xfId="1" applyFont="1"/>
    <xf numFmtId="164" fontId="2" fillId="0" borderId="1" xfId="1" applyFont="1" applyBorder="1" applyAlignment="1" applyProtection="1">
      <alignment horizontal="left"/>
    </xf>
    <xf numFmtId="164" fontId="2" fillId="0" borderId="1" xfId="1" applyFont="1" applyBorder="1" applyAlignment="1">
      <alignment horizontal="center"/>
    </xf>
    <xf numFmtId="164" fontId="2" fillId="0" borderId="1" xfId="1" quotePrefix="1" applyFont="1" applyBorder="1" applyAlignment="1" applyProtection="1">
      <alignment horizontal="center"/>
    </xf>
    <xf numFmtId="164" fontId="2" fillId="0" borderId="0" xfId="1" applyFont="1" applyAlignment="1" applyProtection="1">
      <alignment horizontal="centerContinuous"/>
    </xf>
    <xf numFmtId="164" fontId="2" fillId="0" borderId="0" xfId="1" applyFont="1" applyAlignment="1">
      <alignment horizontal="centerContinuous"/>
    </xf>
    <xf numFmtId="164" fontId="2" fillId="0" borderId="0" xfId="1" applyFont="1" applyProtection="1"/>
    <xf numFmtId="164" fontId="2" fillId="0" borderId="0" xfId="1" applyFont="1" applyAlignment="1" applyProtection="1">
      <alignment horizontal="right"/>
    </xf>
    <xf numFmtId="164" fontId="2" fillId="0" borderId="0" xfId="1" quotePrefix="1" applyFont="1" applyAlignment="1" applyProtection="1">
      <alignment horizontal="left"/>
    </xf>
    <xf numFmtId="164" fontId="2" fillId="0" borderId="0" xfId="1" quotePrefix="1" applyFont="1" applyBorder="1" applyAlignment="1" applyProtection="1">
      <alignment horizontal="left"/>
    </xf>
    <xf numFmtId="164" fontId="2" fillId="0" borderId="0" xfId="1" applyFont="1" applyBorder="1"/>
    <xf numFmtId="164" fontId="2" fillId="0" borderId="0" xfId="1" applyFont="1" applyBorder="1" applyProtection="1"/>
    <xf numFmtId="164" fontId="1" fillId="0" borderId="0" xfId="1" applyBorder="1"/>
    <xf numFmtId="164" fontId="3" fillId="0" borderId="0" xfId="1" applyFont="1"/>
    <xf numFmtId="164" fontId="1" fillId="0" borderId="1" xfId="1" applyBorder="1"/>
    <xf numFmtId="164" fontId="2" fillId="0" borderId="0" xfId="1" applyFont="1" applyAlignment="1">
      <alignment horizontal="center"/>
    </xf>
    <xf numFmtId="164" fontId="3" fillId="0" borderId="0" xfId="1" applyFont="1" applyBorder="1"/>
    <xf numFmtId="164" fontId="5" fillId="0" borderId="0" xfId="1" applyFont="1"/>
    <xf numFmtId="164" fontId="6" fillId="0" borderId="0" xfId="1" applyFont="1" applyAlignment="1" applyProtection="1">
      <alignment horizontal="left"/>
    </xf>
    <xf numFmtId="164" fontId="2" fillId="0" borderId="0" xfId="1" applyFont="1" applyBorder="1" applyAlignment="1" applyProtection="1"/>
    <xf numFmtId="164" fontId="3" fillId="0" borderId="0" xfId="1" quotePrefix="1" applyFont="1" applyBorder="1" applyAlignment="1" applyProtection="1">
      <alignment horizontal="left"/>
    </xf>
    <xf numFmtId="164" fontId="2" fillId="0" borderId="0" xfId="1" applyFont="1" applyAlignment="1">
      <alignment horizontal="left"/>
    </xf>
    <xf numFmtId="164" fontId="2" fillId="0" borderId="0" xfId="1" applyFont="1" applyBorder="1" applyAlignment="1" applyProtection="1">
      <alignment horizontal="fill"/>
    </xf>
    <xf numFmtId="164" fontId="2" fillId="0" borderId="0" xfId="1" applyFont="1" applyBorder="1" applyAlignment="1">
      <alignment horizontal="center"/>
    </xf>
    <xf numFmtId="164" fontId="2" fillId="0" borderId="0" xfId="1" applyFont="1" applyBorder="1" applyAlignment="1" applyProtection="1">
      <alignment horizontal="right"/>
    </xf>
    <xf numFmtId="2" fontId="2" fillId="0" borderId="0" xfId="1" applyNumberFormat="1" applyFont="1" applyBorder="1" applyAlignment="1" applyProtection="1"/>
    <xf numFmtId="164" fontId="2" fillId="0" borderId="0" xfId="1" applyFont="1" applyBorder="1" applyAlignment="1"/>
    <xf numFmtId="2" fontId="2" fillId="0" borderId="0" xfId="1" applyNumberFormat="1" applyFont="1" applyBorder="1" applyAlignment="1"/>
    <xf numFmtId="164" fontId="2" fillId="0" borderId="1" xfId="1" applyFont="1" applyBorder="1" applyAlignment="1" applyProtection="1"/>
  </cellXfs>
  <cellStyles count="2">
    <cellStyle name="Normal" xfId="0" builtinId="0"/>
    <cellStyle name="Normal 1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6"/>
  <sheetViews>
    <sheetView tabSelected="1" workbookViewId="0">
      <selection activeCell="A3" sqref="A3"/>
    </sheetView>
  </sheetViews>
  <sheetFormatPr defaultRowHeight="15" x14ac:dyDescent="0.25"/>
  <cols>
    <col min="1" max="1" width="2.7109375" customWidth="1"/>
    <col min="2" max="2" width="8.28515625" customWidth="1"/>
    <col min="3" max="6" width="6.5703125" customWidth="1"/>
    <col min="7" max="7" width="6.42578125" customWidth="1"/>
    <col min="8" max="15" width="6.5703125" customWidth="1"/>
    <col min="16" max="16" width="3.28515625" customWidth="1"/>
  </cols>
  <sheetData>
    <row r="2" spans="1:16" x14ac:dyDescent="0.25">
      <c r="A2" s="1" t="s">
        <v>80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6"/>
    </row>
    <row r="3" spans="1:16" x14ac:dyDescent="0.25">
      <c r="A3" s="4" t="s">
        <v>57</v>
      </c>
      <c r="B3" s="6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6"/>
    </row>
    <row r="4" spans="1:16" x14ac:dyDescent="0.25">
      <c r="A4" s="7" t="s">
        <v>58</v>
      </c>
      <c r="B4" s="2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 t="s">
        <v>13</v>
      </c>
      <c r="P4" s="6"/>
    </row>
    <row r="5" spans="1:16" x14ac:dyDescent="0.25">
      <c r="A5" s="6"/>
      <c r="B5" s="6"/>
      <c r="C5" s="10" t="s">
        <v>59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6"/>
    </row>
    <row r="6" spans="1:16" x14ac:dyDescent="0.25">
      <c r="A6" s="24" t="s">
        <v>60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4" t="s">
        <v>61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6"/>
      <c r="B8" s="4" t="s">
        <v>14</v>
      </c>
      <c r="C8" s="12">
        <v>8.25</v>
      </c>
      <c r="D8" s="12">
        <v>8.4499999999999993</v>
      </c>
      <c r="E8" s="12">
        <v>9</v>
      </c>
      <c r="F8" s="12">
        <v>9.5</v>
      </c>
      <c r="G8" s="12">
        <v>9.5</v>
      </c>
      <c r="H8" s="12">
        <v>10.1</v>
      </c>
      <c r="I8" s="12">
        <v>11</v>
      </c>
      <c r="J8" s="12">
        <v>11.9</v>
      </c>
      <c r="K8" s="12">
        <v>12.5</v>
      </c>
      <c r="L8" s="12">
        <v>12.5</v>
      </c>
      <c r="M8" s="12">
        <v>12.5</v>
      </c>
      <c r="N8" s="12">
        <v>12.25</v>
      </c>
      <c r="O8" s="12">
        <v>10.620833333333335</v>
      </c>
      <c r="P8" s="6"/>
    </row>
    <row r="9" spans="1:16" x14ac:dyDescent="0.25">
      <c r="A9" s="6"/>
      <c r="B9" s="4" t="s">
        <v>15</v>
      </c>
      <c r="C9" s="12">
        <v>11.05</v>
      </c>
      <c r="D9" s="12">
        <v>10.7</v>
      </c>
      <c r="E9" s="12">
        <v>11</v>
      </c>
      <c r="F9" s="12">
        <v>11.15</v>
      </c>
      <c r="G9" s="12">
        <v>12.45</v>
      </c>
      <c r="H9" s="12">
        <v>12.9</v>
      </c>
      <c r="I9" s="12">
        <v>12.75</v>
      </c>
      <c r="J9" s="12">
        <v>13.55</v>
      </c>
      <c r="K9" s="12">
        <v>13.4</v>
      </c>
      <c r="L9" s="12">
        <v>14.45</v>
      </c>
      <c r="M9" s="12">
        <v>14.55</v>
      </c>
      <c r="N9" s="12">
        <v>14.1</v>
      </c>
      <c r="O9" s="12">
        <v>12.670833333333334</v>
      </c>
      <c r="P9" s="6"/>
    </row>
    <row r="10" spans="1:16" x14ac:dyDescent="0.25">
      <c r="A10" s="6"/>
      <c r="B10" s="4" t="s">
        <v>16</v>
      </c>
      <c r="C10" s="12">
        <v>13</v>
      </c>
      <c r="D10" s="12">
        <v>11.9</v>
      </c>
      <c r="E10" s="12">
        <v>11</v>
      </c>
      <c r="F10" s="12">
        <v>11</v>
      </c>
      <c r="G10" s="12">
        <v>11</v>
      </c>
      <c r="H10" s="12">
        <v>10.6</v>
      </c>
      <c r="I10" s="12">
        <v>10</v>
      </c>
      <c r="J10" s="12">
        <v>8.6</v>
      </c>
      <c r="K10" s="12">
        <v>9.25</v>
      </c>
      <c r="L10" s="12">
        <v>10</v>
      </c>
      <c r="M10" s="12">
        <v>10</v>
      </c>
      <c r="N10" s="12">
        <v>10</v>
      </c>
      <c r="O10" s="12">
        <v>10.529166666666667</v>
      </c>
      <c r="P10" s="6"/>
    </row>
    <row r="11" spans="1:16" x14ac:dyDescent="0.25">
      <c r="A11" s="6"/>
      <c r="B11" s="4" t="s">
        <v>17</v>
      </c>
      <c r="C11" s="12">
        <v>10</v>
      </c>
      <c r="D11" s="12">
        <v>9.75</v>
      </c>
      <c r="E11" s="12">
        <v>9.75</v>
      </c>
      <c r="F11" s="12">
        <v>9.75</v>
      </c>
      <c r="G11" s="12">
        <v>9.75</v>
      </c>
      <c r="H11" s="12">
        <v>9.75</v>
      </c>
      <c r="I11" s="12">
        <v>9.75</v>
      </c>
      <c r="J11" s="12">
        <v>9.75</v>
      </c>
      <c r="K11" s="12">
        <v>9.75</v>
      </c>
      <c r="L11" s="12">
        <v>9.75</v>
      </c>
      <c r="M11" s="12">
        <v>9.75</v>
      </c>
      <c r="N11" s="12">
        <v>9.75</v>
      </c>
      <c r="O11" s="12">
        <v>9.7708333333333339</v>
      </c>
      <c r="P11" s="6"/>
    </row>
    <row r="12" spans="1:16" x14ac:dyDescent="0.25">
      <c r="A12" s="6"/>
      <c r="B12" s="4" t="s">
        <v>18</v>
      </c>
      <c r="C12" s="12">
        <v>9.75</v>
      </c>
      <c r="D12" s="12">
        <v>10.25</v>
      </c>
      <c r="E12" s="12">
        <v>10.25</v>
      </c>
      <c r="F12" s="12">
        <v>10.25</v>
      </c>
      <c r="G12" s="12">
        <v>10.25</v>
      </c>
      <c r="H12" s="12">
        <v>10.25</v>
      </c>
      <c r="I12" s="12">
        <v>10.25</v>
      </c>
      <c r="J12" s="12">
        <v>10.81</v>
      </c>
      <c r="K12" s="12">
        <v>10.199999999999999</v>
      </c>
      <c r="L12" s="12">
        <v>10</v>
      </c>
      <c r="M12" s="12">
        <v>10</v>
      </c>
      <c r="N12" s="12">
        <v>10</v>
      </c>
      <c r="O12" s="12">
        <v>10.188333333333334</v>
      </c>
      <c r="P12" s="6"/>
    </row>
    <row r="13" spans="1:16" x14ac:dyDescent="0.25">
      <c r="A13" s="6"/>
      <c r="B13" s="4" t="s">
        <v>19</v>
      </c>
      <c r="C13" s="12">
        <v>8.5</v>
      </c>
      <c r="D13" s="12">
        <v>8.75</v>
      </c>
      <c r="E13" s="12">
        <v>8.8000000000000007</v>
      </c>
      <c r="F13" s="12">
        <v>8</v>
      </c>
      <c r="G13" s="12">
        <v>8</v>
      </c>
      <c r="H13" s="12">
        <v>8</v>
      </c>
      <c r="I13" s="12">
        <v>9</v>
      </c>
      <c r="J13" s="12">
        <v>9.19</v>
      </c>
      <c r="K13" s="12">
        <v>9.25</v>
      </c>
      <c r="L13" s="12">
        <v>10</v>
      </c>
      <c r="M13" s="12">
        <v>10.25</v>
      </c>
      <c r="N13" s="12">
        <v>10.25</v>
      </c>
      <c r="O13" s="12">
        <v>8.9991666666666656</v>
      </c>
      <c r="P13" s="6"/>
    </row>
    <row r="14" spans="1:16" x14ac:dyDescent="0.25">
      <c r="A14" s="6"/>
      <c r="B14" s="4" t="s">
        <v>20</v>
      </c>
      <c r="C14" s="12">
        <v>10.25</v>
      </c>
      <c r="D14" s="12">
        <v>10.25</v>
      </c>
      <c r="E14" s="12">
        <v>10.17</v>
      </c>
      <c r="F14" s="12">
        <v>10</v>
      </c>
      <c r="G14" s="12">
        <v>10</v>
      </c>
      <c r="H14" s="12">
        <v>10</v>
      </c>
      <c r="I14" s="12">
        <v>10.25</v>
      </c>
      <c r="J14" s="12">
        <v>10.25</v>
      </c>
      <c r="K14" s="12">
        <v>8.81</v>
      </c>
      <c r="L14" s="12">
        <v>7.75</v>
      </c>
      <c r="M14" s="12">
        <v>7.75</v>
      </c>
      <c r="N14" s="12">
        <v>7.75</v>
      </c>
      <c r="O14" s="12">
        <v>9.4358333333333331</v>
      </c>
      <c r="P14" s="6"/>
    </row>
    <row r="15" spans="1:16" x14ac:dyDescent="0.25">
      <c r="A15" s="6"/>
      <c r="B15" s="4" t="s">
        <v>21</v>
      </c>
      <c r="C15" s="12">
        <v>7.75</v>
      </c>
      <c r="D15" s="12">
        <v>7.75</v>
      </c>
      <c r="E15" s="12">
        <v>7.75</v>
      </c>
      <c r="F15" s="12">
        <v>7.63</v>
      </c>
      <c r="G15" s="12">
        <v>7.75</v>
      </c>
      <c r="H15" s="12">
        <v>7.75</v>
      </c>
      <c r="I15" s="12">
        <v>7.75</v>
      </c>
      <c r="J15" s="12">
        <v>7.7</v>
      </c>
      <c r="K15" s="12">
        <v>7.63</v>
      </c>
      <c r="L15" s="12">
        <v>7.63</v>
      </c>
      <c r="M15" s="12">
        <v>5.83</v>
      </c>
      <c r="N15" s="12">
        <v>5.63</v>
      </c>
      <c r="O15" s="12">
        <v>7.3791666666666655</v>
      </c>
      <c r="P15" s="6"/>
    </row>
    <row r="16" spans="1:16" x14ac:dyDescent="0.25">
      <c r="A16" s="6"/>
      <c r="B16" s="4" t="s">
        <v>22</v>
      </c>
      <c r="C16" s="12">
        <v>5.73</v>
      </c>
      <c r="D16" s="12">
        <v>6.05</v>
      </c>
      <c r="E16" s="12">
        <v>7</v>
      </c>
      <c r="F16" s="12">
        <v>7.54</v>
      </c>
      <c r="G16" s="12">
        <v>7.5</v>
      </c>
      <c r="H16" s="12">
        <v>7.63</v>
      </c>
      <c r="I16" s="12">
        <v>7.65</v>
      </c>
      <c r="J16" s="12">
        <v>7.75</v>
      </c>
      <c r="K16" s="12">
        <v>7.75</v>
      </c>
      <c r="L16" s="12">
        <v>7.75</v>
      </c>
      <c r="M16" s="12">
        <v>7.88</v>
      </c>
      <c r="N16" s="12">
        <v>8.25</v>
      </c>
      <c r="O16" s="12">
        <v>7.3733333333333322</v>
      </c>
      <c r="P16" s="6"/>
    </row>
    <row r="17" spans="1:16" x14ac:dyDescent="0.25">
      <c r="A17" s="6"/>
      <c r="B17" s="4" t="s">
        <v>23</v>
      </c>
      <c r="C17" s="12">
        <v>8.15</v>
      </c>
      <c r="D17" s="12">
        <v>8.1300000000000008</v>
      </c>
      <c r="E17" s="12">
        <v>8.5</v>
      </c>
      <c r="F17" s="12">
        <v>8</v>
      </c>
      <c r="G17" s="12">
        <v>8</v>
      </c>
      <c r="H17" s="12">
        <v>8</v>
      </c>
      <c r="I17" s="12">
        <v>10.06</v>
      </c>
      <c r="J17" s="12">
        <v>9.73</v>
      </c>
      <c r="K17" s="12">
        <v>10.01</v>
      </c>
      <c r="L17" s="12">
        <v>10.7</v>
      </c>
      <c r="M17" s="12">
        <v>10.63</v>
      </c>
      <c r="N17" s="12">
        <v>10.4</v>
      </c>
      <c r="O17" s="12">
        <v>9.1925000000000008</v>
      </c>
      <c r="P17" s="6"/>
    </row>
    <row r="18" spans="1:16" x14ac:dyDescent="0.25">
      <c r="A18" s="6"/>
      <c r="B18" s="4" t="s">
        <v>24</v>
      </c>
      <c r="C18" s="12">
        <v>9.94</v>
      </c>
      <c r="D18" s="12">
        <v>9.6300000000000008</v>
      </c>
      <c r="E18" s="12">
        <v>9.01</v>
      </c>
      <c r="F18" s="12">
        <v>8.09</v>
      </c>
      <c r="G18" s="12">
        <v>8</v>
      </c>
      <c r="H18" s="12">
        <v>8</v>
      </c>
      <c r="I18" s="12">
        <v>8.25</v>
      </c>
      <c r="J18" s="12">
        <v>8.5</v>
      </c>
      <c r="K18" s="12">
        <v>8.5</v>
      </c>
      <c r="L18" s="12">
        <v>8.5</v>
      </c>
      <c r="M18" s="12">
        <v>8.5</v>
      </c>
      <c r="N18" s="12">
        <v>8.4</v>
      </c>
      <c r="O18" s="12">
        <v>8.61</v>
      </c>
      <c r="P18" s="6"/>
    </row>
    <row r="19" spans="1:16" x14ac:dyDescent="0.25">
      <c r="A19" s="6"/>
      <c r="B19" s="4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6"/>
    </row>
    <row r="20" spans="1:16" x14ac:dyDescent="0.25">
      <c r="A20" s="6"/>
      <c r="B20" s="4" t="s">
        <v>25</v>
      </c>
      <c r="C20" s="6">
        <v>7.75</v>
      </c>
      <c r="D20" s="6">
        <v>7.5</v>
      </c>
      <c r="E20" s="6">
        <v>7.5</v>
      </c>
      <c r="F20" s="6">
        <v>7.5</v>
      </c>
      <c r="G20" s="6">
        <v>7.5</v>
      </c>
      <c r="H20" s="6">
        <v>7.5</v>
      </c>
      <c r="I20" s="6">
        <v>7.875</v>
      </c>
      <c r="J20" s="6">
        <v>7.5</v>
      </c>
      <c r="K20" s="6">
        <v>8.4</v>
      </c>
      <c r="L20" s="6">
        <v>8.625</v>
      </c>
      <c r="M20" s="6">
        <v>9</v>
      </c>
      <c r="N20" s="6">
        <v>9.15</v>
      </c>
      <c r="O20" s="12">
        <v>7.9833333333333343</v>
      </c>
      <c r="P20" s="6"/>
    </row>
    <row r="21" spans="1:16" x14ac:dyDescent="0.25">
      <c r="A21" s="6"/>
      <c r="B21" s="4" t="s">
        <v>26</v>
      </c>
      <c r="C21" s="6">
        <v>8.75</v>
      </c>
      <c r="D21" s="6">
        <v>8.5</v>
      </c>
      <c r="E21" s="6">
        <v>9.1875</v>
      </c>
      <c r="F21" s="6">
        <v>9.5</v>
      </c>
      <c r="G21" s="6">
        <v>9.5</v>
      </c>
      <c r="H21" s="6">
        <v>9.5</v>
      </c>
      <c r="I21" s="6">
        <v>9.125</v>
      </c>
      <c r="J21" s="6">
        <v>8.75</v>
      </c>
      <c r="K21" s="6">
        <v>8.78125</v>
      </c>
      <c r="L21" s="6">
        <v>8.75</v>
      </c>
      <c r="M21" s="6">
        <v>9</v>
      </c>
      <c r="N21" s="6">
        <v>9</v>
      </c>
      <c r="O21" s="12">
        <v>9.0286458333333339</v>
      </c>
      <c r="P21" s="6"/>
    </row>
    <row r="22" spans="1:16" x14ac:dyDescent="0.25">
      <c r="A22" s="6"/>
      <c r="B22" s="4" t="s">
        <v>27</v>
      </c>
      <c r="C22" s="6">
        <v>9</v>
      </c>
      <c r="D22" s="6">
        <v>9</v>
      </c>
      <c r="E22" s="6">
        <v>8.90625</v>
      </c>
      <c r="F22" s="6">
        <v>8.875</v>
      </c>
      <c r="G22" s="6">
        <v>8.75</v>
      </c>
      <c r="H22" s="6">
        <v>8.375</v>
      </c>
      <c r="I22" s="6">
        <v>7.375</v>
      </c>
      <c r="J22" s="6">
        <v>7.75</v>
      </c>
      <c r="K22" s="6">
        <v>7.625</v>
      </c>
      <c r="L22" s="6">
        <v>7.72</v>
      </c>
      <c r="M22" s="6">
        <v>7.35</v>
      </c>
      <c r="N22" s="6">
        <v>7.35</v>
      </c>
      <c r="O22" s="12">
        <v>8.1730208333333323</v>
      </c>
      <c r="P22" s="6"/>
    </row>
    <row r="23" spans="1:16" x14ac:dyDescent="0.25">
      <c r="A23" s="6"/>
      <c r="B23" s="4" t="s">
        <v>28</v>
      </c>
      <c r="C23" s="6">
        <v>7.35</v>
      </c>
      <c r="D23" s="6">
        <v>7.35</v>
      </c>
      <c r="E23" s="6">
        <v>7.7125000000000004</v>
      </c>
      <c r="F23" s="6">
        <v>8.0500000000000007</v>
      </c>
      <c r="G23" s="6">
        <v>8.25</v>
      </c>
      <c r="H23" s="6">
        <v>8.25</v>
      </c>
      <c r="I23" s="6">
        <v>8.125</v>
      </c>
      <c r="J23" s="6">
        <v>8.1875</v>
      </c>
      <c r="K23" s="6">
        <v>9</v>
      </c>
      <c r="L23" s="6">
        <v>8.6999999999999993</v>
      </c>
      <c r="M23" s="6">
        <v>9</v>
      </c>
      <c r="N23" s="6">
        <v>9</v>
      </c>
      <c r="O23" s="12">
        <v>8.2479166666666668</v>
      </c>
      <c r="P23" s="6"/>
    </row>
    <row r="24" spans="1:16" x14ac:dyDescent="0.25">
      <c r="A24" s="6"/>
      <c r="B24" s="4" t="s">
        <v>29</v>
      </c>
      <c r="C24" s="6">
        <v>9.3000000000000007</v>
      </c>
      <c r="D24" s="6">
        <v>9.5</v>
      </c>
      <c r="E24" s="6">
        <v>9.5</v>
      </c>
      <c r="F24" s="6">
        <v>9.5</v>
      </c>
      <c r="G24" s="6">
        <v>9.5</v>
      </c>
      <c r="H24" s="6">
        <v>9.5500000000000007</v>
      </c>
      <c r="I24" s="6">
        <v>9.875</v>
      </c>
      <c r="J24" s="6">
        <v>10.25</v>
      </c>
      <c r="K24" s="6">
        <v>10.25</v>
      </c>
      <c r="L24" s="6">
        <v>10.25</v>
      </c>
      <c r="M24" s="6">
        <v>10.25</v>
      </c>
      <c r="N24" s="6">
        <v>10.65</v>
      </c>
      <c r="O24" s="12">
        <v>9.8645833333333339</v>
      </c>
      <c r="P24" s="6"/>
    </row>
    <row r="25" spans="1:16" x14ac:dyDescent="0.25">
      <c r="A25" s="6"/>
      <c r="B25" s="4" t="s">
        <v>30</v>
      </c>
      <c r="C25" s="6">
        <v>11</v>
      </c>
      <c r="D25" s="6">
        <v>11.125</v>
      </c>
      <c r="E25" s="6">
        <v>11.8</v>
      </c>
      <c r="F25" s="6">
        <v>12</v>
      </c>
      <c r="G25" s="6">
        <v>12.166666666666668</v>
      </c>
      <c r="H25" s="6">
        <v>13.1</v>
      </c>
      <c r="I25" s="6">
        <v>13.4375</v>
      </c>
      <c r="J25" s="6">
        <v>13.25</v>
      </c>
      <c r="K25" s="6">
        <v>13</v>
      </c>
      <c r="L25" s="6">
        <v>13</v>
      </c>
      <c r="M25" s="6">
        <v>13.125</v>
      </c>
      <c r="N25" s="6">
        <v>13.65</v>
      </c>
      <c r="O25" s="12">
        <v>12.55451388888889</v>
      </c>
      <c r="P25" s="6"/>
    </row>
    <row r="26" spans="1:16" x14ac:dyDescent="0.25">
      <c r="A26" s="6"/>
      <c r="B26" s="4" t="s">
        <v>31</v>
      </c>
      <c r="C26" s="6">
        <v>13.75</v>
      </c>
      <c r="D26" s="6">
        <v>13.75</v>
      </c>
      <c r="E26" s="6">
        <v>14.25</v>
      </c>
      <c r="F26" s="6">
        <v>14.333333333333332</v>
      </c>
      <c r="G26" s="6">
        <v>14.5</v>
      </c>
      <c r="H26" s="6">
        <v>15.1875</v>
      </c>
      <c r="I26" s="6">
        <v>15.25</v>
      </c>
      <c r="J26" s="6">
        <v>15.25</v>
      </c>
      <c r="K26" s="6">
        <v>15</v>
      </c>
      <c r="L26" s="6">
        <v>14.75</v>
      </c>
      <c r="M26" s="6">
        <v>14.55</v>
      </c>
      <c r="N26" s="6">
        <v>14.5</v>
      </c>
      <c r="O26" s="12">
        <v>14.589236111111111</v>
      </c>
      <c r="P26" s="6"/>
    </row>
    <row r="27" spans="1:16" x14ac:dyDescent="0.25">
      <c r="A27" s="6"/>
      <c r="B27" s="4" t="s">
        <v>32</v>
      </c>
      <c r="C27" s="6">
        <v>13.9375</v>
      </c>
      <c r="D27" s="6">
        <v>13.75</v>
      </c>
      <c r="E27" s="6">
        <v>13.5</v>
      </c>
      <c r="F27" s="6">
        <v>13</v>
      </c>
      <c r="G27" s="6">
        <v>13</v>
      </c>
      <c r="H27" s="6">
        <v>13</v>
      </c>
      <c r="I27" s="6">
        <v>13</v>
      </c>
      <c r="J27" s="6">
        <v>13</v>
      </c>
      <c r="K27" s="6">
        <v>13.125</v>
      </c>
      <c r="L27" s="6">
        <v>14.25</v>
      </c>
      <c r="M27" s="6">
        <v>14.25</v>
      </c>
      <c r="N27" s="6">
        <v>14.25</v>
      </c>
      <c r="O27" s="12">
        <v>13.505208333333334</v>
      </c>
      <c r="P27" s="6"/>
    </row>
    <row r="28" spans="1:16" x14ac:dyDescent="0.25">
      <c r="A28" s="6"/>
      <c r="B28" s="4" t="s">
        <v>33</v>
      </c>
      <c r="C28" s="6">
        <v>14.25</v>
      </c>
      <c r="D28" s="6">
        <v>14.25</v>
      </c>
      <c r="E28" s="6">
        <v>14.25</v>
      </c>
      <c r="F28" s="6">
        <v>13.5</v>
      </c>
      <c r="G28" s="6">
        <v>13.375</v>
      </c>
      <c r="H28" s="6">
        <v>13.3125</v>
      </c>
      <c r="I28" s="6">
        <v>13.125</v>
      </c>
      <c r="J28" s="6">
        <v>13</v>
      </c>
      <c r="K28" s="6">
        <v>12.5</v>
      </c>
      <c r="L28" s="6">
        <v>12.0625</v>
      </c>
      <c r="M28" s="6">
        <v>10.4</v>
      </c>
      <c r="N28" s="6">
        <v>10</v>
      </c>
      <c r="O28" s="12">
        <v>12.835416666666667</v>
      </c>
      <c r="P28" s="6"/>
    </row>
    <row r="29" spans="1:16" x14ac:dyDescent="0.25">
      <c r="A29" s="6"/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12"/>
      <c r="P29" s="6"/>
    </row>
    <row r="30" spans="1:16" x14ac:dyDescent="0.25">
      <c r="A30" s="6"/>
      <c r="B30" s="25" t="s">
        <v>34</v>
      </c>
      <c r="C30" s="6">
        <v>10</v>
      </c>
      <c r="D30" s="6">
        <v>9.625</v>
      </c>
      <c r="E30" s="6">
        <v>8.75</v>
      </c>
      <c r="F30" s="6">
        <v>8.75</v>
      </c>
      <c r="G30" s="6">
        <v>8.5</v>
      </c>
      <c r="H30" s="6">
        <v>8.5</v>
      </c>
      <c r="I30" s="6">
        <v>8.5</v>
      </c>
      <c r="J30" s="6">
        <v>8.5</v>
      </c>
      <c r="K30" s="6">
        <v>8.375</v>
      </c>
      <c r="L30" s="6">
        <v>7.55</v>
      </c>
      <c r="M30" s="6">
        <v>7.5</v>
      </c>
      <c r="N30" s="6">
        <v>7.7</v>
      </c>
      <c r="O30" s="12">
        <v>8.5208333333333339</v>
      </c>
      <c r="P30" s="6"/>
    </row>
    <row r="31" spans="1:16" x14ac:dyDescent="0.25">
      <c r="A31" s="6"/>
      <c r="B31" s="15" t="s">
        <v>35</v>
      </c>
      <c r="C31" s="6">
        <v>8</v>
      </c>
      <c r="D31" s="6">
        <v>8</v>
      </c>
      <c r="E31" s="6">
        <v>8</v>
      </c>
      <c r="F31" s="6">
        <v>7.625</v>
      </c>
      <c r="G31" s="6">
        <v>7.5</v>
      </c>
      <c r="H31" s="6">
        <v>6.9</v>
      </c>
      <c r="I31" s="6">
        <v>6.5</v>
      </c>
      <c r="J31" s="6">
        <v>6.71875</v>
      </c>
      <c r="K31" s="6">
        <v>7.22</v>
      </c>
      <c r="L31" s="6">
        <v>7.3125</v>
      </c>
      <c r="M31" s="6">
        <v>7.5</v>
      </c>
      <c r="N31" s="6">
        <v>7.5</v>
      </c>
      <c r="O31" s="12">
        <v>7.3980208333333337</v>
      </c>
      <c r="P31" s="6"/>
    </row>
    <row r="32" spans="1:16" x14ac:dyDescent="0.25">
      <c r="A32" s="6"/>
      <c r="B32" s="15" t="s">
        <v>36</v>
      </c>
      <c r="C32" s="6">
        <v>7.5</v>
      </c>
      <c r="D32" s="6">
        <v>6.40625</v>
      </c>
      <c r="E32" s="6">
        <v>6.93</v>
      </c>
      <c r="F32" s="6">
        <v>7.4375</v>
      </c>
      <c r="G32" s="6">
        <v>7</v>
      </c>
      <c r="H32" s="6">
        <v>7.125</v>
      </c>
      <c r="I32" s="6">
        <v>7.25</v>
      </c>
      <c r="J32" s="6">
        <v>7.1</v>
      </c>
      <c r="K32" s="6">
        <v>7.25</v>
      </c>
      <c r="L32" s="6">
        <v>7.25</v>
      </c>
      <c r="M32" s="6">
        <v>7.25</v>
      </c>
      <c r="N32" s="6">
        <v>7.05</v>
      </c>
      <c r="O32" s="12">
        <v>7.1290624999999999</v>
      </c>
      <c r="P32" s="6"/>
    </row>
    <row r="33" spans="1:16" x14ac:dyDescent="0.25">
      <c r="A33" s="6"/>
      <c r="B33" s="15" t="s">
        <v>37</v>
      </c>
      <c r="C33" s="6">
        <v>7</v>
      </c>
      <c r="D33" s="6">
        <v>7</v>
      </c>
      <c r="E33" s="6">
        <v>7</v>
      </c>
      <c r="F33" s="6">
        <v>7</v>
      </c>
      <c r="G33" s="6">
        <v>7</v>
      </c>
      <c r="H33" s="6">
        <v>7</v>
      </c>
      <c r="I33" s="6">
        <v>7</v>
      </c>
      <c r="J33" s="6">
        <v>7</v>
      </c>
      <c r="K33" s="6">
        <v>7</v>
      </c>
      <c r="L33" s="6">
        <v>7</v>
      </c>
      <c r="M33" s="6">
        <v>7</v>
      </c>
      <c r="N33" s="6">
        <v>7</v>
      </c>
      <c r="O33" s="12">
        <v>7</v>
      </c>
      <c r="P33" s="6"/>
    </row>
    <row r="34" spans="1:16" x14ac:dyDescent="0.25">
      <c r="A34" s="6"/>
      <c r="B34" s="15" t="s">
        <v>38</v>
      </c>
      <c r="C34" s="6">
        <v>7</v>
      </c>
      <c r="D34" s="6">
        <v>7</v>
      </c>
      <c r="E34" s="6">
        <v>7</v>
      </c>
      <c r="F34" s="6">
        <v>8.3000000000000007</v>
      </c>
      <c r="G34" s="6">
        <v>11.75</v>
      </c>
      <c r="H34" s="6">
        <v>12.5</v>
      </c>
      <c r="I34" s="6">
        <v>12.85</v>
      </c>
      <c r="J34" s="6">
        <v>12.84</v>
      </c>
      <c r="K34" s="6">
        <v>13.75</v>
      </c>
      <c r="L34" s="6">
        <v>14.25</v>
      </c>
      <c r="M34" s="6">
        <v>14.25</v>
      </c>
      <c r="N34" s="6">
        <v>14.25</v>
      </c>
      <c r="O34" s="12">
        <v>11.311666666666667</v>
      </c>
      <c r="P34" s="6"/>
    </row>
    <row r="35" spans="1:16" x14ac:dyDescent="0.25">
      <c r="A35" s="6"/>
      <c r="B35" s="15" t="s">
        <v>39</v>
      </c>
      <c r="C35" s="6">
        <v>13.55</v>
      </c>
      <c r="D35" s="6">
        <v>12</v>
      </c>
      <c r="E35" s="6">
        <v>12</v>
      </c>
      <c r="F35" s="6">
        <v>12</v>
      </c>
      <c r="G35" s="6">
        <v>12</v>
      </c>
      <c r="H35" s="6">
        <v>11.5</v>
      </c>
      <c r="I35" s="6">
        <v>11.5</v>
      </c>
      <c r="J35" s="6">
        <v>11.5</v>
      </c>
      <c r="K35" s="6">
        <v>11.5</v>
      </c>
      <c r="L35" s="6">
        <v>11.5</v>
      </c>
      <c r="M35" s="6">
        <v>11.5</v>
      </c>
      <c r="N35" s="6">
        <v>11.5</v>
      </c>
      <c r="O35" s="12">
        <v>11.8375</v>
      </c>
      <c r="P35" s="6"/>
    </row>
    <row r="36" spans="1:16" x14ac:dyDescent="0.25">
      <c r="A36" s="6"/>
      <c r="B36" s="15" t="s">
        <v>40</v>
      </c>
      <c r="C36" s="6">
        <v>11.5</v>
      </c>
      <c r="D36" s="6">
        <v>11.5</v>
      </c>
      <c r="E36" s="6">
        <v>9.8000000000000007</v>
      </c>
      <c r="F36" s="6">
        <v>9.5</v>
      </c>
      <c r="G36" s="6">
        <v>9.5</v>
      </c>
      <c r="H36" s="6">
        <v>9.5</v>
      </c>
      <c r="I36" s="6">
        <v>9.8800000000000008</v>
      </c>
      <c r="J36" s="6">
        <v>10</v>
      </c>
      <c r="K36" s="6">
        <v>10</v>
      </c>
      <c r="L36" s="6">
        <v>10</v>
      </c>
      <c r="M36" s="6">
        <v>10</v>
      </c>
      <c r="N36" s="6">
        <v>10.1</v>
      </c>
      <c r="O36" s="12">
        <v>10.106666666666666</v>
      </c>
      <c r="P36" s="6"/>
    </row>
    <row r="37" spans="1:16" x14ac:dyDescent="0.25">
      <c r="A37" s="6"/>
      <c r="B37" s="15" t="s">
        <v>41</v>
      </c>
      <c r="C37" s="6">
        <v>10.88</v>
      </c>
      <c r="D37" s="6">
        <v>11.38</v>
      </c>
      <c r="E37" s="6">
        <v>12.5</v>
      </c>
      <c r="F37" s="6">
        <v>13.5</v>
      </c>
      <c r="G37" s="6">
        <v>13.75</v>
      </c>
      <c r="H37" s="6">
        <v>14.2</v>
      </c>
      <c r="I37" s="6">
        <v>14.31</v>
      </c>
      <c r="J37" s="6">
        <v>15.13</v>
      </c>
      <c r="K37" s="6">
        <v>15.25</v>
      </c>
      <c r="L37" s="6">
        <v>15.25</v>
      </c>
      <c r="M37" s="6">
        <v>15.25</v>
      </c>
      <c r="N37" s="6">
        <v>15.25</v>
      </c>
      <c r="O37" s="12">
        <v>13.887499999999999</v>
      </c>
      <c r="P37" s="6"/>
    </row>
    <row r="38" spans="1:16" x14ac:dyDescent="0.25">
      <c r="A38" s="16"/>
      <c r="B38" s="15" t="s">
        <v>42</v>
      </c>
      <c r="C38" s="16">
        <v>15.25</v>
      </c>
      <c r="D38" s="16">
        <v>15.5</v>
      </c>
      <c r="E38" s="16">
        <v>16.05</v>
      </c>
      <c r="F38" s="16">
        <v>16.059999999999999</v>
      </c>
      <c r="G38" s="16">
        <v>16</v>
      </c>
      <c r="H38" s="6">
        <v>16</v>
      </c>
      <c r="I38" s="6">
        <v>16.38</v>
      </c>
      <c r="J38" s="6">
        <v>18.100000000000001</v>
      </c>
      <c r="K38" s="6">
        <v>21.38</v>
      </c>
      <c r="L38" s="6">
        <v>23.81</v>
      </c>
      <c r="M38" s="6">
        <v>24.95</v>
      </c>
      <c r="N38" s="6">
        <v>25.75</v>
      </c>
      <c r="O38" s="12">
        <f t="shared" ref="O38:O44" si="0">AVERAGE(C38:N38)</f>
        <v>18.769166666666667</v>
      </c>
      <c r="P38" s="6"/>
    </row>
    <row r="39" spans="1:16" x14ac:dyDescent="0.25">
      <c r="A39" s="16"/>
      <c r="B39" s="15" t="s">
        <v>62</v>
      </c>
      <c r="C39" s="16">
        <v>25.69</v>
      </c>
      <c r="D39" s="16">
        <v>25.8</v>
      </c>
      <c r="E39" s="16">
        <v>26.63</v>
      </c>
      <c r="F39" s="16">
        <v>26.56</v>
      </c>
      <c r="G39" s="16">
        <v>25.75</v>
      </c>
      <c r="H39" s="16">
        <v>24.75</v>
      </c>
      <c r="I39" s="16">
        <v>23.75</v>
      </c>
      <c r="J39" s="16">
        <v>21.8</v>
      </c>
      <c r="K39" s="16">
        <v>20.38</v>
      </c>
      <c r="L39" s="16">
        <v>19.440000000000001</v>
      </c>
      <c r="M39" s="16">
        <v>18.75</v>
      </c>
      <c r="N39" s="16">
        <v>18.75</v>
      </c>
      <c r="O39" s="17">
        <f t="shared" si="0"/>
        <v>23.170833333333334</v>
      </c>
      <c r="P39" s="6"/>
    </row>
    <row r="40" spans="1:16" x14ac:dyDescent="0.25">
      <c r="A40" s="16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7"/>
      <c r="P40" s="6"/>
    </row>
    <row r="41" spans="1:16" x14ac:dyDescent="0.25">
      <c r="A41" s="16"/>
      <c r="B41" s="15" t="s">
        <v>52</v>
      </c>
      <c r="C41" s="16">
        <v>18.649999999999999</v>
      </c>
      <c r="D41" s="16">
        <v>18.5</v>
      </c>
      <c r="E41" s="16">
        <v>17.75</v>
      </c>
      <c r="F41" s="16">
        <v>17.850000000000001</v>
      </c>
      <c r="G41" s="16">
        <v>18</v>
      </c>
      <c r="H41" s="16">
        <v>18</v>
      </c>
      <c r="I41" s="16">
        <v>18</v>
      </c>
      <c r="J41" s="16">
        <v>18</v>
      </c>
      <c r="K41" s="16">
        <v>18</v>
      </c>
      <c r="L41" s="16">
        <v>17.95</v>
      </c>
      <c r="M41" s="16">
        <v>17.95</v>
      </c>
      <c r="N41" s="16">
        <v>17.559999999999999</v>
      </c>
      <c r="O41" s="17">
        <f t="shared" si="0"/>
        <v>18.017499999999998</v>
      </c>
      <c r="P41" s="16"/>
    </row>
    <row r="42" spans="1:16" x14ac:dyDescent="0.25">
      <c r="A42" s="16"/>
      <c r="B42" s="15" t="s">
        <v>43</v>
      </c>
      <c r="C42" s="16">
        <v>17.350000000000001</v>
      </c>
      <c r="D42" s="16">
        <v>16.5</v>
      </c>
      <c r="E42" s="16">
        <v>15.75</v>
      </c>
      <c r="F42" s="16">
        <v>15.6</v>
      </c>
      <c r="G42" s="16">
        <v>15.5</v>
      </c>
      <c r="H42" s="16">
        <v>15.4</v>
      </c>
      <c r="I42" s="16">
        <v>15.19</v>
      </c>
      <c r="J42" s="16">
        <v>15.44</v>
      </c>
      <c r="K42" s="16">
        <v>15.5</v>
      </c>
      <c r="L42" s="16">
        <v>15.5</v>
      </c>
      <c r="M42" s="16">
        <v>15.59</v>
      </c>
      <c r="N42" s="16">
        <v>15.94</v>
      </c>
      <c r="O42" s="17">
        <f t="shared" si="0"/>
        <v>15.771666666666668</v>
      </c>
      <c r="P42" s="18"/>
    </row>
    <row r="43" spans="1:16" x14ac:dyDescent="0.25">
      <c r="A43" s="16"/>
      <c r="B43" s="15" t="s">
        <v>44</v>
      </c>
      <c r="C43" s="16">
        <v>16</v>
      </c>
      <c r="D43" s="16">
        <v>16.190000000000001</v>
      </c>
      <c r="E43" s="16">
        <v>16.649999999999999</v>
      </c>
      <c r="F43" s="16">
        <v>16.75</v>
      </c>
      <c r="G43" s="16">
        <v>16.75</v>
      </c>
      <c r="H43" s="16">
        <v>17.149999999999999</v>
      </c>
      <c r="I43" s="16">
        <v>17.25</v>
      </c>
      <c r="J43" s="16">
        <v>17.25</v>
      </c>
      <c r="K43" s="16">
        <v>17.25</v>
      </c>
      <c r="L43" s="16">
        <v>17.25</v>
      </c>
      <c r="M43" s="16">
        <v>17.63</v>
      </c>
      <c r="N43" s="16">
        <v>18</v>
      </c>
      <c r="O43" s="17">
        <f t="shared" si="0"/>
        <v>17.010000000000002</v>
      </c>
      <c r="P43" s="16"/>
    </row>
    <row r="44" spans="1:16" x14ac:dyDescent="0.25">
      <c r="A44" s="16"/>
      <c r="B44" s="15" t="s">
        <v>45</v>
      </c>
      <c r="C44" s="16">
        <v>18.25</v>
      </c>
      <c r="D44" s="16">
        <v>18.440000000000001</v>
      </c>
      <c r="E44" s="16">
        <v>18.7</v>
      </c>
      <c r="F44" s="16">
        <v>18.75</v>
      </c>
      <c r="G44" s="16">
        <v>18.75</v>
      </c>
      <c r="H44" s="16">
        <v>18.75</v>
      </c>
      <c r="I44" s="16">
        <v>18.25</v>
      </c>
      <c r="J44" s="16">
        <v>18.25</v>
      </c>
      <c r="K44" s="16">
        <v>18.05</v>
      </c>
      <c r="L44" s="16">
        <v>18</v>
      </c>
      <c r="M44" s="16">
        <v>18</v>
      </c>
      <c r="N44" s="16">
        <v>18</v>
      </c>
      <c r="O44" s="17">
        <f t="shared" si="0"/>
        <v>18.349166666666665</v>
      </c>
      <c r="P44" s="16"/>
    </row>
    <row r="45" spans="1:16" x14ac:dyDescent="0.25">
      <c r="A45" s="16"/>
      <c r="B45" s="15" t="s">
        <v>46</v>
      </c>
      <c r="C45" s="16">
        <v>18.170000000000002</v>
      </c>
      <c r="D45" s="16">
        <v>18.25</v>
      </c>
      <c r="E45" s="16">
        <v>17.5</v>
      </c>
      <c r="F45" s="16">
        <v>17.5</v>
      </c>
      <c r="G45" s="16">
        <v>17.5</v>
      </c>
      <c r="H45" s="16">
        <v>18.25</v>
      </c>
      <c r="I45" s="16">
        <v>20</v>
      </c>
      <c r="J45" s="16">
        <v>20</v>
      </c>
      <c r="K45" s="16">
        <v>20</v>
      </c>
      <c r="L45" s="16">
        <v>20</v>
      </c>
      <c r="M45" s="16">
        <v>20</v>
      </c>
      <c r="N45" s="16">
        <v>20</v>
      </c>
      <c r="O45" s="17">
        <f>AVERAGE(C45:N45)</f>
        <v>18.930833333333336</v>
      </c>
      <c r="P45" s="16"/>
    </row>
    <row r="46" spans="1:16" x14ac:dyDescent="0.25">
      <c r="A46" s="16"/>
      <c r="B46" s="15" t="s">
        <v>47</v>
      </c>
      <c r="C46" s="16">
        <v>20</v>
      </c>
      <c r="D46" s="16">
        <v>20</v>
      </c>
      <c r="E46" s="16">
        <v>20</v>
      </c>
      <c r="F46" s="16">
        <v>20</v>
      </c>
      <c r="G46" s="16">
        <v>20</v>
      </c>
      <c r="H46" s="16">
        <v>18</v>
      </c>
      <c r="I46" s="16">
        <v>18</v>
      </c>
      <c r="J46" s="16">
        <v>18</v>
      </c>
      <c r="K46" s="16">
        <v>18</v>
      </c>
      <c r="L46" s="16">
        <v>18</v>
      </c>
      <c r="M46" s="16">
        <v>18</v>
      </c>
      <c r="N46" s="16">
        <v>18</v>
      </c>
      <c r="O46" s="17">
        <f>AVERAGE(C46:N46)</f>
        <v>18.833333333333332</v>
      </c>
      <c r="P46" s="16"/>
    </row>
    <row r="47" spans="1:16" x14ac:dyDescent="0.25">
      <c r="A47" s="16"/>
      <c r="B47" s="15" t="s">
        <v>48</v>
      </c>
      <c r="C47" s="16">
        <v>18</v>
      </c>
      <c r="D47" s="16">
        <v>17.5</v>
      </c>
      <c r="E47" s="16">
        <v>16</v>
      </c>
      <c r="F47" s="16">
        <v>15.38</v>
      </c>
      <c r="G47" s="16">
        <v>14.5</v>
      </c>
      <c r="H47" s="16">
        <v>14.63</v>
      </c>
      <c r="I47" s="16">
        <v>15</v>
      </c>
      <c r="J47" s="16">
        <v>15.75</v>
      </c>
      <c r="K47" s="16">
        <v>15.5</v>
      </c>
      <c r="L47" s="16">
        <v>15.5</v>
      </c>
      <c r="M47" s="16">
        <v>15</v>
      </c>
      <c r="N47" s="16">
        <v>15.03</v>
      </c>
      <c r="O47" s="17">
        <f>AVERAGE(C47:N47)</f>
        <v>15.649166666666666</v>
      </c>
      <c r="P47" s="16"/>
    </row>
    <row r="48" spans="1:16" x14ac:dyDescent="0.25">
      <c r="A48" s="16"/>
      <c r="B48" s="15" t="s">
        <v>49</v>
      </c>
      <c r="C48" s="16">
        <v>16.71</v>
      </c>
      <c r="D48" s="16">
        <v>17.5</v>
      </c>
      <c r="E48" s="16">
        <v>15.38</v>
      </c>
      <c r="F48" s="16">
        <v>15.17</v>
      </c>
      <c r="G48" s="16">
        <v>14.75</v>
      </c>
      <c r="H48" s="16">
        <v>14.75</v>
      </c>
      <c r="I48" s="16">
        <v>14.38</v>
      </c>
      <c r="J48" s="16">
        <v>14.38</v>
      </c>
      <c r="K48" s="16">
        <v>14.38</v>
      </c>
      <c r="L48" s="16">
        <v>14.38</v>
      </c>
      <c r="M48" s="16">
        <v>11.88</v>
      </c>
      <c r="N48" s="16">
        <v>11.85</v>
      </c>
      <c r="O48" s="17">
        <f>AVERAGE(C48:N48)</f>
        <v>14.625833333333333</v>
      </c>
      <c r="P48" s="16"/>
    </row>
    <row r="49" spans="1:16" x14ac:dyDescent="0.25">
      <c r="A49" s="2"/>
      <c r="B49" s="1" t="s">
        <v>50</v>
      </c>
      <c r="C49" s="2">
        <v>12</v>
      </c>
      <c r="D49" s="2">
        <v>12.05</v>
      </c>
      <c r="E49" s="16">
        <v>12.13</v>
      </c>
      <c r="F49" s="16">
        <v>12.13</v>
      </c>
      <c r="G49" s="16">
        <v>12.13</v>
      </c>
      <c r="H49" s="16">
        <v>12.13</v>
      </c>
      <c r="I49" s="16">
        <v>12.06</v>
      </c>
      <c r="J49" s="16"/>
      <c r="K49" s="16"/>
      <c r="L49" s="16"/>
      <c r="M49" s="16"/>
      <c r="N49" s="16"/>
      <c r="O49" s="17">
        <f>AVERAGE(C49:N49)</f>
        <v>12.090000000000002</v>
      </c>
      <c r="P49" s="16" t="s">
        <v>63</v>
      </c>
    </row>
    <row r="50" spans="1:16" x14ac:dyDescent="0.25">
      <c r="A50" s="19" t="s">
        <v>51</v>
      </c>
      <c r="B50" s="26"/>
      <c r="C50" s="19"/>
      <c r="D50" s="19"/>
      <c r="E50" s="6"/>
      <c r="F50" s="6"/>
      <c r="G50" s="6"/>
      <c r="H50" s="6"/>
      <c r="I50" s="6"/>
      <c r="J50" s="6"/>
      <c r="K50" s="6"/>
      <c r="L50" s="6"/>
      <c r="M50" s="6"/>
      <c r="N50" s="27" t="s">
        <v>64</v>
      </c>
      <c r="O50" s="11"/>
      <c r="P50" s="6"/>
    </row>
    <row r="51" spans="1:16" x14ac:dyDescent="0.25">
      <c r="A51" s="1" t="s">
        <v>56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6"/>
    </row>
    <row r="52" spans="1:16" x14ac:dyDescent="0.25">
      <c r="A52" s="4" t="s">
        <v>57</v>
      </c>
      <c r="B52" s="6"/>
      <c r="C52" s="5" t="s">
        <v>0</v>
      </c>
      <c r="D52" s="5" t="s">
        <v>1</v>
      </c>
      <c r="E52" s="5" t="s">
        <v>2</v>
      </c>
      <c r="F52" s="5" t="s">
        <v>3</v>
      </c>
      <c r="G52" s="5" t="s">
        <v>4</v>
      </c>
      <c r="H52" s="5" t="s">
        <v>5</v>
      </c>
      <c r="I52" s="5" t="s">
        <v>6</v>
      </c>
      <c r="J52" s="5" t="s">
        <v>7</v>
      </c>
      <c r="K52" s="5" t="s">
        <v>8</v>
      </c>
      <c r="L52" s="5" t="s">
        <v>9</v>
      </c>
      <c r="M52" s="5" t="s">
        <v>10</v>
      </c>
      <c r="N52" s="5" t="s">
        <v>11</v>
      </c>
      <c r="O52" s="5" t="s">
        <v>12</v>
      </c>
      <c r="P52" s="6"/>
    </row>
    <row r="53" spans="1:16" x14ac:dyDescent="0.25">
      <c r="A53" s="7" t="s">
        <v>58</v>
      </c>
      <c r="B53" s="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9" t="s">
        <v>13</v>
      </c>
      <c r="P53" s="6"/>
    </row>
    <row r="54" spans="1:16" x14ac:dyDescent="0.25">
      <c r="A54" s="6"/>
      <c r="B54" s="6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6"/>
    </row>
    <row r="55" spans="1:16" x14ac:dyDescent="0.25">
      <c r="A55" s="24" t="s">
        <v>65</v>
      </c>
      <c r="B55" s="6"/>
      <c r="C55" s="10"/>
      <c r="D55" s="6"/>
      <c r="E55" s="6"/>
      <c r="F55" s="6"/>
      <c r="G55" s="6"/>
      <c r="H55" s="6"/>
      <c r="I55" s="6" t="s">
        <v>66</v>
      </c>
      <c r="J55" s="6"/>
      <c r="K55" s="6"/>
      <c r="L55" s="6"/>
      <c r="M55" s="6"/>
      <c r="N55" s="6"/>
      <c r="O55" s="6"/>
      <c r="P55" s="6"/>
    </row>
    <row r="56" spans="1:16" x14ac:dyDescent="0.25">
      <c r="A56" s="4" t="s">
        <v>61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6"/>
      <c r="B57" s="4" t="s">
        <v>14</v>
      </c>
      <c r="C57" s="12">
        <v>58</v>
      </c>
      <c r="D57" s="12">
        <v>61.5</v>
      </c>
      <c r="E57" s="12">
        <v>79.8</v>
      </c>
      <c r="F57" s="12">
        <v>85.9</v>
      </c>
      <c r="G57" s="12">
        <v>88.85</v>
      </c>
      <c r="H57" s="12">
        <v>94.15</v>
      </c>
      <c r="I57" s="12">
        <v>60.75</v>
      </c>
      <c r="J57" s="12">
        <v>51.6</v>
      </c>
      <c r="K57" s="12">
        <v>52</v>
      </c>
      <c r="L57" s="12">
        <v>62.75</v>
      </c>
      <c r="M57" s="12">
        <v>65.5</v>
      </c>
      <c r="N57" s="12">
        <v>66.75</v>
      </c>
      <c r="O57" s="12">
        <v>68.962500000000006</v>
      </c>
      <c r="P57" s="6"/>
    </row>
    <row r="58" spans="1:16" x14ac:dyDescent="0.25">
      <c r="A58" s="6"/>
      <c r="B58" s="4" t="s">
        <v>15</v>
      </c>
      <c r="C58" s="12">
        <v>76.900000000000006</v>
      </c>
      <c r="D58" s="12">
        <v>84.7</v>
      </c>
      <c r="E58" s="12">
        <v>86.4</v>
      </c>
      <c r="F58" s="12">
        <v>95.5</v>
      </c>
      <c r="G58" s="13" t="s">
        <v>67</v>
      </c>
      <c r="H58" s="12">
        <v>101.9</v>
      </c>
      <c r="I58" s="12">
        <v>73.599999999999994</v>
      </c>
      <c r="J58" s="12">
        <v>59.1</v>
      </c>
      <c r="K58" s="12">
        <v>57.5</v>
      </c>
      <c r="L58" s="12">
        <v>60</v>
      </c>
      <c r="M58" s="12">
        <v>71.599999999999994</v>
      </c>
      <c r="N58" s="12">
        <v>69.150000000000006</v>
      </c>
      <c r="O58" s="12">
        <v>76.031818181818181</v>
      </c>
      <c r="P58" s="6"/>
    </row>
    <row r="59" spans="1:16" x14ac:dyDescent="0.25">
      <c r="A59" s="6"/>
      <c r="B59" s="4" t="s">
        <v>16</v>
      </c>
      <c r="C59" s="12">
        <v>51.5</v>
      </c>
      <c r="D59" s="12">
        <v>49.6</v>
      </c>
      <c r="E59" s="12">
        <v>52.75</v>
      </c>
      <c r="F59" s="12">
        <v>59.9</v>
      </c>
      <c r="G59" s="12">
        <v>73.650000000000006</v>
      </c>
      <c r="H59" s="12">
        <v>82.5</v>
      </c>
      <c r="I59" s="12">
        <v>64.349999999999994</v>
      </c>
      <c r="J59" s="12">
        <v>50.4</v>
      </c>
      <c r="K59" s="12">
        <v>55.5</v>
      </c>
      <c r="L59" s="12">
        <v>57.5</v>
      </c>
      <c r="M59" s="12">
        <v>61.1</v>
      </c>
      <c r="N59" s="5" t="s">
        <v>53</v>
      </c>
      <c r="O59" s="12">
        <v>59.886363636363633</v>
      </c>
      <c r="P59" s="6"/>
    </row>
    <row r="60" spans="1:16" x14ac:dyDescent="0.25">
      <c r="A60" s="6"/>
      <c r="B60" s="4" t="s">
        <v>17</v>
      </c>
      <c r="C60" s="12">
        <v>52.8</v>
      </c>
      <c r="D60" s="12">
        <v>53</v>
      </c>
      <c r="E60" s="12">
        <v>54</v>
      </c>
      <c r="F60" s="12">
        <v>77.650000000000006</v>
      </c>
      <c r="G60" s="12">
        <v>85</v>
      </c>
      <c r="H60" s="12">
        <v>77.5</v>
      </c>
      <c r="I60" s="12">
        <v>52.15</v>
      </c>
      <c r="J60" s="12">
        <v>47.25</v>
      </c>
      <c r="K60" s="12">
        <v>59.65</v>
      </c>
      <c r="L60" s="12">
        <v>70.3</v>
      </c>
      <c r="M60" s="12">
        <v>61.25</v>
      </c>
      <c r="N60" s="5" t="s">
        <v>53</v>
      </c>
      <c r="O60" s="12">
        <v>62.777272727272724</v>
      </c>
      <c r="P60" s="6"/>
    </row>
    <row r="61" spans="1:16" x14ac:dyDescent="0.25">
      <c r="A61" s="6"/>
      <c r="B61" s="4" t="s">
        <v>18</v>
      </c>
      <c r="C61" s="12">
        <v>63.75</v>
      </c>
      <c r="D61" s="12">
        <v>70</v>
      </c>
      <c r="E61" s="12">
        <v>89.75</v>
      </c>
      <c r="F61" s="12">
        <v>108.35</v>
      </c>
      <c r="G61" s="12">
        <v>120.85</v>
      </c>
      <c r="H61" s="12">
        <v>98.5</v>
      </c>
      <c r="I61" s="12">
        <v>57.5</v>
      </c>
      <c r="J61" s="12">
        <v>50</v>
      </c>
      <c r="K61" s="12">
        <v>67.5</v>
      </c>
      <c r="L61" s="12">
        <v>60</v>
      </c>
      <c r="M61" s="12">
        <v>60</v>
      </c>
      <c r="N61" s="12">
        <v>59.5</v>
      </c>
      <c r="O61" s="12">
        <v>75.474999999999994</v>
      </c>
      <c r="P61" s="6"/>
    </row>
    <row r="62" spans="1:16" x14ac:dyDescent="0.25">
      <c r="A62" s="6"/>
      <c r="B62" s="4" t="s">
        <v>19</v>
      </c>
      <c r="C62" s="12">
        <v>69.17</v>
      </c>
      <c r="D62" s="12">
        <v>49.5</v>
      </c>
      <c r="E62" s="12">
        <v>45.13</v>
      </c>
      <c r="F62" s="12">
        <v>53.75</v>
      </c>
      <c r="G62" s="12">
        <v>68.75</v>
      </c>
      <c r="H62" s="12">
        <v>85</v>
      </c>
      <c r="I62" s="12">
        <v>67.5</v>
      </c>
      <c r="J62" s="12">
        <v>53.25</v>
      </c>
      <c r="K62" s="12">
        <v>40.5</v>
      </c>
      <c r="L62" s="12">
        <v>45.67</v>
      </c>
      <c r="M62" s="12">
        <v>45</v>
      </c>
      <c r="N62" s="12">
        <v>47.5</v>
      </c>
      <c r="O62" s="12">
        <v>55.893333333333324</v>
      </c>
      <c r="P62" s="6"/>
    </row>
    <row r="63" spans="1:16" x14ac:dyDescent="0.25">
      <c r="A63" s="6"/>
      <c r="B63" s="4" t="s">
        <v>20</v>
      </c>
      <c r="C63" s="12">
        <v>43.33</v>
      </c>
      <c r="D63" s="12">
        <v>40</v>
      </c>
      <c r="E63" s="12">
        <v>20</v>
      </c>
      <c r="F63" s="12">
        <v>42.5</v>
      </c>
      <c r="G63" s="12">
        <v>65</v>
      </c>
      <c r="H63" s="12">
        <v>88.75</v>
      </c>
      <c r="I63" s="12">
        <v>65</v>
      </c>
      <c r="J63" s="12">
        <v>51.67</v>
      </c>
      <c r="K63" s="5" t="s">
        <v>53</v>
      </c>
      <c r="L63" s="12">
        <v>25.75</v>
      </c>
      <c r="M63" s="12">
        <v>20</v>
      </c>
      <c r="N63" s="12">
        <v>17.5</v>
      </c>
      <c r="O63" s="12">
        <v>43.590909090909093</v>
      </c>
      <c r="P63" s="6"/>
    </row>
    <row r="64" spans="1:16" x14ac:dyDescent="0.25">
      <c r="A64" s="6"/>
      <c r="B64" s="4" t="s">
        <v>21</v>
      </c>
      <c r="C64" s="12">
        <v>16.25</v>
      </c>
      <c r="D64" s="12">
        <v>23.8</v>
      </c>
      <c r="E64" s="12">
        <v>26.5</v>
      </c>
      <c r="F64" s="12">
        <v>34</v>
      </c>
      <c r="G64" s="12">
        <v>53.13</v>
      </c>
      <c r="H64" s="12">
        <v>50</v>
      </c>
      <c r="I64" s="12">
        <v>35.630000000000003</v>
      </c>
      <c r="J64" s="12">
        <v>28.38</v>
      </c>
      <c r="K64" s="12">
        <v>23.5</v>
      </c>
      <c r="L64" s="12">
        <v>20.63</v>
      </c>
      <c r="M64" s="12">
        <v>18.8</v>
      </c>
      <c r="N64" s="12">
        <v>17</v>
      </c>
      <c r="O64" s="12">
        <v>28.968333333333334</v>
      </c>
      <c r="P64" s="6"/>
    </row>
    <row r="65" spans="1:16" x14ac:dyDescent="0.25">
      <c r="A65" s="6"/>
      <c r="B65" s="4" t="s">
        <v>22</v>
      </c>
      <c r="C65" s="12">
        <v>20.6</v>
      </c>
      <c r="D65" s="12">
        <v>29.25</v>
      </c>
      <c r="E65" s="12">
        <v>46.5</v>
      </c>
      <c r="F65" s="12">
        <v>54.9</v>
      </c>
      <c r="G65" s="12">
        <v>53.33</v>
      </c>
      <c r="H65" s="12">
        <v>68.13</v>
      </c>
      <c r="I65" s="12">
        <v>49.63</v>
      </c>
      <c r="J65" s="12">
        <v>47.25</v>
      </c>
      <c r="K65" s="12">
        <v>60</v>
      </c>
      <c r="L65" s="12">
        <v>40.9</v>
      </c>
      <c r="M65" s="12">
        <v>47.25</v>
      </c>
      <c r="N65" s="12">
        <v>85</v>
      </c>
      <c r="O65" s="12">
        <v>50.228333333333332</v>
      </c>
      <c r="P65" s="6"/>
    </row>
    <row r="66" spans="1:16" x14ac:dyDescent="0.25">
      <c r="A66" s="6"/>
      <c r="B66" s="4" t="s">
        <v>23</v>
      </c>
      <c r="C66" s="12">
        <v>64</v>
      </c>
      <c r="D66" s="12">
        <v>58.13</v>
      </c>
      <c r="E66" s="12">
        <v>63.5</v>
      </c>
      <c r="F66" s="12">
        <v>63.75</v>
      </c>
      <c r="G66" s="12">
        <v>70.67</v>
      </c>
      <c r="H66" s="12">
        <v>71.400000000000006</v>
      </c>
      <c r="I66" s="12">
        <v>52.25</v>
      </c>
      <c r="J66" s="12">
        <v>64.13</v>
      </c>
      <c r="K66" s="12">
        <v>54.63</v>
      </c>
      <c r="L66" s="12">
        <v>45.71</v>
      </c>
      <c r="M66" s="12">
        <v>47</v>
      </c>
      <c r="N66" s="12">
        <v>49.17</v>
      </c>
      <c r="O66" s="12">
        <v>58.695</v>
      </c>
      <c r="P66" s="6"/>
    </row>
    <row r="67" spans="1:16" x14ac:dyDescent="0.25">
      <c r="A67" s="6"/>
      <c r="B67" s="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6"/>
    </row>
    <row r="68" spans="1:16" x14ac:dyDescent="0.25">
      <c r="A68" s="6"/>
      <c r="B68" s="4" t="s">
        <v>24</v>
      </c>
      <c r="C68" s="12">
        <v>55.75</v>
      </c>
      <c r="D68" s="12">
        <v>57.38</v>
      </c>
      <c r="E68" s="12">
        <v>60.25</v>
      </c>
      <c r="F68" s="12">
        <v>69</v>
      </c>
      <c r="G68" s="12">
        <v>76.17</v>
      </c>
      <c r="H68" s="12">
        <v>84.4</v>
      </c>
      <c r="I68" s="12">
        <v>51.88</v>
      </c>
      <c r="J68" s="12">
        <v>49.63</v>
      </c>
      <c r="K68" s="12">
        <v>58</v>
      </c>
      <c r="L68" s="12">
        <v>72.5</v>
      </c>
      <c r="M68" s="12">
        <v>75.25</v>
      </c>
      <c r="N68" s="12">
        <v>75.900000000000006</v>
      </c>
      <c r="O68" s="12">
        <v>65.509166666666673</v>
      </c>
      <c r="P68" s="6"/>
    </row>
    <row r="69" spans="1:16" x14ac:dyDescent="0.25">
      <c r="A69" s="6"/>
      <c r="B69" s="4" t="s">
        <v>25</v>
      </c>
      <c r="C69" s="12">
        <v>72</v>
      </c>
      <c r="D69" s="12">
        <v>52.38</v>
      </c>
      <c r="E69" s="12">
        <v>51.5</v>
      </c>
      <c r="F69" s="12">
        <v>51.88</v>
      </c>
      <c r="G69" s="12">
        <v>55.67</v>
      </c>
      <c r="H69" s="12">
        <v>66.7</v>
      </c>
      <c r="I69" s="12">
        <v>51.75</v>
      </c>
      <c r="J69" s="12">
        <v>48.63</v>
      </c>
      <c r="K69" s="12">
        <v>56.3</v>
      </c>
      <c r="L69" s="12">
        <v>46.75</v>
      </c>
      <c r="M69" s="12">
        <v>50.25</v>
      </c>
      <c r="N69" s="12">
        <v>57.5</v>
      </c>
      <c r="O69" s="12">
        <v>55.10916666666666</v>
      </c>
      <c r="P69" s="6"/>
    </row>
    <row r="70" spans="1:16" x14ac:dyDescent="0.25">
      <c r="A70" s="6"/>
      <c r="B70" s="4" t="s">
        <v>26</v>
      </c>
      <c r="C70" s="12">
        <v>42.83</v>
      </c>
      <c r="D70" s="12">
        <v>36.799999999999997</v>
      </c>
      <c r="E70" s="12">
        <v>43</v>
      </c>
      <c r="F70" s="12">
        <v>54.5</v>
      </c>
      <c r="G70" s="12">
        <v>72</v>
      </c>
      <c r="H70" s="12">
        <v>75</v>
      </c>
      <c r="I70" s="12">
        <v>56.5</v>
      </c>
      <c r="J70" s="12">
        <v>44.63</v>
      </c>
      <c r="K70" s="12">
        <v>41.38</v>
      </c>
      <c r="L70" s="12">
        <v>40.880000000000003</v>
      </c>
      <c r="M70" s="12">
        <v>42.2</v>
      </c>
      <c r="N70" s="12">
        <v>45.38</v>
      </c>
      <c r="O70" s="12">
        <v>49.591666666666669</v>
      </c>
      <c r="P70" s="6"/>
    </row>
    <row r="71" spans="1:16" x14ac:dyDescent="0.25">
      <c r="A71" s="6"/>
      <c r="B71" s="4" t="s">
        <v>27</v>
      </c>
      <c r="C71" s="12">
        <v>42.8</v>
      </c>
      <c r="D71" s="12">
        <v>38.25</v>
      </c>
      <c r="E71" s="12">
        <v>41.13</v>
      </c>
      <c r="F71" s="12">
        <v>60.7</v>
      </c>
      <c r="G71" s="12">
        <v>75.5</v>
      </c>
      <c r="H71" s="12">
        <v>79.25</v>
      </c>
      <c r="I71" s="12">
        <v>52.83</v>
      </c>
      <c r="J71" s="12">
        <v>51.5</v>
      </c>
      <c r="K71" s="12">
        <v>49.38</v>
      </c>
      <c r="L71" s="12">
        <v>31.5</v>
      </c>
      <c r="M71" s="12">
        <v>40</v>
      </c>
      <c r="N71" s="12">
        <v>43.88</v>
      </c>
      <c r="O71" s="12">
        <v>50.56</v>
      </c>
      <c r="P71" s="6"/>
    </row>
    <row r="72" spans="1:16" x14ac:dyDescent="0.25">
      <c r="A72" s="6"/>
      <c r="B72" s="4" t="s">
        <v>28</v>
      </c>
      <c r="C72" s="12">
        <v>37.1</v>
      </c>
      <c r="D72" s="12">
        <v>41.88</v>
      </c>
      <c r="E72" s="12">
        <v>49.25</v>
      </c>
      <c r="F72" s="12">
        <v>62.5</v>
      </c>
      <c r="G72" s="12">
        <v>76</v>
      </c>
      <c r="H72" s="12">
        <v>87.4</v>
      </c>
      <c r="I72" s="12">
        <v>93.5</v>
      </c>
      <c r="J72" s="12">
        <v>76.709999999999994</v>
      </c>
      <c r="K72" s="12">
        <v>56.38</v>
      </c>
      <c r="L72" s="12">
        <v>59.6</v>
      </c>
      <c r="M72" s="12">
        <v>58.88</v>
      </c>
      <c r="N72" s="12">
        <v>48.25</v>
      </c>
      <c r="O72" s="12">
        <v>62.287500000000001</v>
      </c>
      <c r="P72" s="6"/>
    </row>
    <row r="73" spans="1:16" x14ac:dyDescent="0.25">
      <c r="A73" s="6"/>
      <c r="B73" s="4" t="s">
        <v>29</v>
      </c>
      <c r="C73" s="12">
        <v>52.3</v>
      </c>
      <c r="D73" s="12">
        <v>49.13</v>
      </c>
      <c r="E73" s="12">
        <v>46.3</v>
      </c>
      <c r="F73" s="12">
        <v>49.38</v>
      </c>
      <c r="G73" s="12">
        <v>52</v>
      </c>
      <c r="H73" s="12">
        <v>53.5</v>
      </c>
      <c r="I73" s="12">
        <v>41.38</v>
      </c>
      <c r="J73" s="12">
        <v>34.130000000000003</v>
      </c>
      <c r="K73" s="12">
        <v>31.63</v>
      </c>
      <c r="L73" s="12">
        <v>31.2</v>
      </c>
      <c r="M73" s="12">
        <v>34.880000000000003</v>
      </c>
      <c r="N73" s="12">
        <v>45.7</v>
      </c>
      <c r="O73" s="12">
        <v>43.460833333333333</v>
      </c>
      <c r="P73" s="6"/>
    </row>
    <row r="74" spans="1:16" x14ac:dyDescent="0.25">
      <c r="A74" s="6"/>
      <c r="B74" s="4" t="s">
        <v>30</v>
      </c>
      <c r="C74" s="12">
        <v>60.63</v>
      </c>
      <c r="D74" s="12">
        <v>55.75</v>
      </c>
      <c r="E74" s="12">
        <v>68</v>
      </c>
      <c r="F74" s="12">
        <v>86</v>
      </c>
      <c r="G74" s="12">
        <v>105.67</v>
      </c>
      <c r="H74" s="12">
        <v>123</v>
      </c>
      <c r="I74" s="12">
        <v>103.13</v>
      </c>
      <c r="J74" s="12">
        <v>90.75</v>
      </c>
      <c r="K74" s="12">
        <v>106.6</v>
      </c>
      <c r="L74" s="12">
        <v>111</v>
      </c>
      <c r="M74" s="12">
        <v>88.63</v>
      </c>
      <c r="N74" s="12">
        <v>103.25</v>
      </c>
      <c r="O74" s="12">
        <v>91.867500000000007</v>
      </c>
      <c r="P74" s="6"/>
    </row>
    <row r="75" spans="1:16" x14ac:dyDescent="0.25">
      <c r="A75" s="6"/>
      <c r="B75" s="4" t="s">
        <v>31</v>
      </c>
      <c r="C75" s="12">
        <v>95.75</v>
      </c>
      <c r="D75" s="12">
        <v>93</v>
      </c>
      <c r="E75" s="12">
        <v>85.13</v>
      </c>
      <c r="F75" s="12">
        <v>82.25</v>
      </c>
      <c r="G75" s="12">
        <v>94</v>
      </c>
      <c r="H75" s="12">
        <v>101.63</v>
      </c>
      <c r="I75" s="12">
        <v>80.125</v>
      </c>
      <c r="J75" s="12">
        <v>57.7</v>
      </c>
      <c r="K75" s="12">
        <v>57.25</v>
      </c>
      <c r="L75" s="12">
        <v>64</v>
      </c>
      <c r="M75" s="12">
        <v>78.5</v>
      </c>
      <c r="N75" s="12">
        <v>67.5</v>
      </c>
      <c r="O75" s="12">
        <v>79.736249999999998</v>
      </c>
      <c r="P75" s="6"/>
    </row>
    <row r="76" spans="1:16" x14ac:dyDescent="0.25">
      <c r="A76" s="6"/>
      <c r="B76" s="4" t="s">
        <v>32</v>
      </c>
      <c r="C76" s="12">
        <v>50.5</v>
      </c>
      <c r="D76" s="12">
        <v>45.8</v>
      </c>
      <c r="E76" s="12">
        <v>62</v>
      </c>
      <c r="F76" s="12">
        <v>80.63</v>
      </c>
      <c r="G76" s="12">
        <v>79.5</v>
      </c>
      <c r="H76" s="12">
        <v>72.5</v>
      </c>
      <c r="I76" s="12">
        <v>71.63</v>
      </c>
      <c r="J76" s="12">
        <v>63.1</v>
      </c>
      <c r="K76" s="12">
        <v>65.13</v>
      </c>
      <c r="L76" s="12">
        <v>38.25</v>
      </c>
      <c r="M76" s="12">
        <v>45.6</v>
      </c>
      <c r="N76" s="12">
        <v>64.63</v>
      </c>
      <c r="O76" s="12">
        <v>61.605833333333329</v>
      </c>
      <c r="P76" s="6"/>
    </row>
    <row r="77" spans="1:16" x14ac:dyDescent="0.25">
      <c r="A77" s="6"/>
      <c r="B77" s="4" t="s">
        <v>33</v>
      </c>
      <c r="C77" s="12">
        <v>53.2</v>
      </c>
      <c r="D77" s="12">
        <v>32.5</v>
      </c>
      <c r="E77" s="6">
        <v>32.630000000000003</v>
      </c>
      <c r="F77" s="6">
        <v>32.6</v>
      </c>
      <c r="G77" s="6">
        <v>48</v>
      </c>
      <c r="H77" s="6">
        <v>60.25</v>
      </c>
      <c r="I77" s="6">
        <v>45.5</v>
      </c>
      <c r="J77" s="6">
        <v>30.4</v>
      </c>
      <c r="K77" s="6">
        <v>39.630000000000003</v>
      </c>
      <c r="L77" s="6">
        <v>37</v>
      </c>
      <c r="M77" s="6">
        <v>28.4</v>
      </c>
      <c r="N77" s="6">
        <v>26.25</v>
      </c>
      <c r="O77" s="12">
        <v>38.86333333333333</v>
      </c>
      <c r="P77" s="6"/>
    </row>
    <row r="78" spans="1:16" x14ac:dyDescent="0.25">
      <c r="A78" s="6"/>
      <c r="B78" s="4"/>
      <c r="C78" s="12"/>
      <c r="D78" s="12"/>
      <c r="E78" s="6"/>
      <c r="F78" s="6"/>
      <c r="G78" s="6"/>
      <c r="H78" s="6"/>
      <c r="I78" s="6"/>
      <c r="J78" s="6"/>
      <c r="K78" s="6"/>
      <c r="L78" s="6"/>
      <c r="M78" s="6"/>
      <c r="N78" s="6"/>
      <c r="O78" s="12"/>
      <c r="P78" s="6"/>
    </row>
    <row r="79" spans="1:16" x14ac:dyDescent="0.25">
      <c r="A79" s="16"/>
      <c r="B79" s="25" t="s">
        <v>34</v>
      </c>
      <c r="C79" s="6">
        <v>27.4</v>
      </c>
      <c r="D79" s="6">
        <v>23.125</v>
      </c>
      <c r="E79" s="6">
        <v>36.5</v>
      </c>
      <c r="F79" s="6">
        <v>47.4</v>
      </c>
      <c r="G79" s="6">
        <v>53.333333333333329</v>
      </c>
      <c r="H79" s="6">
        <v>59</v>
      </c>
      <c r="I79" s="6">
        <v>49.75</v>
      </c>
      <c r="J79" s="6">
        <v>46.833333333333336</v>
      </c>
      <c r="K79" s="6">
        <v>43</v>
      </c>
      <c r="L79" s="6">
        <v>42.3</v>
      </c>
      <c r="M79" s="6">
        <v>42.25</v>
      </c>
      <c r="N79" s="6">
        <v>36.9</v>
      </c>
      <c r="O79" s="12">
        <v>42.315972222222221</v>
      </c>
      <c r="P79" s="6"/>
    </row>
    <row r="80" spans="1:16" x14ac:dyDescent="0.25">
      <c r="A80" s="16"/>
      <c r="B80" s="15" t="s">
        <v>35</v>
      </c>
      <c r="C80" s="6">
        <v>25.375</v>
      </c>
      <c r="D80" s="6">
        <v>25.875</v>
      </c>
      <c r="E80" s="6">
        <v>36</v>
      </c>
      <c r="F80" s="6">
        <v>38.75</v>
      </c>
      <c r="G80" s="6">
        <v>46.5</v>
      </c>
      <c r="H80" s="6">
        <v>65.5</v>
      </c>
      <c r="I80" s="6">
        <v>61.25</v>
      </c>
      <c r="J80" s="6">
        <v>47.5</v>
      </c>
      <c r="K80" s="6">
        <v>43.5</v>
      </c>
      <c r="L80" s="6">
        <v>45.625</v>
      </c>
      <c r="M80" s="6">
        <v>50</v>
      </c>
      <c r="N80" s="6">
        <v>56.5</v>
      </c>
      <c r="O80" s="12">
        <v>45.197916666666664</v>
      </c>
      <c r="P80" s="6"/>
    </row>
    <row r="81" spans="1:16" x14ac:dyDescent="0.25">
      <c r="A81" s="16"/>
      <c r="B81" s="15" t="s">
        <v>36</v>
      </c>
      <c r="C81" s="6">
        <v>32.125</v>
      </c>
      <c r="D81" s="6">
        <v>28.25</v>
      </c>
      <c r="E81" s="6">
        <v>41.166666666666671</v>
      </c>
      <c r="F81" s="6">
        <v>46</v>
      </c>
      <c r="G81" s="6">
        <v>48.666666666666664</v>
      </c>
      <c r="H81" s="6" t="s">
        <v>68</v>
      </c>
      <c r="I81" s="6">
        <v>57.166666666666671</v>
      </c>
      <c r="J81" s="6">
        <v>43.875</v>
      </c>
      <c r="K81" s="6">
        <v>34.200000000000003</v>
      </c>
      <c r="L81" s="6">
        <v>24.875</v>
      </c>
      <c r="M81" s="6">
        <v>35.875</v>
      </c>
      <c r="N81" s="6">
        <v>41.333333333333336</v>
      </c>
      <c r="O81" s="12">
        <v>39.412121212121207</v>
      </c>
      <c r="P81" s="6"/>
    </row>
    <row r="82" spans="1:16" x14ac:dyDescent="0.25">
      <c r="A82" s="16"/>
      <c r="B82" s="15" t="s">
        <v>37</v>
      </c>
      <c r="C82" s="16">
        <v>33.125</v>
      </c>
      <c r="D82" s="16">
        <v>41.125</v>
      </c>
      <c r="E82" s="6">
        <v>61.875</v>
      </c>
      <c r="F82" s="6">
        <v>65.875</v>
      </c>
      <c r="G82" s="6">
        <v>67.5</v>
      </c>
      <c r="H82" s="6">
        <v>74.375</v>
      </c>
      <c r="I82" s="6">
        <v>69.625</v>
      </c>
      <c r="J82" s="6">
        <v>53.1</v>
      </c>
      <c r="K82" s="6">
        <v>34.125</v>
      </c>
      <c r="L82" s="6">
        <v>40</v>
      </c>
      <c r="M82" s="6">
        <v>50</v>
      </c>
      <c r="N82" s="6">
        <v>56</v>
      </c>
      <c r="O82" s="12">
        <v>53.893749999999997</v>
      </c>
      <c r="P82" s="6"/>
    </row>
    <row r="83" spans="1:16" x14ac:dyDescent="0.25">
      <c r="A83" s="16"/>
      <c r="B83" s="15" t="s">
        <v>38</v>
      </c>
      <c r="C83" s="16">
        <v>50.88</v>
      </c>
      <c r="D83" s="16">
        <v>57.1</v>
      </c>
      <c r="E83" s="16">
        <v>61.33</v>
      </c>
      <c r="F83" s="16">
        <v>64.2</v>
      </c>
      <c r="G83" s="16">
        <v>76.25</v>
      </c>
      <c r="H83" s="16">
        <v>89.83</v>
      </c>
      <c r="I83" s="16">
        <v>95.5</v>
      </c>
      <c r="J83" s="16">
        <v>78.88</v>
      </c>
      <c r="K83" s="16">
        <v>73.88</v>
      </c>
      <c r="L83" s="16">
        <v>65.5</v>
      </c>
      <c r="M83" s="16">
        <v>63.63</v>
      </c>
      <c r="N83" s="16">
        <v>64.25</v>
      </c>
      <c r="O83" s="12">
        <v>70.102500000000006</v>
      </c>
      <c r="P83" s="6"/>
    </row>
    <row r="84" spans="1:16" x14ac:dyDescent="0.25">
      <c r="A84" s="16"/>
      <c r="B84" s="15" t="s">
        <v>39</v>
      </c>
      <c r="C84" s="16">
        <v>63.4</v>
      </c>
      <c r="D84" s="16">
        <v>66</v>
      </c>
      <c r="E84" s="16">
        <v>66.099999999999994</v>
      </c>
      <c r="F84" s="16">
        <v>71.33</v>
      </c>
      <c r="G84" s="16">
        <v>73.5</v>
      </c>
      <c r="H84" s="16">
        <v>72.08</v>
      </c>
      <c r="I84" s="16">
        <v>71.88</v>
      </c>
      <c r="J84" s="16">
        <v>60.38</v>
      </c>
      <c r="K84" s="16">
        <v>49.88</v>
      </c>
      <c r="L84" s="16">
        <v>39.700000000000003</v>
      </c>
      <c r="M84" s="16">
        <v>33.75</v>
      </c>
      <c r="N84" s="16">
        <v>35.880000000000003</v>
      </c>
      <c r="O84" s="12">
        <v>58.656666666666666</v>
      </c>
      <c r="P84" s="6"/>
    </row>
    <row r="85" spans="1:16" x14ac:dyDescent="0.25">
      <c r="A85" s="16"/>
      <c r="B85" s="15" t="s">
        <v>40</v>
      </c>
      <c r="C85" s="16">
        <v>40.5</v>
      </c>
      <c r="D85" s="16">
        <v>35.67</v>
      </c>
      <c r="E85" s="6">
        <v>38.700000000000003</v>
      </c>
      <c r="F85" s="6">
        <v>43.63</v>
      </c>
      <c r="G85" s="16">
        <v>60</v>
      </c>
      <c r="H85" s="16">
        <v>69</v>
      </c>
      <c r="I85" s="16">
        <v>60.25</v>
      </c>
      <c r="J85" s="16">
        <v>54</v>
      </c>
      <c r="K85" s="16">
        <v>53.5</v>
      </c>
      <c r="L85" s="16">
        <v>44.5</v>
      </c>
      <c r="M85" s="16">
        <v>45</v>
      </c>
      <c r="N85" s="16">
        <v>60</v>
      </c>
      <c r="O85" s="12">
        <v>50.395833333333336</v>
      </c>
      <c r="P85" s="6"/>
    </row>
    <row r="86" spans="1:16" x14ac:dyDescent="0.25">
      <c r="A86" s="16"/>
      <c r="B86" s="15" t="s">
        <v>41</v>
      </c>
      <c r="C86" s="16">
        <v>63.75</v>
      </c>
      <c r="D86" s="16">
        <v>67.5</v>
      </c>
      <c r="E86" s="16">
        <v>80</v>
      </c>
      <c r="F86" s="6">
        <v>91.25</v>
      </c>
      <c r="G86" s="6">
        <v>95</v>
      </c>
      <c r="H86" s="16">
        <v>97.5</v>
      </c>
      <c r="I86" s="16">
        <v>98.13</v>
      </c>
      <c r="J86" s="16">
        <v>100</v>
      </c>
      <c r="K86" s="16">
        <v>90</v>
      </c>
      <c r="L86" s="16">
        <v>72.63</v>
      </c>
      <c r="M86" s="16">
        <v>73.13</v>
      </c>
      <c r="N86" s="16">
        <v>81</v>
      </c>
      <c r="O86" s="12">
        <v>84.157499999999999</v>
      </c>
      <c r="P86" s="6"/>
    </row>
    <row r="87" spans="1:16" x14ac:dyDescent="0.25">
      <c r="A87" s="16"/>
      <c r="B87" s="15" t="s">
        <v>42</v>
      </c>
      <c r="C87" s="16">
        <v>83.75</v>
      </c>
      <c r="D87" s="16">
        <v>88.13</v>
      </c>
      <c r="E87" s="16">
        <v>96.6</v>
      </c>
      <c r="F87" s="16">
        <v>95</v>
      </c>
      <c r="G87" s="6">
        <v>99.38</v>
      </c>
      <c r="H87" s="16">
        <v>104.13</v>
      </c>
      <c r="I87" s="16">
        <v>105.38</v>
      </c>
      <c r="J87" s="16">
        <v>111.5</v>
      </c>
      <c r="K87" s="16">
        <v>116.25</v>
      </c>
      <c r="L87" s="16">
        <v>108.13</v>
      </c>
      <c r="M87" s="16">
        <v>90</v>
      </c>
      <c r="N87" s="16">
        <v>86.67</v>
      </c>
      <c r="O87" s="12">
        <f t="shared" ref="O87:O93" si="1">AVERAGE(C87:N87)</f>
        <v>98.743333333333339</v>
      </c>
      <c r="P87" s="3"/>
    </row>
    <row r="88" spans="1:16" x14ac:dyDescent="0.25">
      <c r="A88" s="18"/>
      <c r="B88" s="15" t="s">
        <v>69</v>
      </c>
      <c r="C88" s="16">
        <v>85</v>
      </c>
      <c r="D88" s="16">
        <v>113</v>
      </c>
      <c r="E88" s="16">
        <v>125</v>
      </c>
      <c r="F88" s="16">
        <v>126.25</v>
      </c>
      <c r="G88" s="16">
        <v>125</v>
      </c>
      <c r="H88" s="16">
        <v>132.5</v>
      </c>
      <c r="I88" s="16">
        <v>120</v>
      </c>
      <c r="J88" s="16">
        <v>120.8</v>
      </c>
      <c r="K88" s="16">
        <v>84.75</v>
      </c>
      <c r="L88" s="16">
        <v>78.13</v>
      </c>
      <c r="M88" s="16">
        <v>70.63</v>
      </c>
      <c r="N88" s="16">
        <v>72.5</v>
      </c>
      <c r="O88" s="17">
        <f t="shared" si="1"/>
        <v>104.46333333333332</v>
      </c>
      <c r="P88" s="6"/>
    </row>
    <row r="89" spans="1:16" x14ac:dyDescent="0.25">
      <c r="A89" s="18"/>
      <c r="B89" s="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7"/>
      <c r="P89" s="6"/>
    </row>
    <row r="90" spans="1:16" x14ac:dyDescent="0.25">
      <c r="A90" s="18"/>
      <c r="B90" s="15" t="s">
        <v>52</v>
      </c>
      <c r="C90" s="16">
        <v>78.13</v>
      </c>
      <c r="D90" s="16">
        <v>81.88</v>
      </c>
      <c r="E90" s="16">
        <v>95</v>
      </c>
      <c r="F90" s="16">
        <v>104</v>
      </c>
      <c r="G90" s="16">
        <v>105</v>
      </c>
      <c r="H90" s="16">
        <v>112.5</v>
      </c>
      <c r="I90" s="16">
        <v>113.75</v>
      </c>
      <c r="J90" s="16">
        <v>98.75</v>
      </c>
      <c r="K90" s="16">
        <v>81.88</v>
      </c>
      <c r="L90" s="16">
        <v>64</v>
      </c>
      <c r="M90" s="16">
        <v>62.5</v>
      </c>
      <c r="N90" s="16">
        <v>61.25</v>
      </c>
      <c r="O90" s="17">
        <f t="shared" si="1"/>
        <v>88.219999999999985</v>
      </c>
      <c r="P90" s="16"/>
    </row>
    <row r="91" spans="1:16" x14ac:dyDescent="0.25">
      <c r="A91" s="18"/>
      <c r="B91" s="15" t="s">
        <v>43</v>
      </c>
      <c r="C91" s="16">
        <v>53.5</v>
      </c>
      <c r="D91" s="16">
        <v>61.13</v>
      </c>
      <c r="E91" s="16">
        <v>72.5</v>
      </c>
      <c r="F91" s="16">
        <v>86.5</v>
      </c>
      <c r="G91" s="16">
        <v>98.33</v>
      </c>
      <c r="H91" s="16">
        <v>100</v>
      </c>
      <c r="I91" s="16">
        <v>100</v>
      </c>
      <c r="J91" s="16">
        <v>105</v>
      </c>
      <c r="K91" s="16">
        <v>105</v>
      </c>
      <c r="L91" s="16">
        <v>112.5</v>
      </c>
      <c r="M91" s="16">
        <v>112.5</v>
      </c>
      <c r="N91" s="16">
        <v>131.88</v>
      </c>
      <c r="O91" s="17">
        <f t="shared" si="1"/>
        <v>94.90333333333335</v>
      </c>
      <c r="P91" s="18"/>
    </row>
    <row r="92" spans="1:16" x14ac:dyDescent="0.25">
      <c r="A92" s="18"/>
      <c r="B92" s="15" t="s">
        <v>44</v>
      </c>
      <c r="C92" s="16">
        <v>135</v>
      </c>
      <c r="D92" s="16">
        <v>135</v>
      </c>
      <c r="E92" s="16">
        <v>181</v>
      </c>
      <c r="F92" s="16">
        <v>200</v>
      </c>
      <c r="G92" s="16">
        <v>215</v>
      </c>
      <c r="H92" s="16">
        <v>214.5</v>
      </c>
      <c r="I92" s="16">
        <v>156.88</v>
      </c>
      <c r="J92" s="16">
        <v>143.75</v>
      </c>
      <c r="K92" s="16">
        <v>138.5</v>
      </c>
      <c r="L92" s="16">
        <v>108.75</v>
      </c>
      <c r="M92" s="16">
        <v>90.63</v>
      </c>
      <c r="N92" s="16">
        <v>129</v>
      </c>
      <c r="O92" s="17">
        <f t="shared" si="1"/>
        <v>154.00083333333336</v>
      </c>
      <c r="P92" s="16"/>
    </row>
    <row r="93" spans="1:16" x14ac:dyDescent="0.25">
      <c r="A93" s="18"/>
      <c r="B93" s="15" t="s">
        <v>45</v>
      </c>
      <c r="C93" s="16">
        <v>191.25</v>
      </c>
      <c r="D93" s="16">
        <v>191.88</v>
      </c>
      <c r="E93" s="16">
        <v>194.5</v>
      </c>
      <c r="F93" s="16">
        <v>195</v>
      </c>
      <c r="G93" s="16">
        <v>188.75</v>
      </c>
      <c r="H93" s="16">
        <v>194.38</v>
      </c>
      <c r="I93" s="16">
        <v>199.38</v>
      </c>
      <c r="J93" s="16">
        <v>179.38</v>
      </c>
      <c r="K93" s="16">
        <v>173.5</v>
      </c>
      <c r="L93" s="16">
        <v>175.63</v>
      </c>
      <c r="M93" s="16">
        <v>170</v>
      </c>
      <c r="N93" s="16">
        <v>170</v>
      </c>
      <c r="O93" s="17">
        <f t="shared" si="1"/>
        <v>185.30416666666667</v>
      </c>
      <c r="P93" s="16"/>
    </row>
    <row r="94" spans="1:16" x14ac:dyDescent="0.25">
      <c r="A94" s="18"/>
      <c r="B94" s="15" t="s">
        <v>46</v>
      </c>
      <c r="C94" s="16">
        <v>173.75</v>
      </c>
      <c r="D94" s="16">
        <v>168.5</v>
      </c>
      <c r="E94" s="16">
        <v>180</v>
      </c>
      <c r="F94" s="16">
        <v>185</v>
      </c>
      <c r="G94" s="16">
        <v>191.67</v>
      </c>
      <c r="H94" s="16">
        <v>200</v>
      </c>
      <c r="I94" s="16">
        <v>210</v>
      </c>
      <c r="J94" s="16">
        <v>206</v>
      </c>
      <c r="K94" s="16">
        <v>150.63</v>
      </c>
      <c r="L94" s="16">
        <v>120</v>
      </c>
      <c r="M94" s="16">
        <v>124</v>
      </c>
      <c r="N94" s="16">
        <v>125</v>
      </c>
      <c r="O94" s="17">
        <f>AVERAGE(C94:N94)</f>
        <v>169.54583333333335</v>
      </c>
      <c r="P94" s="16"/>
    </row>
    <row r="95" spans="1:16" x14ac:dyDescent="0.25">
      <c r="A95" s="18"/>
      <c r="B95" s="15" t="s">
        <v>47</v>
      </c>
      <c r="C95" s="16">
        <v>128.75</v>
      </c>
      <c r="D95" s="16">
        <v>136.5</v>
      </c>
      <c r="E95" s="16">
        <v>122.5</v>
      </c>
      <c r="F95" s="16">
        <v>128.25</v>
      </c>
      <c r="G95" s="16">
        <v>132</v>
      </c>
      <c r="H95" s="16">
        <v>120</v>
      </c>
      <c r="I95" s="16">
        <v>103.25</v>
      </c>
      <c r="J95" s="16">
        <v>89.15</v>
      </c>
      <c r="K95" s="16">
        <v>82.83</v>
      </c>
      <c r="L95" s="16">
        <v>79.75</v>
      </c>
      <c r="M95" s="16">
        <v>79.95</v>
      </c>
      <c r="N95" s="16">
        <v>80</v>
      </c>
      <c r="O95" s="17">
        <f>AVERAGE(C95:N95)</f>
        <v>106.91083333333334</v>
      </c>
      <c r="P95" s="16"/>
    </row>
    <row r="96" spans="1:16" x14ac:dyDescent="0.25">
      <c r="A96" s="18"/>
      <c r="B96" s="15" t="s">
        <v>48</v>
      </c>
      <c r="C96" s="16">
        <v>80</v>
      </c>
      <c r="D96" s="16">
        <v>82.5</v>
      </c>
      <c r="E96" s="16">
        <v>100</v>
      </c>
      <c r="F96" s="16">
        <v>113.13</v>
      </c>
      <c r="G96" s="16">
        <v>120</v>
      </c>
      <c r="H96" s="16">
        <v>122.5</v>
      </c>
      <c r="I96" s="16">
        <v>124.38</v>
      </c>
      <c r="J96" s="16">
        <v>108.75</v>
      </c>
      <c r="K96" s="16">
        <v>105</v>
      </c>
      <c r="L96" s="16">
        <v>94.17</v>
      </c>
      <c r="M96" s="16">
        <v>72.5</v>
      </c>
      <c r="N96" s="16">
        <v>79.5</v>
      </c>
      <c r="O96" s="17">
        <f>AVERAGE(C96:N96)</f>
        <v>100.2025</v>
      </c>
      <c r="P96" s="16"/>
    </row>
    <row r="97" spans="1:16" x14ac:dyDescent="0.25">
      <c r="A97" s="18"/>
      <c r="B97" s="15" t="s">
        <v>49</v>
      </c>
      <c r="C97" s="16">
        <v>99.38</v>
      </c>
      <c r="D97" s="16">
        <v>100</v>
      </c>
      <c r="E97" s="16">
        <v>100</v>
      </c>
      <c r="F97" s="16">
        <v>108.33</v>
      </c>
      <c r="G97" s="16">
        <v>125</v>
      </c>
      <c r="H97" s="16">
        <v>125</v>
      </c>
      <c r="I97" s="16">
        <v>78.75</v>
      </c>
      <c r="J97" s="16">
        <v>65</v>
      </c>
      <c r="K97" s="16">
        <v>65</v>
      </c>
      <c r="L97" s="16">
        <v>65</v>
      </c>
      <c r="M97" s="16">
        <v>70</v>
      </c>
      <c r="N97" s="16">
        <v>80</v>
      </c>
      <c r="O97" s="17">
        <f>AVERAGE(C97:N97)</f>
        <v>90.12166666666667</v>
      </c>
      <c r="P97" s="16"/>
    </row>
    <row r="98" spans="1:16" x14ac:dyDescent="0.25">
      <c r="A98" s="20"/>
      <c r="B98" s="1" t="s">
        <v>50</v>
      </c>
      <c r="C98" s="2">
        <v>100</v>
      </c>
      <c r="D98" s="16">
        <v>105</v>
      </c>
      <c r="E98" s="16">
        <v>127.5</v>
      </c>
      <c r="F98" s="16">
        <v>130</v>
      </c>
      <c r="G98" s="16">
        <v>130</v>
      </c>
      <c r="H98" s="16">
        <v>130</v>
      </c>
      <c r="I98" s="16">
        <v>130</v>
      </c>
      <c r="J98" s="16"/>
      <c r="K98" s="16"/>
      <c r="L98" s="16"/>
      <c r="M98" s="16"/>
      <c r="N98" s="16"/>
      <c r="O98" s="17">
        <f>AVERAGE(C98:N98)</f>
        <v>121.78571428571429</v>
      </c>
      <c r="P98" s="16" t="s">
        <v>63</v>
      </c>
    </row>
    <row r="99" spans="1:16" x14ac:dyDescent="0.25">
      <c r="A99" s="22" t="s">
        <v>51</v>
      </c>
      <c r="B99" s="26"/>
      <c r="C99" s="22"/>
      <c r="D99" s="22"/>
      <c r="E99" s="16"/>
      <c r="F99" s="6"/>
      <c r="G99" s="6"/>
      <c r="H99" s="16"/>
      <c r="I99" s="16"/>
      <c r="J99" s="16"/>
      <c r="K99" s="16"/>
      <c r="L99" s="16"/>
      <c r="M99" s="16"/>
      <c r="N99" s="16" t="s">
        <v>64</v>
      </c>
      <c r="O99" s="12"/>
      <c r="P99" s="6"/>
    </row>
    <row r="100" spans="1:16" x14ac:dyDescent="0.25">
      <c r="A100" s="1" t="s">
        <v>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6"/>
    </row>
    <row r="101" spans="1:16" x14ac:dyDescent="0.25">
      <c r="A101" s="4" t="s">
        <v>57</v>
      </c>
      <c r="B101" s="6"/>
      <c r="C101" s="5" t="s">
        <v>0</v>
      </c>
      <c r="D101" s="5" t="s">
        <v>1</v>
      </c>
      <c r="E101" s="5" t="s">
        <v>2</v>
      </c>
      <c r="F101" s="5" t="s">
        <v>3</v>
      </c>
      <c r="G101" s="5" t="s">
        <v>4</v>
      </c>
      <c r="H101" s="5" t="s">
        <v>5</v>
      </c>
      <c r="I101" s="5" t="s">
        <v>6</v>
      </c>
      <c r="J101" s="5" t="s">
        <v>7</v>
      </c>
      <c r="K101" s="5" t="s">
        <v>8</v>
      </c>
      <c r="L101" s="5" t="s">
        <v>9</v>
      </c>
      <c r="M101" s="5" t="s">
        <v>10</v>
      </c>
      <c r="N101" s="5" t="s">
        <v>11</v>
      </c>
      <c r="O101" s="5" t="s">
        <v>12</v>
      </c>
      <c r="P101" s="6"/>
    </row>
    <row r="102" spans="1:16" x14ac:dyDescent="0.25">
      <c r="A102" s="7" t="s">
        <v>58</v>
      </c>
      <c r="B102" s="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9" t="s">
        <v>13</v>
      </c>
      <c r="P102" s="6"/>
    </row>
    <row r="103" spans="1:16" x14ac:dyDescent="0.25">
      <c r="A103" s="6"/>
      <c r="B103" s="6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6"/>
    </row>
    <row r="104" spans="1:16" x14ac:dyDescent="0.25">
      <c r="A104" s="24" t="s">
        <v>71</v>
      </c>
      <c r="B104" s="6"/>
      <c r="C104" s="6"/>
      <c r="D104" s="6"/>
      <c r="E104" s="6"/>
      <c r="F104" s="6"/>
      <c r="G104" s="6"/>
      <c r="H104" s="6"/>
      <c r="I104" s="21" t="s">
        <v>66</v>
      </c>
      <c r="J104" s="6"/>
      <c r="K104" s="6"/>
      <c r="L104" s="6"/>
      <c r="M104" s="6"/>
      <c r="N104" s="6"/>
      <c r="O104" s="6"/>
      <c r="P104" s="6"/>
    </row>
    <row r="105" spans="1:16" x14ac:dyDescent="0.25">
      <c r="A105" s="4" t="s">
        <v>61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25">
      <c r="A106" s="6"/>
      <c r="B106" s="4" t="s">
        <v>72</v>
      </c>
      <c r="C106" s="12">
        <v>24.65</v>
      </c>
      <c r="D106" s="12">
        <v>32.200000000000003</v>
      </c>
      <c r="E106" s="12">
        <v>30.5</v>
      </c>
      <c r="F106" s="12">
        <v>28.25</v>
      </c>
      <c r="G106" s="12">
        <v>40.25</v>
      </c>
      <c r="H106" s="12">
        <v>48.1</v>
      </c>
      <c r="I106" s="12">
        <v>41.25</v>
      </c>
      <c r="J106" s="12">
        <v>28.1</v>
      </c>
      <c r="K106" s="12">
        <v>17.5</v>
      </c>
      <c r="L106" s="12">
        <v>17.850000000000001</v>
      </c>
      <c r="M106" s="12">
        <v>23.7</v>
      </c>
      <c r="N106" s="12">
        <v>33.35</v>
      </c>
      <c r="O106" s="12">
        <v>30.5</v>
      </c>
      <c r="P106" s="6"/>
    </row>
    <row r="107" spans="1:16" x14ac:dyDescent="0.25">
      <c r="A107" s="6"/>
      <c r="B107" s="4" t="s">
        <v>73</v>
      </c>
      <c r="C107" s="12">
        <v>23.9</v>
      </c>
      <c r="D107" s="12">
        <v>22.1</v>
      </c>
      <c r="E107" s="12">
        <v>22.5</v>
      </c>
      <c r="F107" s="12">
        <v>30.9</v>
      </c>
      <c r="G107" s="12">
        <v>38.35</v>
      </c>
      <c r="H107" s="12">
        <v>25.25</v>
      </c>
      <c r="I107" s="12">
        <v>25.25</v>
      </c>
      <c r="J107" s="12">
        <v>19.100000000000001</v>
      </c>
      <c r="K107" s="12">
        <v>14.5</v>
      </c>
      <c r="L107" s="12">
        <v>11.25</v>
      </c>
      <c r="M107" s="12">
        <v>11</v>
      </c>
      <c r="N107" s="12">
        <v>9.5</v>
      </c>
      <c r="O107" s="12">
        <v>21.15</v>
      </c>
      <c r="P107" s="6"/>
    </row>
    <row r="108" spans="1:16" x14ac:dyDescent="0.25">
      <c r="A108" s="6"/>
      <c r="B108" s="4" t="s">
        <v>74</v>
      </c>
      <c r="C108" s="12">
        <v>9.85</v>
      </c>
      <c r="D108" s="12">
        <v>8.9</v>
      </c>
      <c r="E108" s="12">
        <v>7</v>
      </c>
      <c r="F108" s="12">
        <v>15.5</v>
      </c>
      <c r="G108" s="12">
        <v>18.5</v>
      </c>
      <c r="H108" s="12">
        <v>15.75</v>
      </c>
      <c r="I108" s="12">
        <v>12.4</v>
      </c>
      <c r="J108" s="12">
        <v>12.4</v>
      </c>
      <c r="K108" s="12">
        <v>9.9</v>
      </c>
      <c r="L108" s="12">
        <v>11.7</v>
      </c>
      <c r="M108" s="12">
        <v>15.5</v>
      </c>
      <c r="N108" s="12">
        <v>15.5</v>
      </c>
      <c r="O108" s="12">
        <v>12.75</v>
      </c>
      <c r="P108" s="6"/>
    </row>
    <row r="109" spans="1:16" x14ac:dyDescent="0.25">
      <c r="A109" s="6"/>
      <c r="B109" s="4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6"/>
    </row>
    <row r="110" spans="1:16" x14ac:dyDescent="0.25">
      <c r="A110" s="6"/>
      <c r="B110" s="4" t="s">
        <v>75</v>
      </c>
      <c r="C110" s="12">
        <v>13.25</v>
      </c>
      <c r="D110" s="12">
        <v>6.4</v>
      </c>
      <c r="E110" s="12">
        <v>8.1</v>
      </c>
      <c r="F110" s="12">
        <v>19.5</v>
      </c>
      <c r="G110" s="12">
        <v>24.15</v>
      </c>
      <c r="H110" s="12">
        <v>24.1</v>
      </c>
      <c r="I110" s="12">
        <v>23</v>
      </c>
      <c r="J110" s="12">
        <v>18.149999999999999</v>
      </c>
      <c r="K110" s="12">
        <v>8.5</v>
      </c>
      <c r="L110" s="13" t="s">
        <v>67</v>
      </c>
      <c r="M110" s="13" t="s">
        <v>67</v>
      </c>
      <c r="N110" s="12">
        <v>17.149999999999999</v>
      </c>
      <c r="O110" s="12">
        <v>16.25</v>
      </c>
      <c r="P110" s="6"/>
    </row>
    <row r="111" spans="1:16" x14ac:dyDescent="0.25">
      <c r="A111" s="6"/>
      <c r="B111" s="4" t="s">
        <v>14</v>
      </c>
      <c r="C111" s="12">
        <v>20.350000000000001</v>
      </c>
      <c r="D111" s="12">
        <v>19.25</v>
      </c>
      <c r="E111" s="12">
        <v>25.9</v>
      </c>
      <c r="F111" s="12">
        <v>30.25</v>
      </c>
      <c r="G111" s="12">
        <v>40.65</v>
      </c>
      <c r="H111" s="12">
        <v>45.65</v>
      </c>
      <c r="I111" s="12">
        <v>18.149999999999999</v>
      </c>
      <c r="J111" s="12">
        <v>13.5</v>
      </c>
      <c r="K111" s="12">
        <v>11</v>
      </c>
      <c r="L111" s="12">
        <v>11.25</v>
      </c>
      <c r="M111" s="12">
        <v>11.1</v>
      </c>
      <c r="N111" s="12">
        <v>15.25</v>
      </c>
      <c r="O111" s="12">
        <v>21.85</v>
      </c>
      <c r="P111" s="6"/>
    </row>
    <row r="112" spans="1:16" x14ac:dyDescent="0.25">
      <c r="A112" s="6"/>
      <c r="B112" s="4" t="s">
        <v>15</v>
      </c>
      <c r="C112" s="12">
        <v>29.5</v>
      </c>
      <c r="D112" s="12">
        <v>37.4</v>
      </c>
      <c r="E112" s="12">
        <v>35</v>
      </c>
      <c r="F112" s="12">
        <v>36.9</v>
      </c>
      <c r="G112" s="12">
        <v>48.4</v>
      </c>
      <c r="H112" s="12">
        <v>54</v>
      </c>
      <c r="I112" s="12">
        <v>15</v>
      </c>
      <c r="J112" s="12">
        <v>11</v>
      </c>
      <c r="K112" s="12">
        <v>14.95</v>
      </c>
      <c r="L112" s="12">
        <v>17</v>
      </c>
      <c r="M112" s="12">
        <v>27</v>
      </c>
      <c r="N112" s="12">
        <v>31.4</v>
      </c>
      <c r="O112" s="12">
        <v>29.795833333333334</v>
      </c>
      <c r="P112" s="6"/>
    </row>
    <row r="113" spans="1:16" x14ac:dyDescent="0.25">
      <c r="A113" s="6"/>
      <c r="B113" s="4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6"/>
    </row>
    <row r="114" spans="1:16" x14ac:dyDescent="0.25">
      <c r="A114" s="6"/>
      <c r="B114" s="4" t="s">
        <v>16</v>
      </c>
      <c r="C114" s="12">
        <v>22.6</v>
      </c>
      <c r="D114" s="12">
        <v>10.9</v>
      </c>
      <c r="E114" s="12">
        <v>17.75</v>
      </c>
      <c r="F114" s="12">
        <v>22</v>
      </c>
      <c r="G114" s="12">
        <v>30.65</v>
      </c>
      <c r="H114" s="12">
        <v>29.75</v>
      </c>
      <c r="I114" s="12">
        <v>16.5</v>
      </c>
      <c r="J114" s="12">
        <v>13.15</v>
      </c>
      <c r="K114" s="12">
        <v>13.4</v>
      </c>
      <c r="L114" s="12">
        <v>15.4</v>
      </c>
      <c r="M114" s="12">
        <v>19.399999999999999</v>
      </c>
      <c r="N114" s="13" t="s">
        <v>67</v>
      </c>
      <c r="O114" s="12">
        <v>19.25</v>
      </c>
      <c r="P114" s="6"/>
    </row>
    <row r="115" spans="1:16" x14ac:dyDescent="0.25">
      <c r="A115" s="6"/>
      <c r="B115" s="4" t="s">
        <v>17</v>
      </c>
      <c r="C115" s="12">
        <v>16</v>
      </c>
      <c r="D115" s="12">
        <v>16.75</v>
      </c>
      <c r="E115" s="12">
        <v>15.25</v>
      </c>
      <c r="F115" s="12">
        <v>26.15</v>
      </c>
      <c r="G115" s="12">
        <v>35</v>
      </c>
      <c r="H115" s="12">
        <v>45</v>
      </c>
      <c r="I115" s="12">
        <v>13.5</v>
      </c>
      <c r="J115" s="12">
        <v>15.25</v>
      </c>
      <c r="K115" s="12">
        <v>19.350000000000001</v>
      </c>
      <c r="L115" s="12">
        <v>23.6</v>
      </c>
      <c r="M115" s="12">
        <v>22.1</v>
      </c>
      <c r="N115" s="12">
        <v>23</v>
      </c>
      <c r="O115" s="12">
        <v>22.6</v>
      </c>
      <c r="P115" s="6"/>
    </row>
    <row r="116" spans="1:16" x14ac:dyDescent="0.25">
      <c r="A116" s="6"/>
      <c r="B116" s="4" t="s">
        <v>18</v>
      </c>
      <c r="C116" s="12">
        <v>24</v>
      </c>
      <c r="D116" s="12">
        <v>25.38</v>
      </c>
      <c r="E116" s="12">
        <v>33.299999999999997</v>
      </c>
      <c r="F116" s="12">
        <v>42.13</v>
      </c>
      <c r="G116" s="12">
        <v>61.67</v>
      </c>
      <c r="H116" s="12">
        <v>66.25</v>
      </c>
      <c r="I116" s="12">
        <v>22.5</v>
      </c>
      <c r="J116" s="12">
        <v>24.75</v>
      </c>
      <c r="K116" s="12">
        <v>31.2</v>
      </c>
      <c r="L116" s="12">
        <v>21.25</v>
      </c>
      <c r="M116" s="12">
        <v>25.5</v>
      </c>
      <c r="N116" s="12">
        <v>27.2</v>
      </c>
      <c r="O116" s="12">
        <v>33.75</v>
      </c>
      <c r="P116" s="6"/>
    </row>
    <row r="117" spans="1:16" x14ac:dyDescent="0.25">
      <c r="A117" s="6"/>
      <c r="B117" s="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6"/>
    </row>
    <row r="118" spans="1:16" x14ac:dyDescent="0.25">
      <c r="A118" s="6"/>
      <c r="B118" s="4" t="s">
        <v>19</v>
      </c>
      <c r="C118" s="12">
        <v>23.5</v>
      </c>
      <c r="D118" s="12">
        <v>18.75</v>
      </c>
      <c r="E118" s="12">
        <v>18.63</v>
      </c>
      <c r="F118" s="12">
        <v>19.5</v>
      </c>
      <c r="G118" s="12">
        <v>23.75</v>
      </c>
      <c r="H118" s="12">
        <v>31.75</v>
      </c>
      <c r="I118" s="12">
        <v>31.5</v>
      </c>
      <c r="J118" s="12">
        <v>22</v>
      </c>
      <c r="K118" s="12">
        <v>17</v>
      </c>
      <c r="L118" s="12">
        <v>16.88</v>
      </c>
      <c r="M118" s="12">
        <v>15</v>
      </c>
      <c r="N118" s="12">
        <v>14.5</v>
      </c>
      <c r="O118" s="12">
        <v>21.05</v>
      </c>
      <c r="P118" s="6"/>
    </row>
    <row r="119" spans="1:16" x14ac:dyDescent="0.25">
      <c r="A119" s="6"/>
      <c r="B119" s="4" t="s">
        <v>20</v>
      </c>
      <c r="C119" s="12">
        <v>13</v>
      </c>
      <c r="D119" s="12">
        <v>13</v>
      </c>
      <c r="E119" s="12">
        <v>8</v>
      </c>
      <c r="F119" s="12">
        <v>15.38</v>
      </c>
      <c r="G119" s="12">
        <v>21.88</v>
      </c>
      <c r="H119" s="12">
        <v>35.380000000000003</v>
      </c>
      <c r="I119" s="13" t="s">
        <v>53</v>
      </c>
      <c r="J119" s="12">
        <v>19.5</v>
      </c>
      <c r="K119" s="12">
        <v>20.83</v>
      </c>
      <c r="L119" s="12">
        <v>8.5</v>
      </c>
      <c r="M119" s="12">
        <v>5</v>
      </c>
      <c r="N119" s="12">
        <v>4.25</v>
      </c>
      <c r="O119" s="12">
        <v>15</v>
      </c>
      <c r="P119" s="6"/>
    </row>
    <row r="120" spans="1:16" x14ac:dyDescent="0.25">
      <c r="A120" s="6"/>
      <c r="B120" s="4" t="s">
        <v>21</v>
      </c>
      <c r="C120" s="12">
        <v>5.13</v>
      </c>
      <c r="D120" s="12">
        <v>10</v>
      </c>
      <c r="E120" s="12">
        <v>10</v>
      </c>
      <c r="F120" s="12">
        <v>11.25</v>
      </c>
      <c r="G120" s="12">
        <v>15</v>
      </c>
      <c r="H120" s="12">
        <v>13.75</v>
      </c>
      <c r="I120" s="12">
        <v>8</v>
      </c>
      <c r="J120" s="12">
        <v>6.13</v>
      </c>
      <c r="K120" s="12">
        <v>4.5</v>
      </c>
      <c r="L120" s="12">
        <v>3.5</v>
      </c>
      <c r="M120" s="12">
        <v>3.6</v>
      </c>
      <c r="N120" s="12">
        <v>4.25</v>
      </c>
      <c r="O120" s="12">
        <v>7.95</v>
      </c>
      <c r="P120" s="6"/>
    </row>
    <row r="121" spans="1:1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3"/>
    </row>
    <row r="122" spans="1:16" x14ac:dyDescent="0.25">
      <c r="A122" s="6"/>
      <c r="B122" s="4" t="s">
        <v>22</v>
      </c>
      <c r="C122" s="12">
        <v>8.5</v>
      </c>
      <c r="D122" s="12">
        <v>10.38</v>
      </c>
      <c r="E122" s="12">
        <v>22.25</v>
      </c>
      <c r="F122" s="12">
        <v>22.9</v>
      </c>
      <c r="G122" s="12">
        <v>21.5</v>
      </c>
      <c r="H122" s="12">
        <v>28.25</v>
      </c>
      <c r="I122" s="12">
        <v>17.38</v>
      </c>
      <c r="J122" s="12">
        <v>18.829999999999998</v>
      </c>
      <c r="K122" s="12">
        <v>22.5</v>
      </c>
      <c r="L122" s="12">
        <v>16</v>
      </c>
      <c r="M122" s="12">
        <v>19.5</v>
      </c>
      <c r="N122" s="12">
        <v>40</v>
      </c>
      <c r="O122" s="12">
        <v>20.7</v>
      </c>
      <c r="P122" s="6"/>
    </row>
    <row r="123" spans="1:16" x14ac:dyDescent="0.25">
      <c r="A123" s="6"/>
      <c r="B123" s="4" t="s">
        <v>23</v>
      </c>
      <c r="C123" s="12">
        <v>21.5</v>
      </c>
      <c r="D123" s="12">
        <v>17.88</v>
      </c>
      <c r="E123" s="12">
        <v>18.600000000000001</v>
      </c>
      <c r="F123" s="12">
        <v>15.75</v>
      </c>
      <c r="G123" s="12">
        <v>24</v>
      </c>
      <c r="H123" s="12">
        <v>23.6</v>
      </c>
      <c r="I123" s="12">
        <v>20</v>
      </c>
      <c r="J123" s="12">
        <v>19</v>
      </c>
      <c r="K123" s="12">
        <v>19.329999999999998</v>
      </c>
      <c r="L123" s="12">
        <v>15.5</v>
      </c>
      <c r="M123" s="12">
        <v>16</v>
      </c>
      <c r="N123" s="12">
        <v>16</v>
      </c>
      <c r="O123" s="12">
        <v>18.95</v>
      </c>
      <c r="P123" s="6"/>
    </row>
    <row r="124" spans="1:16" x14ac:dyDescent="0.25">
      <c r="A124" s="6"/>
      <c r="B124" s="4" t="s">
        <v>24</v>
      </c>
      <c r="C124" s="12">
        <v>17.13</v>
      </c>
      <c r="D124" s="12">
        <v>16.75</v>
      </c>
      <c r="E124" s="12">
        <v>14</v>
      </c>
      <c r="F124" s="12">
        <v>22.63</v>
      </c>
      <c r="G124" s="12">
        <v>23.67</v>
      </c>
      <c r="H124" s="12">
        <v>27.7</v>
      </c>
      <c r="I124" s="12">
        <v>14.5</v>
      </c>
      <c r="J124" s="12">
        <v>14.63</v>
      </c>
      <c r="K124" s="12">
        <v>16.7</v>
      </c>
      <c r="L124" s="12">
        <v>23.63</v>
      </c>
      <c r="M124" s="12">
        <v>25</v>
      </c>
      <c r="N124" s="12">
        <v>25</v>
      </c>
      <c r="O124" s="12">
        <v>20.100000000000001</v>
      </c>
      <c r="P124" s="6"/>
    </row>
    <row r="125" spans="1:16" x14ac:dyDescent="0.25">
      <c r="A125" s="6"/>
      <c r="B125" s="4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6"/>
    </row>
    <row r="126" spans="1:16" x14ac:dyDescent="0.25">
      <c r="A126" s="6"/>
      <c r="B126" s="4" t="s">
        <v>25</v>
      </c>
      <c r="C126" s="12">
        <v>28.63</v>
      </c>
      <c r="D126" s="12">
        <v>19</v>
      </c>
      <c r="E126" s="12">
        <v>19.13</v>
      </c>
      <c r="F126" s="12">
        <v>19.5</v>
      </c>
      <c r="G126" s="12">
        <v>21.5</v>
      </c>
      <c r="H126" s="12">
        <v>24.9</v>
      </c>
      <c r="I126" s="12">
        <v>17</v>
      </c>
      <c r="J126" s="12">
        <v>18.5</v>
      </c>
      <c r="K126" s="12">
        <v>17.8</v>
      </c>
      <c r="L126" s="12">
        <v>13.75</v>
      </c>
      <c r="M126" s="12">
        <v>14.25</v>
      </c>
      <c r="N126" s="12">
        <v>16.3</v>
      </c>
      <c r="O126" s="12">
        <v>19.2</v>
      </c>
      <c r="P126" s="6"/>
    </row>
    <row r="127" spans="1:16" x14ac:dyDescent="0.25">
      <c r="A127" s="6"/>
      <c r="B127" s="4" t="s">
        <v>26</v>
      </c>
      <c r="C127" s="12">
        <v>12.17</v>
      </c>
      <c r="D127" s="12">
        <v>11.2</v>
      </c>
      <c r="E127" s="12">
        <v>13.38</v>
      </c>
      <c r="F127" s="12">
        <v>19.88</v>
      </c>
      <c r="G127" s="12">
        <v>39.5</v>
      </c>
      <c r="H127" s="12">
        <v>37.130000000000003</v>
      </c>
      <c r="I127" s="12">
        <v>17.5</v>
      </c>
      <c r="J127" s="12">
        <v>14.63</v>
      </c>
      <c r="K127" s="12">
        <v>14.75</v>
      </c>
      <c r="L127" s="12">
        <v>14.13</v>
      </c>
      <c r="M127" s="12">
        <v>14.9</v>
      </c>
      <c r="N127" s="12">
        <v>16.13</v>
      </c>
      <c r="O127" s="12">
        <v>18.8</v>
      </c>
      <c r="P127" s="6"/>
    </row>
    <row r="128" spans="1:16" x14ac:dyDescent="0.25">
      <c r="A128" s="6"/>
      <c r="B128" s="4" t="s">
        <v>27</v>
      </c>
      <c r="C128" s="12">
        <v>14.15</v>
      </c>
      <c r="D128" s="12">
        <v>13.63</v>
      </c>
      <c r="E128" s="12">
        <v>14.5</v>
      </c>
      <c r="F128" s="12">
        <v>18</v>
      </c>
      <c r="G128" s="12">
        <v>30.33</v>
      </c>
      <c r="H128" s="12">
        <v>37.130000000000003</v>
      </c>
      <c r="I128" s="12">
        <v>23.83</v>
      </c>
      <c r="J128" s="12">
        <v>18.7</v>
      </c>
      <c r="K128" s="12">
        <v>17</v>
      </c>
      <c r="L128" s="12">
        <v>8.8800000000000008</v>
      </c>
      <c r="M128" s="12">
        <v>8.8000000000000007</v>
      </c>
      <c r="N128" s="12">
        <v>8.75</v>
      </c>
      <c r="O128" s="12">
        <v>17.8</v>
      </c>
      <c r="P128" s="6"/>
    </row>
    <row r="129" spans="1:16" x14ac:dyDescent="0.25">
      <c r="A129" s="6"/>
      <c r="B129" s="4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6"/>
    </row>
    <row r="130" spans="1:16" x14ac:dyDescent="0.25">
      <c r="A130" s="6"/>
      <c r="B130" s="4" t="s">
        <v>28</v>
      </c>
      <c r="C130" s="12">
        <v>10.5</v>
      </c>
      <c r="D130" s="12">
        <v>11.75</v>
      </c>
      <c r="E130" s="12">
        <v>12.63</v>
      </c>
      <c r="F130" s="12">
        <v>19.7</v>
      </c>
      <c r="G130" s="12">
        <v>26.67</v>
      </c>
      <c r="H130" s="12">
        <v>44</v>
      </c>
      <c r="I130" s="12">
        <v>50.63</v>
      </c>
      <c r="J130" s="12">
        <v>40.630000000000003</v>
      </c>
      <c r="K130" s="12">
        <v>27.13</v>
      </c>
      <c r="L130" s="12">
        <v>26.2</v>
      </c>
      <c r="M130" s="12">
        <v>25.88</v>
      </c>
      <c r="N130" s="12">
        <v>21.13</v>
      </c>
      <c r="O130" s="12">
        <v>26.404166666666665</v>
      </c>
      <c r="P130" s="6"/>
    </row>
    <row r="131" spans="1:16" x14ac:dyDescent="0.25">
      <c r="A131" s="6"/>
      <c r="B131" s="4" t="s">
        <v>29</v>
      </c>
      <c r="C131" s="12">
        <v>19.600000000000001</v>
      </c>
      <c r="D131" s="12">
        <v>18.25</v>
      </c>
      <c r="E131" s="12">
        <v>17.5</v>
      </c>
      <c r="F131" s="12">
        <v>17.75</v>
      </c>
      <c r="G131" s="12">
        <v>19.170000000000002</v>
      </c>
      <c r="H131" s="12">
        <v>20.2</v>
      </c>
      <c r="I131" s="12">
        <v>16.38</v>
      </c>
      <c r="J131" s="12">
        <v>13</v>
      </c>
      <c r="K131" s="12">
        <v>13.25</v>
      </c>
      <c r="L131" s="12">
        <v>12.4</v>
      </c>
      <c r="M131" s="12">
        <v>12.25</v>
      </c>
      <c r="N131" s="12">
        <v>13.5</v>
      </c>
      <c r="O131" s="12">
        <v>16.104166666666668</v>
      </c>
      <c r="P131" s="6"/>
    </row>
    <row r="132" spans="1:16" x14ac:dyDescent="0.25">
      <c r="A132" s="6"/>
      <c r="B132" s="4" t="s">
        <v>30</v>
      </c>
      <c r="C132" s="12">
        <v>15.63</v>
      </c>
      <c r="D132" s="12">
        <v>15.38</v>
      </c>
      <c r="E132" s="12">
        <v>20.7</v>
      </c>
      <c r="F132" s="12">
        <v>35.130000000000003</v>
      </c>
      <c r="G132" s="12">
        <v>48.67</v>
      </c>
      <c r="H132" s="12">
        <v>66</v>
      </c>
      <c r="I132" s="12">
        <v>50.5</v>
      </c>
      <c r="J132" s="12">
        <v>35.880000000000003</v>
      </c>
      <c r="K132" s="12">
        <v>42.7</v>
      </c>
      <c r="L132" s="12">
        <v>43.5</v>
      </c>
      <c r="M132" s="12">
        <v>33.75</v>
      </c>
      <c r="N132" s="12">
        <v>41.38</v>
      </c>
      <c r="O132" s="12">
        <v>37.450000000000003</v>
      </c>
      <c r="P132" s="6"/>
    </row>
    <row r="133" spans="1:16" x14ac:dyDescent="0.25">
      <c r="A133" s="6"/>
      <c r="B133" s="4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6"/>
    </row>
    <row r="134" spans="1:16" x14ac:dyDescent="0.25">
      <c r="A134" s="6"/>
      <c r="B134" s="4" t="s">
        <v>31</v>
      </c>
      <c r="C134" s="12">
        <v>43.5</v>
      </c>
      <c r="D134" s="12">
        <v>44</v>
      </c>
      <c r="E134" s="12">
        <v>43</v>
      </c>
      <c r="F134" s="12">
        <v>41.13</v>
      </c>
      <c r="G134" s="12">
        <v>42.7</v>
      </c>
      <c r="H134" s="12">
        <v>45.88</v>
      </c>
      <c r="I134" s="12">
        <v>41</v>
      </c>
      <c r="J134" s="12">
        <v>28.3</v>
      </c>
      <c r="K134" s="12">
        <v>20.25</v>
      </c>
      <c r="L134" s="12">
        <v>25.625</v>
      </c>
      <c r="M134" s="12">
        <v>29.8</v>
      </c>
      <c r="N134" s="12">
        <v>22.5</v>
      </c>
      <c r="O134" s="12">
        <v>35.640416666666667</v>
      </c>
      <c r="P134" s="6"/>
    </row>
    <row r="135" spans="1:16" x14ac:dyDescent="0.25">
      <c r="A135" s="6"/>
      <c r="B135" s="4" t="s">
        <v>32</v>
      </c>
      <c r="C135" s="12">
        <v>20.75</v>
      </c>
      <c r="D135" s="12">
        <v>20</v>
      </c>
      <c r="E135" s="12">
        <v>24.875</v>
      </c>
      <c r="F135" s="12">
        <v>29.5</v>
      </c>
      <c r="G135" s="12">
        <v>31.6</v>
      </c>
      <c r="H135" s="12">
        <v>32</v>
      </c>
      <c r="I135" s="12">
        <v>30.5</v>
      </c>
      <c r="J135" s="12">
        <v>26.2</v>
      </c>
      <c r="K135" s="12">
        <v>24.63</v>
      </c>
      <c r="L135" s="12">
        <v>15</v>
      </c>
      <c r="M135" s="12">
        <v>14</v>
      </c>
      <c r="N135" s="12">
        <v>18.13</v>
      </c>
      <c r="O135" s="12">
        <v>23.932083333333328</v>
      </c>
      <c r="P135" s="6"/>
    </row>
    <row r="136" spans="1:16" x14ac:dyDescent="0.25">
      <c r="A136" s="6"/>
      <c r="B136" s="4" t="s">
        <v>33</v>
      </c>
      <c r="C136" s="12">
        <v>17.600000000000001</v>
      </c>
      <c r="D136" s="12">
        <v>14.63</v>
      </c>
      <c r="E136" s="6">
        <v>10.75</v>
      </c>
      <c r="F136" s="6">
        <v>10.5</v>
      </c>
      <c r="G136" s="6">
        <v>13.31</v>
      </c>
      <c r="H136" s="6">
        <v>20.13</v>
      </c>
      <c r="I136" s="6">
        <v>18.25</v>
      </c>
      <c r="J136" s="6">
        <v>12</v>
      </c>
      <c r="K136" s="6">
        <v>16.88</v>
      </c>
      <c r="L136" s="6">
        <v>11.63</v>
      </c>
      <c r="M136" s="6">
        <v>9</v>
      </c>
      <c r="N136" s="6">
        <v>8.1300000000000008</v>
      </c>
      <c r="O136" s="12">
        <v>13.567500000000001</v>
      </c>
      <c r="P136" s="6"/>
    </row>
    <row r="137" spans="1:16" x14ac:dyDescent="0.25">
      <c r="A137" s="6"/>
      <c r="B137" s="4"/>
      <c r="C137" s="12"/>
      <c r="D137" s="1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12"/>
      <c r="P137" s="6"/>
    </row>
    <row r="138" spans="1:16" x14ac:dyDescent="0.25">
      <c r="A138" s="28"/>
      <c r="B138" s="25" t="s">
        <v>34</v>
      </c>
      <c r="C138" s="16">
        <v>6.3</v>
      </c>
      <c r="D138" s="16">
        <v>6.5</v>
      </c>
      <c r="E138" s="16">
        <v>8</v>
      </c>
      <c r="F138" s="16">
        <v>12</v>
      </c>
      <c r="G138" s="16">
        <v>15.5</v>
      </c>
      <c r="H138" s="16">
        <v>15</v>
      </c>
      <c r="I138" s="16">
        <v>14.125</v>
      </c>
      <c r="J138" s="16">
        <v>11.5</v>
      </c>
      <c r="K138" s="16">
        <v>10.375</v>
      </c>
      <c r="L138" s="16">
        <v>10.1</v>
      </c>
      <c r="M138" s="16">
        <v>10.125</v>
      </c>
      <c r="N138" s="16">
        <v>8.8000000000000007</v>
      </c>
      <c r="O138" s="12">
        <v>10.69375</v>
      </c>
      <c r="P138" s="16"/>
    </row>
    <row r="139" spans="1:16" x14ac:dyDescent="0.25">
      <c r="A139" s="16"/>
      <c r="B139" s="15" t="s">
        <v>35</v>
      </c>
      <c r="C139" s="16">
        <v>7</v>
      </c>
      <c r="D139" s="16">
        <v>7.75</v>
      </c>
      <c r="E139" s="16">
        <v>9.9</v>
      </c>
      <c r="F139" s="16">
        <v>10.5</v>
      </c>
      <c r="G139" s="16">
        <v>13.166666666666668</v>
      </c>
      <c r="H139" s="16">
        <v>25.75</v>
      </c>
      <c r="I139" s="16">
        <v>31.5</v>
      </c>
      <c r="J139" s="16">
        <v>23.5</v>
      </c>
      <c r="K139" s="16">
        <v>21.25</v>
      </c>
      <c r="L139" s="16">
        <v>18.833333333333336</v>
      </c>
      <c r="M139" s="16">
        <v>20</v>
      </c>
      <c r="N139" s="16">
        <v>21.5</v>
      </c>
      <c r="O139" s="12">
        <v>17.554166666666667</v>
      </c>
      <c r="P139" s="16"/>
    </row>
    <row r="140" spans="1:16" x14ac:dyDescent="0.25">
      <c r="A140" s="16"/>
      <c r="B140" s="15" t="s">
        <v>36</v>
      </c>
      <c r="C140" s="16">
        <v>14.625</v>
      </c>
      <c r="D140" s="16">
        <v>14.125</v>
      </c>
      <c r="E140" s="16">
        <v>14.2</v>
      </c>
      <c r="F140" s="16">
        <v>14</v>
      </c>
      <c r="G140" s="16">
        <v>16.5</v>
      </c>
      <c r="H140" s="16">
        <v>23.333333333333332</v>
      </c>
      <c r="I140" s="16">
        <v>26.5</v>
      </c>
      <c r="J140" s="16">
        <v>17.5</v>
      </c>
      <c r="K140" s="16">
        <v>9.75</v>
      </c>
      <c r="L140" s="16">
        <v>7.875</v>
      </c>
      <c r="M140" s="16">
        <v>7.5</v>
      </c>
      <c r="N140" s="16">
        <v>7.5</v>
      </c>
      <c r="O140" s="12">
        <v>14.45</v>
      </c>
      <c r="P140" s="16"/>
    </row>
    <row r="141" spans="1:16" x14ac:dyDescent="0.25">
      <c r="A141" s="16"/>
      <c r="B141" s="15" t="s">
        <v>37</v>
      </c>
      <c r="C141" s="16">
        <v>9</v>
      </c>
      <c r="D141" s="16">
        <v>12.875</v>
      </c>
      <c r="E141" s="16">
        <v>18.625</v>
      </c>
      <c r="F141" s="16">
        <v>20</v>
      </c>
      <c r="G141" s="16">
        <v>22.5</v>
      </c>
      <c r="H141" s="16">
        <v>25.625</v>
      </c>
      <c r="I141" s="16">
        <v>24.375</v>
      </c>
      <c r="J141" s="16">
        <v>20.399999999999999</v>
      </c>
      <c r="K141" s="16">
        <v>10.25</v>
      </c>
      <c r="L141" s="29" t="s">
        <v>53</v>
      </c>
      <c r="M141" s="29" t="s">
        <v>53</v>
      </c>
      <c r="N141" s="29" t="s">
        <v>53</v>
      </c>
      <c r="O141" s="12">
        <v>18.183333333333334</v>
      </c>
      <c r="P141" s="16"/>
    </row>
    <row r="142" spans="1:16" x14ac:dyDescent="0.25">
      <c r="A142" s="16"/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9"/>
      <c r="M142" s="29"/>
      <c r="N142" s="29"/>
      <c r="O142" s="12"/>
      <c r="P142" s="16"/>
    </row>
    <row r="143" spans="1:16" x14ac:dyDescent="0.25">
      <c r="A143" s="16"/>
      <c r="B143" s="15" t="s">
        <v>38</v>
      </c>
      <c r="C143" s="16">
        <v>13</v>
      </c>
      <c r="D143" s="16">
        <v>16.100000000000001</v>
      </c>
      <c r="E143" s="16">
        <v>18.75</v>
      </c>
      <c r="F143" s="16">
        <v>24</v>
      </c>
      <c r="G143" s="16">
        <v>34</v>
      </c>
      <c r="H143" s="30">
        <v>35.67</v>
      </c>
      <c r="I143" s="30">
        <v>38.4</v>
      </c>
      <c r="J143" s="30">
        <v>26.38</v>
      </c>
      <c r="K143" s="30">
        <v>20.88</v>
      </c>
      <c r="L143" s="30">
        <v>19.2</v>
      </c>
      <c r="M143" s="29" t="s">
        <v>53</v>
      </c>
      <c r="N143" s="29" t="s">
        <v>53</v>
      </c>
      <c r="O143" s="12">
        <v>24.64</v>
      </c>
      <c r="P143" s="16"/>
    </row>
    <row r="144" spans="1:16" x14ac:dyDescent="0.25">
      <c r="A144" s="16"/>
      <c r="B144" s="15" t="s">
        <v>39</v>
      </c>
      <c r="C144" s="16">
        <v>19.2</v>
      </c>
      <c r="D144" s="16">
        <v>21.5</v>
      </c>
      <c r="E144" s="16">
        <v>22.5</v>
      </c>
      <c r="F144" s="16">
        <v>25.33</v>
      </c>
      <c r="G144" s="16">
        <v>27</v>
      </c>
      <c r="H144" s="25">
        <v>26.42</v>
      </c>
      <c r="I144" s="29" t="s">
        <v>53</v>
      </c>
      <c r="J144" s="25">
        <v>23.33</v>
      </c>
      <c r="K144" s="25">
        <v>20.88</v>
      </c>
      <c r="L144" s="25">
        <v>14.2</v>
      </c>
      <c r="M144" s="25">
        <v>14.25</v>
      </c>
      <c r="N144" s="25">
        <v>16</v>
      </c>
      <c r="O144" s="17">
        <v>20.964545454545451</v>
      </c>
      <c r="P144" s="16"/>
    </row>
    <row r="145" spans="1:16" x14ac:dyDescent="0.25">
      <c r="A145" s="16"/>
      <c r="B145" s="15" t="s">
        <v>40</v>
      </c>
      <c r="C145" s="16">
        <v>15</v>
      </c>
      <c r="D145" s="16">
        <v>15.33</v>
      </c>
      <c r="E145" s="16">
        <v>17.5</v>
      </c>
      <c r="F145" s="16">
        <v>18</v>
      </c>
      <c r="G145" s="16">
        <v>30</v>
      </c>
      <c r="H145" s="25">
        <v>28.33</v>
      </c>
      <c r="I145" s="29">
        <v>22.75</v>
      </c>
      <c r="J145" s="25">
        <v>21.33</v>
      </c>
      <c r="K145" s="25">
        <v>21.2</v>
      </c>
      <c r="L145" s="29" t="s">
        <v>53</v>
      </c>
      <c r="M145" s="29" t="s">
        <v>53</v>
      </c>
      <c r="N145" s="25">
        <v>20</v>
      </c>
      <c r="O145" s="17">
        <v>20.943999999999999</v>
      </c>
      <c r="P145" s="16"/>
    </row>
    <row r="146" spans="1:16" x14ac:dyDescent="0.25">
      <c r="A146" s="16"/>
      <c r="B146" s="15"/>
      <c r="C146" s="16"/>
      <c r="D146" s="16"/>
      <c r="E146" s="16"/>
      <c r="F146" s="16"/>
      <c r="G146" s="16"/>
      <c r="H146" s="25"/>
      <c r="I146" s="29"/>
      <c r="J146" s="25"/>
      <c r="K146" s="25"/>
      <c r="L146" s="29"/>
      <c r="M146" s="29"/>
      <c r="N146" s="25"/>
      <c r="O146" s="17"/>
      <c r="P146" s="16"/>
    </row>
    <row r="147" spans="1:16" x14ac:dyDescent="0.25">
      <c r="A147" s="16"/>
      <c r="B147" s="15" t="s">
        <v>41</v>
      </c>
      <c r="C147" s="16">
        <v>21.5</v>
      </c>
      <c r="D147" s="16">
        <v>21</v>
      </c>
      <c r="E147" s="16">
        <v>32.5</v>
      </c>
      <c r="F147" s="16">
        <v>35</v>
      </c>
      <c r="G147" s="16">
        <v>38.75</v>
      </c>
      <c r="H147" s="29" t="s">
        <v>53</v>
      </c>
      <c r="I147" s="29" t="s">
        <v>53</v>
      </c>
      <c r="J147" s="29" t="s">
        <v>53</v>
      </c>
      <c r="K147" s="31">
        <v>36.200000000000003</v>
      </c>
      <c r="L147" s="31">
        <v>33</v>
      </c>
      <c r="M147" s="29" t="s">
        <v>53</v>
      </c>
      <c r="N147" s="29" t="s">
        <v>53</v>
      </c>
      <c r="O147" s="12">
        <v>31.14</v>
      </c>
      <c r="P147" s="16"/>
    </row>
    <row r="148" spans="1:16" x14ac:dyDescent="0.25">
      <c r="A148" s="16"/>
      <c r="B148" s="15" t="s">
        <v>42</v>
      </c>
      <c r="C148" s="32" t="s">
        <v>68</v>
      </c>
      <c r="D148" s="32">
        <v>30</v>
      </c>
      <c r="E148" s="32">
        <v>37.700000000000003</v>
      </c>
      <c r="F148" s="32">
        <v>43</v>
      </c>
      <c r="G148" s="32">
        <v>45</v>
      </c>
      <c r="H148" s="31">
        <v>49.5</v>
      </c>
      <c r="I148" s="33">
        <v>52</v>
      </c>
      <c r="J148" s="32" t="s">
        <v>68</v>
      </c>
      <c r="K148" s="31">
        <v>48.75</v>
      </c>
      <c r="L148" s="31">
        <v>47.5</v>
      </c>
      <c r="M148" s="32" t="s">
        <v>68</v>
      </c>
      <c r="N148" s="32" t="s">
        <v>68</v>
      </c>
      <c r="O148" s="25">
        <f>AVERAGE(C148:N148)</f>
        <v>44.181249999999999</v>
      </c>
      <c r="P148" s="16"/>
    </row>
    <row r="149" spans="1:16" x14ac:dyDescent="0.25">
      <c r="A149" s="16"/>
      <c r="B149" s="15" t="s">
        <v>62</v>
      </c>
      <c r="C149" s="32">
        <v>50</v>
      </c>
      <c r="D149" s="32">
        <v>54</v>
      </c>
      <c r="E149" s="32">
        <v>56.5</v>
      </c>
      <c r="F149" s="32">
        <v>60</v>
      </c>
      <c r="G149" s="32" t="s">
        <v>68</v>
      </c>
      <c r="H149" s="32" t="s">
        <v>68</v>
      </c>
      <c r="I149" s="32" t="s">
        <v>68</v>
      </c>
      <c r="J149" s="32">
        <v>42.5</v>
      </c>
      <c r="K149" s="31">
        <v>33</v>
      </c>
      <c r="L149" s="31">
        <v>37.67</v>
      </c>
      <c r="M149" s="32">
        <v>23</v>
      </c>
      <c r="N149" s="32" t="s">
        <v>68</v>
      </c>
      <c r="O149" s="25">
        <f>AVERAGE(C149:N149)</f>
        <v>44.583750000000002</v>
      </c>
      <c r="P149" s="6"/>
    </row>
    <row r="150" spans="1:16" x14ac:dyDescent="0.25">
      <c r="A150" s="16"/>
      <c r="B150" s="15"/>
      <c r="C150" s="32"/>
      <c r="D150" s="32"/>
      <c r="E150" s="32"/>
      <c r="F150" s="32"/>
      <c r="G150" s="32"/>
      <c r="H150" s="32"/>
      <c r="I150" s="32"/>
      <c r="J150" s="32"/>
      <c r="K150" s="31"/>
      <c r="L150" s="31"/>
      <c r="M150" s="32"/>
      <c r="N150" s="32"/>
      <c r="O150" s="25"/>
      <c r="P150" s="6"/>
    </row>
    <row r="151" spans="1:16" x14ac:dyDescent="0.25">
      <c r="A151" s="16"/>
      <c r="B151" s="15" t="s">
        <v>76</v>
      </c>
      <c r="C151" s="32">
        <v>29</v>
      </c>
      <c r="D151" s="32">
        <v>29.67</v>
      </c>
      <c r="E151" s="32">
        <v>35.75</v>
      </c>
      <c r="F151" s="32">
        <v>40</v>
      </c>
      <c r="G151" s="32" t="s">
        <v>68</v>
      </c>
      <c r="H151" s="32" t="s">
        <v>68</v>
      </c>
      <c r="I151" s="32" t="s">
        <v>68</v>
      </c>
      <c r="J151" s="32">
        <v>39</v>
      </c>
      <c r="K151" s="31">
        <v>32</v>
      </c>
      <c r="L151" s="31">
        <v>29.6</v>
      </c>
      <c r="M151" s="32">
        <v>26.88</v>
      </c>
      <c r="N151" s="32">
        <v>26.13</v>
      </c>
      <c r="O151" s="25">
        <f>AVERAGE(C151:N151)</f>
        <v>32.003333333333337</v>
      </c>
      <c r="P151" s="16"/>
    </row>
    <row r="152" spans="1:16" x14ac:dyDescent="0.25">
      <c r="A152" s="16"/>
      <c r="B152" s="15" t="s">
        <v>43</v>
      </c>
      <c r="C152" s="32">
        <v>23</v>
      </c>
      <c r="D152" s="32">
        <v>22.5</v>
      </c>
      <c r="E152" s="32">
        <v>26.75</v>
      </c>
      <c r="F152" s="32">
        <v>33</v>
      </c>
      <c r="G152" s="32" t="s">
        <v>68</v>
      </c>
      <c r="H152" s="32" t="s">
        <v>68</v>
      </c>
      <c r="I152" s="32">
        <v>45</v>
      </c>
      <c r="J152" s="32" t="s">
        <v>68</v>
      </c>
      <c r="K152" s="31">
        <v>40.630000000000003</v>
      </c>
      <c r="L152" s="31">
        <v>40</v>
      </c>
      <c r="M152" s="32">
        <v>40</v>
      </c>
      <c r="N152" s="32">
        <v>53.13</v>
      </c>
      <c r="O152" s="25">
        <f>AVERAGE(C152:N152)</f>
        <v>36.001111111111108</v>
      </c>
      <c r="P152" s="18"/>
    </row>
    <row r="153" spans="1:16" x14ac:dyDescent="0.25">
      <c r="A153" s="16"/>
      <c r="B153" s="15" t="s">
        <v>44</v>
      </c>
      <c r="C153" s="32">
        <v>55</v>
      </c>
      <c r="D153" s="29" t="s">
        <v>53</v>
      </c>
      <c r="E153" s="29" t="s">
        <v>53</v>
      </c>
      <c r="F153" s="29" t="s">
        <v>53</v>
      </c>
      <c r="G153" s="29" t="s">
        <v>53</v>
      </c>
      <c r="H153" s="29" t="s">
        <v>53</v>
      </c>
      <c r="I153" s="32">
        <v>87.5</v>
      </c>
      <c r="J153" s="29" t="s">
        <v>53</v>
      </c>
      <c r="K153" s="29">
        <v>50</v>
      </c>
      <c r="L153" s="29">
        <v>50</v>
      </c>
      <c r="M153" s="29">
        <v>50</v>
      </c>
      <c r="N153" s="29" t="s">
        <v>53</v>
      </c>
      <c r="O153" s="25">
        <f>AVERAGE(C153:N153)</f>
        <v>58.5</v>
      </c>
      <c r="P153" s="16"/>
    </row>
    <row r="154" spans="1:16" x14ac:dyDescent="0.25">
      <c r="A154" s="16"/>
      <c r="B154" s="15"/>
      <c r="C154" s="32"/>
      <c r="D154" s="29"/>
      <c r="E154" s="29"/>
      <c r="F154" s="29"/>
      <c r="G154" s="29"/>
      <c r="H154" s="29"/>
      <c r="I154" s="32"/>
      <c r="J154" s="29"/>
      <c r="K154" s="29"/>
      <c r="L154" s="29"/>
      <c r="M154" s="29"/>
      <c r="N154" s="29"/>
      <c r="O154" s="25"/>
      <c r="P154" s="16"/>
    </row>
    <row r="155" spans="1:16" x14ac:dyDescent="0.25">
      <c r="A155" s="16"/>
      <c r="B155" s="15" t="s">
        <v>45</v>
      </c>
      <c r="C155" s="32">
        <v>72.5</v>
      </c>
      <c r="D155" s="29">
        <v>76.5</v>
      </c>
      <c r="E155" s="29">
        <v>82</v>
      </c>
      <c r="F155" s="29">
        <v>85</v>
      </c>
      <c r="G155" s="29">
        <v>81.25</v>
      </c>
      <c r="H155" s="29">
        <v>80</v>
      </c>
      <c r="I155" s="32">
        <v>79.38</v>
      </c>
      <c r="J155" s="29">
        <v>71.25</v>
      </c>
      <c r="K155" s="29">
        <v>66.5</v>
      </c>
      <c r="L155" s="29">
        <v>70</v>
      </c>
      <c r="M155" s="29" t="s">
        <v>53</v>
      </c>
      <c r="N155" s="29" t="s">
        <v>53</v>
      </c>
      <c r="O155" s="25">
        <f t="shared" ref="O155:O160" si="2">AVERAGE(C155:N155)</f>
        <v>76.438000000000002</v>
      </c>
      <c r="P155" s="16"/>
    </row>
    <row r="156" spans="1:16" x14ac:dyDescent="0.25">
      <c r="A156" s="16"/>
      <c r="B156" s="15" t="s">
        <v>46</v>
      </c>
      <c r="C156" s="32">
        <v>65</v>
      </c>
      <c r="D156" s="29">
        <v>57.5</v>
      </c>
      <c r="E156" s="29">
        <v>60</v>
      </c>
      <c r="F156" s="29">
        <v>65</v>
      </c>
      <c r="G156" s="29">
        <v>65</v>
      </c>
      <c r="H156" s="29">
        <v>73.75</v>
      </c>
      <c r="I156" s="32">
        <v>72.5</v>
      </c>
      <c r="J156" s="29" t="s">
        <v>53</v>
      </c>
      <c r="K156" s="29">
        <v>60</v>
      </c>
      <c r="L156" s="29">
        <v>55</v>
      </c>
      <c r="M156" s="29">
        <v>55</v>
      </c>
      <c r="N156" s="29">
        <v>55.83</v>
      </c>
      <c r="O156" s="25">
        <f t="shared" si="2"/>
        <v>62.234545454545461</v>
      </c>
      <c r="P156" s="16"/>
    </row>
    <row r="157" spans="1:16" x14ac:dyDescent="0.25">
      <c r="A157" s="16"/>
      <c r="B157" s="15" t="s">
        <v>47</v>
      </c>
      <c r="C157" s="32">
        <v>46.88</v>
      </c>
      <c r="D157" s="29">
        <v>43.75</v>
      </c>
      <c r="E157" s="29">
        <v>42.5</v>
      </c>
      <c r="F157" s="29">
        <v>43.33</v>
      </c>
      <c r="G157" s="29" t="s">
        <v>53</v>
      </c>
      <c r="H157" s="29">
        <v>47.5</v>
      </c>
      <c r="I157" s="32">
        <v>40</v>
      </c>
      <c r="J157" s="29">
        <v>36</v>
      </c>
      <c r="K157" s="29">
        <v>33.200000000000003</v>
      </c>
      <c r="L157" s="29">
        <v>30</v>
      </c>
      <c r="M157" s="29">
        <v>29.6</v>
      </c>
      <c r="N157" s="29" t="s">
        <v>53</v>
      </c>
      <c r="O157" s="25">
        <f t="shared" si="2"/>
        <v>39.275999999999996</v>
      </c>
      <c r="P157" s="16"/>
    </row>
    <row r="158" spans="1:16" x14ac:dyDescent="0.25">
      <c r="A158" s="16"/>
      <c r="B158" s="15" t="s">
        <v>48</v>
      </c>
      <c r="C158" s="32">
        <v>40</v>
      </c>
      <c r="D158" s="29">
        <v>40</v>
      </c>
      <c r="E158" s="29">
        <v>40</v>
      </c>
      <c r="F158" s="29" t="s">
        <v>53</v>
      </c>
      <c r="G158" s="29" t="s">
        <v>53</v>
      </c>
      <c r="H158" s="29" t="s">
        <v>53</v>
      </c>
      <c r="I158" s="32">
        <v>47.5</v>
      </c>
      <c r="J158" s="29">
        <v>47.5</v>
      </c>
      <c r="K158" s="29">
        <v>47.5</v>
      </c>
      <c r="L158" s="29">
        <v>47.5</v>
      </c>
      <c r="M158" s="29">
        <v>30</v>
      </c>
      <c r="N158" s="29">
        <v>30</v>
      </c>
      <c r="O158" s="25">
        <f t="shared" si="2"/>
        <v>41.111111111111114</v>
      </c>
      <c r="P158" s="16"/>
    </row>
    <row r="159" spans="1:16" x14ac:dyDescent="0.25">
      <c r="A159" s="16"/>
      <c r="B159" s="15" t="s">
        <v>49</v>
      </c>
      <c r="C159" s="32">
        <v>30</v>
      </c>
      <c r="D159" s="29" t="s">
        <v>53</v>
      </c>
      <c r="E159" s="29" t="s">
        <v>53</v>
      </c>
      <c r="F159" s="29" t="s">
        <v>53</v>
      </c>
      <c r="G159" s="29" t="s">
        <v>53</v>
      </c>
      <c r="H159" s="29">
        <v>50</v>
      </c>
      <c r="I159" s="32">
        <v>42.5</v>
      </c>
      <c r="J159" s="29">
        <v>42.5</v>
      </c>
      <c r="K159" s="29">
        <v>42.5</v>
      </c>
      <c r="L159" s="29">
        <v>42.5</v>
      </c>
      <c r="M159" s="29">
        <v>42.5</v>
      </c>
      <c r="N159" s="29">
        <v>42.5</v>
      </c>
      <c r="O159" s="25">
        <f t="shared" si="2"/>
        <v>41.875</v>
      </c>
      <c r="P159" s="16"/>
    </row>
    <row r="160" spans="1:16" x14ac:dyDescent="0.25">
      <c r="A160" s="2"/>
      <c r="B160" s="1" t="s">
        <v>50</v>
      </c>
      <c r="C160" s="8" t="s">
        <v>53</v>
      </c>
      <c r="D160" s="8">
        <v>40</v>
      </c>
      <c r="E160" s="8">
        <v>40</v>
      </c>
      <c r="F160" s="8">
        <v>40</v>
      </c>
      <c r="G160" s="8">
        <v>40</v>
      </c>
      <c r="H160" s="8">
        <v>40</v>
      </c>
      <c r="I160" s="8">
        <v>40</v>
      </c>
      <c r="J160" s="8"/>
      <c r="K160" s="8"/>
      <c r="L160" s="8"/>
      <c r="M160" s="8"/>
      <c r="N160" s="8"/>
      <c r="O160" s="34">
        <f t="shared" si="2"/>
        <v>40</v>
      </c>
      <c r="P160" s="16" t="s">
        <v>63</v>
      </c>
    </row>
    <row r="161" spans="1:16" x14ac:dyDescent="0.25">
      <c r="A161" s="14" t="s">
        <v>77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x14ac:dyDescent="0.25">
      <c r="A162" s="14" t="s">
        <v>78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x14ac:dyDescent="0.25">
      <c r="A163" s="14" t="s">
        <v>79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x14ac:dyDescent="0.25">
      <c r="A164" s="4" t="s">
        <v>54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x14ac:dyDescent="0.25">
      <c r="A165" s="23" t="s">
        <v>55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3E92FF-6640-4D39-9C05-AF11E85420A7}"/>
</file>

<file path=customXml/itemProps2.xml><?xml version="1.0" encoding="utf-8"?>
<ds:datastoreItem xmlns:ds="http://schemas.openxmlformats.org/officeDocument/2006/customXml" ds:itemID="{E8659888-8FF7-4C2B-B197-0B684CCA41E2}"/>
</file>

<file path=customXml/itemProps3.xml><?xml version="1.0" encoding="utf-8"?>
<ds:datastoreItem xmlns:ds="http://schemas.openxmlformats.org/officeDocument/2006/customXml" ds:itemID="{4CBCA81A-113D-4E17-A985-2216262B65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18:  Rice byproducts:  Monthly average price, Southwest Louisiana, 1979/80 to present</dc:title>
  <dc:subject>Agricultural Economics</dc:subject>
  <dc:creator>Nathan Childs</dc:creator>
  <cp:keywords>Prices, long grain, medium- and short-grain, State prices</cp:keywords>
  <cp:lastModifiedBy>Windows User</cp:lastModifiedBy>
  <dcterms:created xsi:type="dcterms:W3CDTF">2018-03-29T19:00:31Z</dcterms:created>
  <dcterms:modified xsi:type="dcterms:W3CDTF">2018-03-30T01:34:25Z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