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H24" i="1"/>
  <c r="G24" i="1"/>
  <c r="F24" i="1"/>
  <c r="E24" i="1"/>
  <c r="D24" i="1"/>
  <c r="C24" i="1"/>
  <c r="B24" i="1"/>
  <c r="I10" i="1"/>
  <c r="H10" i="1"/>
  <c r="G10" i="1"/>
  <c r="F10" i="1"/>
</calcChain>
</file>

<file path=xl/sharedStrings.xml><?xml version="1.0" encoding="utf-8"?>
<sst xmlns="http://schemas.openxmlformats.org/spreadsheetml/2006/main" count="33" uniqueCount="22">
  <si>
    <t>Yearbook Table 21:  Class loan rates and differentials, 2001 to present</t>
  </si>
  <si>
    <t>Crop  year</t>
  </si>
  <si>
    <t>Item</t>
  </si>
  <si>
    <t xml:space="preserve">         $/cwt</t>
  </si>
  <si>
    <t>Milled rice:</t>
  </si>
  <si>
    <t xml:space="preserve">  Long whole kernels</t>
  </si>
  <si>
    <t xml:space="preserve">  Medium and short</t>
  </si>
  <si>
    <t xml:space="preserve">   whole kernels</t>
  </si>
  <si>
    <t xml:space="preserve">  Broken kernels</t>
  </si>
  <si>
    <t xml:space="preserve">  Differential (milled basis) 1/</t>
  </si>
  <si>
    <r>
      <t xml:space="preserve">Rough rice </t>
    </r>
    <r>
      <rPr>
        <sz val="8"/>
        <rFont val="Helvetica"/>
        <family val="2"/>
      </rPr>
      <t>2/:</t>
    </r>
  </si>
  <si>
    <t xml:space="preserve">  Average, long-grain</t>
  </si>
  <si>
    <t xml:space="preserve">  Average, medium-grain</t>
  </si>
  <si>
    <t xml:space="preserve">  Average, short-grain</t>
  </si>
  <si>
    <t xml:space="preserve">       $/cwt</t>
  </si>
  <si>
    <r>
      <t>Rough rice</t>
    </r>
    <r>
      <rPr>
        <sz val="8"/>
        <rFont val="Helvetica"/>
        <family val="2"/>
      </rPr>
      <t xml:space="preserve"> 2/:</t>
    </r>
  </si>
  <si>
    <t xml:space="preserve">Updated March 30, 2018.   1/ The loan differential (milled basis) is the difference between the class </t>
  </si>
  <si>
    <t xml:space="preserve">whole kernel loan rates for long- and medium-grain rice. 2/ Announced farm-stored loan rates.  Loan rates per hundredweight of rough rice </t>
  </si>
  <si>
    <t>are based on the yields of whole and broken milled-rice kernels from the milled-rice kernels from the milling process.</t>
  </si>
  <si>
    <t>The loan rate is the total of  a) the quantity of whole-kernel milled rice times the whole-kernel milled rice loan rate, plus</t>
  </si>
  <si>
    <t>b) the quantity of broken milled rice times broken-rice loan rate.</t>
  </si>
  <si>
    <t xml:space="preserve">Source:  U.S. Dept. of Agriculture, Farm Service Agency, http://www.fsa.usda.gov/FSA/webapp?area=home&amp;subject=prsu&amp;topic=lor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</si>
</sst>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______)"/>
    <numFmt numFmtId="165" formatCode="0.00_)"/>
  </numFmts>
  <fonts count="5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Courier"/>
      <family val="3"/>
    </font>
    <font>
      <sz val="10"/>
      <name val="Courier"/>
    </font>
    <font>
      <b/>
      <sz val="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1" xfId="1" quotePrefix="1" applyFont="1" applyBorder="1" applyAlignment="1" applyProtection="1">
      <alignment horizontal="left"/>
    </xf>
    <xf numFmtId="0" fontId="1" fillId="0" borderId="1" xfId="1" applyFont="1" applyBorder="1"/>
    <xf numFmtId="0" fontId="1" fillId="0" borderId="0" xfId="1" applyFont="1"/>
    <xf numFmtId="0" fontId="1" fillId="0" borderId="2" xfId="1" applyFont="1" applyBorder="1" applyAlignment="1" applyProtection="1">
      <alignment horizontal="centerContinuous"/>
    </xf>
    <xf numFmtId="0" fontId="1" fillId="0" borderId="2" xfId="1" applyFont="1" applyBorder="1" applyAlignment="1" applyProtection="1">
      <alignment horizontal="center"/>
    </xf>
    <xf numFmtId="0" fontId="1" fillId="0" borderId="1" xfId="1" applyFont="1" applyBorder="1" applyAlignment="1" applyProtection="1">
      <alignment horizontal="left"/>
    </xf>
    <xf numFmtId="0" fontId="1" fillId="0" borderId="2" xfId="1" quotePrefix="1" applyFont="1" applyBorder="1" applyAlignment="1" applyProtection="1">
      <alignment horizontal="center"/>
    </xf>
    <xf numFmtId="0" fontId="1" fillId="0" borderId="3" xfId="1" applyFont="1" applyBorder="1" applyAlignment="1" applyProtection="1">
      <alignment horizontal="centerContinuous"/>
    </xf>
    <xf numFmtId="0" fontId="1" fillId="0" borderId="3" xfId="1" applyFont="1" applyBorder="1" applyAlignment="1" applyProtection="1">
      <alignment horizontal="right"/>
    </xf>
    <xf numFmtId="0" fontId="1" fillId="0" borderId="0" xfId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left"/>
    </xf>
    <xf numFmtId="0" fontId="2" fillId="0" borderId="0" xfId="1" applyFont="1"/>
    <xf numFmtId="0" fontId="4" fillId="0" borderId="0" xfId="1" applyFont="1" applyAlignment="1" applyProtection="1">
      <alignment horizontal="left"/>
    </xf>
    <xf numFmtId="0" fontId="1" fillId="0" borderId="0" xfId="1" applyFont="1" applyAlignment="1"/>
    <xf numFmtId="0" fontId="1" fillId="0" borderId="0" xfId="1" applyFont="1" applyBorder="1" applyAlignment="1" applyProtection="1"/>
    <xf numFmtId="0" fontId="1" fillId="0" borderId="0" xfId="1" applyFont="1" applyAlignment="1" applyProtection="1">
      <alignment horizontal="left"/>
    </xf>
    <xf numFmtId="164" fontId="1" fillId="0" borderId="0" xfId="1" applyNumberFormat="1" applyFont="1"/>
    <xf numFmtId="165" fontId="1" fillId="0" borderId="0" xfId="1" applyNumberFormat="1" applyFont="1" applyAlignment="1" applyProtection="1">
      <alignment horizontal="center"/>
    </xf>
    <xf numFmtId="164" fontId="1" fillId="0" borderId="0" xfId="1" applyNumberFormat="1" applyFont="1" applyProtection="1"/>
    <xf numFmtId="164" fontId="1" fillId="0" borderId="0" xfId="1" applyNumberFormat="1" applyFont="1" applyAlignment="1" applyProtection="1">
      <alignment horizontal="right"/>
    </xf>
    <xf numFmtId="0" fontId="1" fillId="0" borderId="0" xfId="1" applyFont="1" applyAlignment="1" applyProtection="1">
      <alignment horizontal="centerContinuous"/>
    </xf>
    <xf numFmtId="165" fontId="1" fillId="0" borderId="0" xfId="1" applyNumberFormat="1" applyFont="1" applyProtection="1"/>
    <xf numFmtId="164" fontId="1" fillId="0" borderId="1" xfId="1" applyNumberFormat="1" applyFont="1" applyBorder="1" applyProtection="1"/>
    <xf numFmtId="0" fontId="1" fillId="0" borderId="0" xfId="1" applyFont="1" applyBorder="1"/>
    <xf numFmtId="0" fontId="1" fillId="0" borderId="2" xfId="1" applyNumberFormat="1" applyFont="1" applyBorder="1" applyAlignment="1" applyProtection="1">
      <alignment horizontal="center"/>
    </xf>
    <xf numFmtId="0" fontId="1" fillId="0" borderId="0" xfId="1" applyFont="1" applyBorder="1" applyAlignment="1" applyProtection="1">
      <alignment horizontal="right"/>
    </xf>
    <xf numFmtId="165" fontId="1" fillId="0" borderId="0" xfId="1" quotePrefix="1" applyNumberFormat="1" applyFont="1" applyAlignment="1" applyProtection="1">
      <alignment horizontal="center"/>
    </xf>
    <xf numFmtId="165" fontId="1" fillId="0" borderId="1" xfId="1" quotePrefix="1" applyNumberFormat="1" applyFont="1" applyBorder="1" applyAlignment="1" applyProtection="1">
      <alignment horizontal="center"/>
    </xf>
    <xf numFmtId="0" fontId="1" fillId="0" borderId="0" xfId="1" quotePrefix="1" applyFont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5" x14ac:dyDescent="0.25"/>
  <cols>
    <col min="1" max="1" width="25.42578125" customWidth="1"/>
    <col min="2" max="2" width="10.140625" customWidth="1"/>
    <col min="3" max="3" width="9.85546875" customWidth="1"/>
    <col min="4" max="4" width="9.5703125" customWidth="1"/>
    <col min="5" max="5" width="10.42578125" customWidth="1"/>
    <col min="6" max="7" width="9.5703125" customWidth="1"/>
    <col min="8" max="9" width="10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/>
      <c r="B2" s="4"/>
      <c r="C2" s="4"/>
      <c r="D2" s="4"/>
      <c r="E2" s="5" t="s">
        <v>1</v>
      </c>
      <c r="F2" s="4"/>
      <c r="G2" s="4"/>
      <c r="H2" s="4"/>
      <c r="I2" s="3"/>
    </row>
    <row r="3" spans="1:9" x14ac:dyDescent="0.25">
      <c r="A3" s="6" t="s">
        <v>2</v>
      </c>
      <c r="B3" s="7">
        <v>2003</v>
      </c>
      <c r="C3" s="7">
        <v>2004</v>
      </c>
      <c r="D3" s="7">
        <v>2005</v>
      </c>
      <c r="E3" s="7">
        <v>2006</v>
      </c>
      <c r="F3" s="7">
        <v>2007</v>
      </c>
      <c r="G3" s="7">
        <v>2008</v>
      </c>
      <c r="H3" s="7">
        <v>2009</v>
      </c>
      <c r="I3" s="7">
        <v>2010</v>
      </c>
    </row>
    <row r="4" spans="1:9" x14ac:dyDescent="0.25">
      <c r="A4" s="3"/>
      <c r="B4" s="8"/>
      <c r="C4" s="9"/>
      <c r="D4" s="9"/>
      <c r="E4" s="9" t="s">
        <v>3</v>
      </c>
      <c r="F4" s="10"/>
      <c r="G4" s="11"/>
      <c r="H4" s="12"/>
      <c r="I4" s="12"/>
    </row>
    <row r="5" spans="1:9" x14ac:dyDescent="0.25">
      <c r="A5" s="13" t="s">
        <v>4</v>
      </c>
      <c r="B5" s="3"/>
      <c r="C5" s="3"/>
      <c r="D5" s="14"/>
      <c r="E5" s="14"/>
      <c r="F5" s="15"/>
      <c r="G5" s="11"/>
      <c r="H5" s="10"/>
      <c r="I5" s="10"/>
    </row>
    <row r="6" spans="1:9" x14ac:dyDescent="0.25">
      <c r="A6" s="16" t="s">
        <v>5</v>
      </c>
      <c r="B6" s="17">
        <v>10.65</v>
      </c>
      <c r="C6" s="17">
        <v>10.61</v>
      </c>
      <c r="D6" s="17">
        <v>10.54</v>
      </c>
      <c r="E6" s="17">
        <v>10.54</v>
      </c>
      <c r="F6" s="17">
        <v>10.119999999999999</v>
      </c>
      <c r="G6" s="17">
        <v>10</v>
      </c>
      <c r="H6" s="18">
        <v>9.94</v>
      </c>
      <c r="I6" s="18">
        <v>9.91</v>
      </c>
    </row>
    <row r="7" spans="1:9" x14ac:dyDescent="0.25">
      <c r="A7" s="16" t="s">
        <v>6</v>
      </c>
      <c r="B7" s="17"/>
      <c r="C7" s="17"/>
      <c r="D7" s="17"/>
      <c r="E7" s="17"/>
      <c r="F7" s="17"/>
      <c r="G7" s="17"/>
      <c r="H7" s="18"/>
      <c r="I7" s="18"/>
    </row>
    <row r="8" spans="1:9" x14ac:dyDescent="0.25">
      <c r="A8" s="16" t="s">
        <v>7</v>
      </c>
      <c r="B8" s="17">
        <v>9.65</v>
      </c>
      <c r="C8" s="17">
        <v>9.61</v>
      </c>
      <c r="D8" s="17">
        <v>9.5399999999999991</v>
      </c>
      <c r="E8" s="17">
        <v>9.5399999999999991</v>
      </c>
      <c r="F8" s="17">
        <v>9.4</v>
      </c>
      <c r="G8" s="17">
        <v>9.7799999999999994</v>
      </c>
      <c r="H8" s="18">
        <v>9.7200000000000006</v>
      </c>
      <c r="I8" s="18">
        <v>9.65</v>
      </c>
    </row>
    <row r="9" spans="1:9" x14ac:dyDescent="0.25">
      <c r="A9" s="16" t="s">
        <v>8</v>
      </c>
      <c r="B9" s="17">
        <v>5.33</v>
      </c>
      <c r="C9" s="17">
        <v>5.31</v>
      </c>
      <c r="D9" s="17">
        <v>5.27</v>
      </c>
      <c r="E9" s="17">
        <v>5.27</v>
      </c>
      <c r="F9" s="17">
        <v>6.81</v>
      </c>
      <c r="G9" s="17">
        <v>6.67</v>
      </c>
      <c r="H9" s="18">
        <v>6.84</v>
      </c>
      <c r="I9" s="18">
        <v>7.01</v>
      </c>
    </row>
    <row r="10" spans="1:9" x14ac:dyDescent="0.25">
      <c r="A10" s="16" t="s">
        <v>9</v>
      </c>
      <c r="B10" s="19">
        <v>1</v>
      </c>
      <c r="C10" s="19">
        <v>1</v>
      </c>
      <c r="D10" s="19">
        <v>1</v>
      </c>
      <c r="E10" s="19">
        <v>1</v>
      </c>
      <c r="F10" s="19">
        <f>10.12-9.4</f>
        <v>0.71999999999999886</v>
      </c>
      <c r="G10" s="20">
        <f>G6-G8</f>
        <v>0.22000000000000064</v>
      </c>
      <c r="H10" s="20">
        <f>H6-H8</f>
        <v>0.21999999999999886</v>
      </c>
      <c r="I10" s="20">
        <f>I6-I8</f>
        <v>0.25999999999999979</v>
      </c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3" t="s">
        <v>10</v>
      </c>
      <c r="B12" s="21"/>
      <c r="C12" s="21"/>
      <c r="D12" s="21"/>
      <c r="E12" s="21"/>
      <c r="F12" s="21"/>
      <c r="G12" s="21"/>
      <c r="H12" s="22"/>
      <c r="I12" s="22"/>
    </row>
    <row r="13" spans="1:9" x14ac:dyDescent="0.25">
      <c r="A13" s="16" t="s">
        <v>11</v>
      </c>
      <c r="B13" s="19">
        <v>6.64</v>
      </c>
      <c r="C13" s="19">
        <v>6.66</v>
      </c>
      <c r="D13" s="19">
        <v>6.66</v>
      </c>
      <c r="E13" s="19">
        <v>6.66</v>
      </c>
      <c r="F13" s="19">
        <v>6.59</v>
      </c>
      <c r="G13" s="19">
        <v>6.5</v>
      </c>
      <c r="H13" s="19">
        <v>6.5</v>
      </c>
      <c r="I13" s="19">
        <v>6.5</v>
      </c>
    </row>
    <row r="14" spans="1:9" x14ac:dyDescent="0.25">
      <c r="A14" s="16" t="s">
        <v>12</v>
      </c>
      <c r="B14" s="19">
        <v>6.09</v>
      </c>
      <c r="C14" s="19">
        <v>6.04</v>
      </c>
      <c r="D14" s="19">
        <v>6.04</v>
      </c>
      <c r="E14" s="19">
        <v>6.04</v>
      </c>
      <c r="F14" s="19">
        <v>6.2</v>
      </c>
      <c r="G14" s="19">
        <v>6.5</v>
      </c>
      <c r="H14" s="19">
        <v>6.5</v>
      </c>
      <c r="I14" s="19">
        <v>6.5</v>
      </c>
    </row>
    <row r="15" spans="1:9" x14ac:dyDescent="0.25">
      <c r="A15" s="6" t="s">
        <v>13</v>
      </c>
      <c r="B15" s="23">
        <v>6.18</v>
      </c>
      <c r="C15" s="23">
        <v>6.12</v>
      </c>
      <c r="D15" s="23">
        <v>6.07</v>
      </c>
      <c r="E15" s="23">
        <v>6.07</v>
      </c>
      <c r="F15" s="23">
        <v>6.28</v>
      </c>
      <c r="G15" s="23">
        <v>6.5</v>
      </c>
      <c r="H15" s="23">
        <v>6.5</v>
      </c>
      <c r="I15" s="23">
        <v>6.5</v>
      </c>
    </row>
    <row r="16" spans="1:9" x14ac:dyDescent="0.25">
      <c r="A16" s="24"/>
      <c r="B16" s="4"/>
      <c r="C16" s="4"/>
      <c r="D16" s="4"/>
      <c r="E16" s="5" t="s">
        <v>1</v>
      </c>
      <c r="F16" s="4"/>
      <c r="G16" s="4"/>
      <c r="H16" s="4"/>
      <c r="I16" s="4"/>
    </row>
    <row r="17" spans="1:9" x14ac:dyDescent="0.25">
      <c r="A17" s="6" t="s">
        <v>2</v>
      </c>
      <c r="B17" s="25">
        <v>2011</v>
      </c>
      <c r="C17" s="25">
        <v>2012</v>
      </c>
      <c r="D17" s="25">
        <v>2013</v>
      </c>
      <c r="E17" s="25">
        <v>2014</v>
      </c>
      <c r="F17" s="25">
        <v>2015</v>
      </c>
      <c r="G17" s="25">
        <v>2016</v>
      </c>
      <c r="H17" s="25">
        <v>2017</v>
      </c>
      <c r="I17" s="25">
        <v>2018</v>
      </c>
    </row>
    <row r="18" spans="1:9" x14ac:dyDescent="0.25">
      <c r="A18" s="3"/>
      <c r="B18" s="8"/>
      <c r="C18" s="26"/>
      <c r="D18" s="26"/>
      <c r="E18" s="26" t="s">
        <v>14</v>
      </c>
      <c r="F18" s="8"/>
      <c r="G18" s="3"/>
      <c r="H18" s="3"/>
      <c r="I18" s="3"/>
    </row>
    <row r="19" spans="1:9" x14ac:dyDescent="0.25">
      <c r="A19" s="13" t="s">
        <v>4</v>
      </c>
      <c r="B19" s="14"/>
      <c r="C19" s="14"/>
      <c r="D19" s="14"/>
      <c r="E19" s="14"/>
      <c r="F19" s="14"/>
      <c r="G19" s="3"/>
      <c r="H19" s="3"/>
      <c r="I19" s="3"/>
    </row>
    <row r="20" spans="1:9" x14ac:dyDescent="0.25">
      <c r="A20" s="16" t="s">
        <v>5</v>
      </c>
      <c r="B20" s="18">
        <v>9.93</v>
      </c>
      <c r="C20" s="18">
        <v>10.130000000000001</v>
      </c>
      <c r="D20" s="18">
        <v>10.34</v>
      </c>
      <c r="E20" s="27">
        <v>10.25</v>
      </c>
      <c r="F20" s="27">
        <v>10.220000000000001</v>
      </c>
      <c r="G20" s="27">
        <v>9.98</v>
      </c>
      <c r="H20" s="27">
        <v>10.01</v>
      </c>
      <c r="I20" s="27">
        <v>10.08</v>
      </c>
    </row>
    <row r="21" spans="1:9" x14ac:dyDescent="0.25">
      <c r="A21" s="16" t="s">
        <v>6</v>
      </c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6" t="s">
        <v>7</v>
      </c>
      <c r="B22" s="18">
        <v>9.5500000000000007</v>
      </c>
      <c r="C22" s="18">
        <v>9.7200000000000006</v>
      </c>
      <c r="D22" s="18">
        <v>9.7200000000000006</v>
      </c>
      <c r="E22" s="27">
        <v>9.6300000000000008</v>
      </c>
      <c r="F22" s="27">
        <v>9.6300000000000008</v>
      </c>
      <c r="G22" s="27">
        <v>9.5500000000000007</v>
      </c>
      <c r="H22" s="27">
        <v>9.48</v>
      </c>
      <c r="I22" s="27">
        <v>9.67</v>
      </c>
    </row>
    <row r="23" spans="1:9" x14ac:dyDescent="0.25">
      <c r="A23" s="16" t="s">
        <v>8</v>
      </c>
      <c r="B23" s="18">
        <v>7.06</v>
      </c>
      <c r="C23" s="18">
        <v>6.03</v>
      </c>
      <c r="D23" s="18">
        <v>5.83</v>
      </c>
      <c r="E23" s="27">
        <v>6.18</v>
      </c>
      <c r="F23" s="27">
        <v>6.51</v>
      </c>
      <c r="G23" s="27">
        <v>7.16</v>
      </c>
      <c r="H23" s="27">
        <v>6.96</v>
      </c>
      <c r="I23" s="27">
        <v>6.14</v>
      </c>
    </row>
    <row r="24" spans="1:9" x14ac:dyDescent="0.25">
      <c r="A24" s="16" t="s">
        <v>9</v>
      </c>
      <c r="B24" s="20">
        <f t="shared" ref="B24:G24" si="0">B20-B22</f>
        <v>0.37999999999999901</v>
      </c>
      <c r="C24" s="20">
        <f t="shared" si="0"/>
        <v>0.41000000000000014</v>
      </c>
      <c r="D24" s="20">
        <f t="shared" si="0"/>
        <v>0.61999999999999922</v>
      </c>
      <c r="E24" s="20">
        <f t="shared" si="0"/>
        <v>0.61999999999999922</v>
      </c>
      <c r="F24" s="20">
        <f t="shared" si="0"/>
        <v>0.58999999999999986</v>
      </c>
      <c r="G24" s="20">
        <f t="shared" si="0"/>
        <v>0.42999999999999972</v>
      </c>
      <c r="H24" s="20">
        <f>H20-H22</f>
        <v>0.52999999999999936</v>
      </c>
      <c r="I24" s="20">
        <f>I20-I22</f>
        <v>0.41000000000000014</v>
      </c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3" t="s">
        <v>15</v>
      </c>
      <c r="B26" s="22"/>
      <c r="C26" s="22"/>
      <c r="D26" s="22"/>
      <c r="E26" s="22"/>
      <c r="F26" s="22"/>
      <c r="G26" s="22"/>
      <c r="H26" s="22"/>
      <c r="I26" s="22"/>
    </row>
    <row r="27" spans="1:9" x14ac:dyDescent="0.25">
      <c r="A27" s="16" t="s">
        <v>11</v>
      </c>
      <c r="B27" s="19">
        <v>6.5</v>
      </c>
      <c r="C27" s="19">
        <v>6.5</v>
      </c>
      <c r="D27" s="19">
        <v>6.5</v>
      </c>
      <c r="E27" s="19">
        <v>6.5</v>
      </c>
      <c r="F27" s="19">
        <v>6.5</v>
      </c>
      <c r="G27" s="27">
        <v>6.5</v>
      </c>
      <c r="H27" s="27">
        <v>6.5</v>
      </c>
      <c r="I27" s="27">
        <v>6.5</v>
      </c>
    </row>
    <row r="28" spans="1:9" x14ac:dyDescent="0.25">
      <c r="A28" s="16" t="s">
        <v>12</v>
      </c>
      <c r="B28" s="19">
        <v>6.5</v>
      </c>
      <c r="C28" s="19">
        <v>6.5</v>
      </c>
      <c r="D28" s="19">
        <v>6.5</v>
      </c>
      <c r="E28" s="19">
        <v>6.5</v>
      </c>
      <c r="F28" s="19">
        <v>6.5</v>
      </c>
      <c r="G28" s="27">
        <v>6.5</v>
      </c>
      <c r="H28" s="27">
        <v>6.5</v>
      </c>
      <c r="I28" s="27">
        <v>6.5</v>
      </c>
    </row>
    <row r="29" spans="1:9" x14ac:dyDescent="0.25">
      <c r="A29" s="6" t="s">
        <v>13</v>
      </c>
      <c r="B29" s="23">
        <v>6.5</v>
      </c>
      <c r="C29" s="23">
        <v>6.5</v>
      </c>
      <c r="D29" s="23">
        <v>6.5</v>
      </c>
      <c r="E29" s="23">
        <v>6.5</v>
      </c>
      <c r="F29" s="23">
        <v>6.5</v>
      </c>
      <c r="G29" s="28">
        <v>6.5</v>
      </c>
      <c r="H29" s="28">
        <v>6.5</v>
      </c>
      <c r="I29" s="28">
        <v>6.5</v>
      </c>
    </row>
    <row r="30" spans="1:9" x14ac:dyDescent="0.25">
      <c r="A30" s="16" t="s">
        <v>16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29" t="s">
        <v>17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6" t="s">
        <v>18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6" t="s">
        <v>19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16" t="s">
        <v>20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29" t="s">
        <v>21</v>
      </c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7F517F0E-6D85-4C8C-90D1-356C8F3A1BDE}"/>
</file>

<file path=customXml/itemProps2.xml><?xml version="1.0" encoding="utf-8"?>
<ds:datastoreItem xmlns:ds="http://schemas.openxmlformats.org/officeDocument/2006/customXml" ds:itemID="{8AC0989B-F234-496A-B248-132324D6B8DD}"/>
</file>

<file path=customXml/itemProps3.xml><?xml version="1.0" encoding="utf-8"?>
<ds:datastoreItem xmlns:ds="http://schemas.openxmlformats.org/officeDocument/2006/customXml" ds:itemID="{383B5F99-BA88-4A75-8F5C-AA0683C27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21:  Class loan rates and differentials, 2001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