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0955" windowHeight="997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30" i="1"/>
  <c r="H27"/>
  <c r="E27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I31" s="1"/>
  <c r="H23"/>
  <c r="H24"/>
  <c r="H25"/>
  <c r="H26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</calcChain>
</file>

<file path=xl/sharedStrings.xml><?xml version="1.0" encoding="utf-8"?>
<sst xmlns="http://schemas.openxmlformats.org/spreadsheetml/2006/main" count="88" uniqueCount="65">
  <si>
    <t>Item</t>
  </si>
  <si>
    <t>Count/Bd</t>
  </si>
  <si>
    <t>RES 330 OHM 1/10W 5% 0603</t>
  </si>
  <si>
    <t>CAP CER 0.1UF 16V 10% X7R 0603</t>
  </si>
  <si>
    <t>CAP TANT 100UF 10V 20% 1206</t>
  </si>
  <si>
    <t>RES 10K OHM 1/10W 5% 0603</t>
  </si>
  <si>
    <t>CAP CER 10UF 10V Y5V 0805</t>
  </si>
  <si>
    <t>CAP CER 1000PF 25V 10% X7R 0603</t>
  </si>
  <si>
    <t>CAP CER 1UF 10V 10% X5R 0603</t>
  </si>
  <si>
    <t>CAP CER 2.2UF 10V 10% X5R 0603</t>
  </si>
  <si>
    <t>CAP CER 4700PF 50V 10% X7R 0603</t>
  </si>
  <si>
    <t>RES 4.7K OHM 1/10W 5% 0603</t>
  </si>
  <si>
    <t>RES 4.99K OHM 1/16W 0.1% 0603</t>
  </si>
  <si>
    <t>RES 5.6K OHM 1/10W 5% 0603</t>
  </si>
  <si>
    <t>RES 499K OHM 1/10W 0.1% 0805</t>
  </si>
  <si>
    <t>LED 1.6X0.8MM 568NM GRN CLR SMD</t>
  </si>
  <si>
    <t>LED 1.6X0.8MM 640NM RED CLR SMD</t>
  </si>
  <si>
    <t>SWITCH TACTILE SPST-NO 0.05A 32V</t>
  </si>
  <si>
    <t>CONN FEMALE 12POS .100" R/A GOLD</t>
  </si>
  <si>
    <t>BERGSTIK II .100" DR STRAIGHT</t>
  </si>
  <si>
    <t>IC EEPROM 256KBIT 1MHZ 8MSOP</t>
  </si>
  <si>
    <t>IC AFE 24BIT 16KSPS LN 64TQFP</t>
  </si>
  <si>
    <t>IC MCU 32BIT 64KB FLASH 48TQFP</t>
  </si>
  <si>
    <t>MODULE BLUETOOTH V2.1+EDR</t>
  </si>
  <si>
    <t>IC OPAMP GP 5.5MHZ DUAL 8VSSOP</t>
  </si>
  <si>
    <t>Low-Cap 4Ch +/-15kV ESD Protection Array</t>
  </si>
  <si>
    <t>IC REG LDO 5V 0.15A SOT23-5</t>
  </si>
  <si>
    <t>PN</t>
  </si>
  <si>
    <t>Vendor</t>
  </si>
  <si>
    <t>Unit Price</t>
  </si>
  <si>
    <t>Subtotal</t>
  </si>
  <si>
    <t>DigiKey</t>
  </si>
  <si>
    <t>Mouser</t>
  </si>
  <si>
    <t>595-TPD4E001DBVR</t>
  </si>
  <si>
    <t>RMCF0603JT330R</t>
  </si>
  <si>
    <t>C0603C104K4RACTU</t>
  </si>
  <si>
    <t>TL8A0107M010C</t>
  </si>
  <si>
    <t>RMCF0603JT10K0</t>
  </si>
  <si>
    <t>C0805C106Z8VACTU</t>
  </si>
  <si>
    <t>C0603C102K3RACTU</t>
  </si>
  <si>
    <t>C0603C105K8PACTU</t>
  </si>
  <si>
    <t>C0603C225K8PACTU</t>
  </si>
  <si>
    <t>C0603C472K5RACTU</t>
  </si>
  <si>
    <t>RMCF0603JT4K70</t>
  </si>
  <si>
    <t>RNCS0603BKE4K99</t>
  </si>
  <si>
    <t>RMCF0603JT5K60</t>
  </si>
  <si>
    <t>RNCS0805BKE499K</t>
  </si>
  <si>
    <t>APT1608SGC</t>
  </si>
  <si>
    <t>APT1608SRCPRV</t>
  </si>
  <si>
    <t>KMR231GLFS</t>
  </si>
  <si>
    <t>PPPC121LGBN-RC</t>
  </si>
  <si>
    <t>68602-110HLF</t>
  </si>
  <si>
    <t>FT24C256A-UMR-B</t>
  </si>
  <si>
    <t>ADS1299IPAG</t>
  </si>
  <si>
    <t>AT32UC3L064-AUT</t>
  </si>
  <si>
    <t>RN42-I/RM</t>
  </si>
  <si>
    <t>OPA2376AIDGKR</t>
  </si>
  <si>
    <t>TPS73150DBVT</t>
  </si>
  <si>
    <t>Count/Run</t>
  </si>
  <si>
    <t>Boards/Run</t>
  </si>
  <si>
    <t>Order</t>
  </si>
  <si>
    <t>TOTAL/RUN:</t>
  </si>
  <si>
    <t>TOTAL/BD:</t>
  </si>
  <si>
    <t>Stacking Header Set for Beagle Bone Capes (2x23)</t>
  </si>
  <si>
    <t>Adafruit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</si>
</sst>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44" fontId="0" fillId="0" borderId="0" xfId="42" applyFont="1"/>
    <xf numFmtId="166" fontId="0" fillId="0" borderId="0" xfId="42" applyNumberFormat="1" applyFont="1"/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C27" sqref="C27"/>
    </sheetView>
  </sheetViews>
  <sheetFormatPr defaultRowHeight="15"/>
  <cols>
    <col min="1" max="1" width="45.5703125" bestFit="1" customWidth="1"/>
    <col min="2" max="2" width="9.42578125" bestFit="1" customWidth="1"/>
    <col min="3" max="3" width="21.85546875" bestFit="1" customWidth="1"/>
    <col min="4" max="4" width="9.42578125" bestFit="1" customWidth="1"/>
    <col min="5" max="5" width="10.5703125" bestFit="1" customWidth="1"/>
    <col min="6" max="6" width="9.7109375" bestFit="1" customWidth="1"/>
    <col min="7" max="7" width="10" bestFit="1" customWidth="1"/>
    <col min="9" max="9" width="11.28515625" bestFit="1" customWidth="1"/>
  </cols>
  <sheetData>
    <row r="1" spans="1:9">
      <c r="A1" s="2" t="s">
        <v>0</v>
      </c>
      <c r="B1" s="2" t="s">
        <v>28</v>
      </c>
      <c r="C1" s="2" t="s">
        <v>27</v>
      </c>
      <c r="D1" s="2" t="s">
        <v>1</v>
      </c>
      <c r="E1" s="2" t="s">
        <v>58</v>
      </c>
      <c r="F1" s="2" t="s">
        <v>60</v>
      </c>
      <c r="G1" s="2" t="s">
        <v>29</v>
      </c>
      <c r="H1" s="2" t="s">
        <v>30</v>
      </c>
      <c r="I1" s="2" t="s">
        <v>59</v>
      </c>
    </row>
    <row r="2" spans="1:9">
      <c r="A2" s="3" t="s">
        <v>2</v>
      </c>
      <c r="B2" s="1" t="s">
        <v>31</v>
      </c>
      <c r="C2" s="3" t="s">
        <v>34</v>
      </c>
      <c r="D2" s="1">
        <v>2</v>
      </c>
      <c r="E2">
        <f>D2*$I$2</f>
        <v>6</v>
      </c>
      <c r="F2">
        <v>20</v>
      </c>
      <c r="G2" s="7">
        <v>1.7000000000000001E-2</v>
      </c>
      <c r="H2" s="6">
        <f>F2*G2</f>
        <v>0.34</v>
      </c>
      <c r="I2">
        <v>3</v>
      </c>
    </row>
    <row r="3" spans="1:9">
      <c r="A3" s="3" t="s">
        <v>3</v>
      </c>
      <c r="B3" s="1" t="s">
        <v>31</v>
      </c>
      <c r="C3" t="s">
        <v>35</v>
      </c>
      <c r="D3" s="1">
        <v>15</v>
      </c>
      <c r="E3" s="1">
        <f t="shared" ref="E3:E27" si="0">D3*$I$2</f>
        <v>45</v>
      </c>
      <c r="F3">
        <v>50</v>
      </c>
      <c r="G3" s="7">
        <v>1.18E-2</v>
      </c>
      <c r="H3" s="6">
        <f t="shared" ref="H3:H27" si="1">F3*G3</f>
        <v>0.59</v>
      </c>
    </row>
    <row r="4" spans="1:9">
      <c r="A4" s="3" t="s">
        <v>4</v>
      </c>
      <c r="B4" s="1" t="s">
        <v>31</v>
      </c>
      <c r="C4" t="s">
        <v>36</v>
      </c>
      <c r="D4" s="1">
        <v>1</v>
      </c>
      <c r="E4" s="1">
        <f t="shared" si="0"/>
        <v>3</v>
      </c>
      <c r="F4">
        <v>10</v>
      </c>
      <c r="G4" s="7">
        <v>1.1279999999999999</v>
      </c>
      <c r="H4" s="6">
        <f t="shared" si="1"/>
        <v>11.28</v>
      </c>
    </row>
    <row r="5" spans="1:9">
      <c r="A5" s="3" t="s">
        <v>5</v>
      </c>
      <c r="B5" s="1" t="s">
        <v>31</v>
      </c>
      <c r="C5" t="s">
        <v>37</v>
      </c>
      <c r="D5" s="1">
        <v>5</v>
      </c>
      <c r="E5" s="1">
        <f t="shared" si="0"/>
        <v>15</v>
      </c>
      <c r="F5">
        <v>20</v>
      </c>
      <c r="G5" s="7">
        <v>1.7000000000000001E-2</v>
      </c>
      <c r="H5" s="6">
        <f t="shared" si="1"/>
        <v>0.34</v>
      </c>
    </row>
    <row r="6" spans="1:9">
      <c r="A6" s="3" t="s">
        <v>6</v>
      </c>
      <c r="B6" s="1" t="s">
        <v>31</v>
      </c>
      <c r="C6" t="s">
        <v>38</v>
      </c>
      <c r="D6" s="1">
        <v>2</v>
      </c>
      <c r="E6" s="1">
        <f t="shared" si="0"/>
        <v>6</v>
      </c>
      <c r="F6">
        <v>20</v>
      </c>
      <c r="G6" s="7">
        <v>0.111</v>
      </c>
      <c r="H6" s="6">
        <f t="shared" si="1"/>
        <v>2.2200000000000002</v>
      </c>
    </row>
    <row r="7" spans="1:9">
      <c r="A7" s="3" t="s">
        <v>7</v>
      </c>
      <c r="B7" s="1" t="s">
        <v>31</v>
      </c>
      <c r="C7" t="s">
        <v>39</v>
      </c>
      <c r="D7" s="1">
        <v>1</v>
      </c>
      <c r="E7" s="1">
        <f t="shared" si="0"/>
        <v>3</v>
      </c>
      <c r="F7">
        <v>10</v>
      </c>
      <c r="G7" s="7">
        <v>0.02</v>
      </c>
      <c r="H7" s="6">
        <f t="shared" si="1"/>
        <v>0.2</v>
      </c>
    </row>
    <row r="8" spans="1:9">
      <c r="A8" s="3" t="s">
        <v>8</v>
      </c>
      <c r="B8" s="1" t="s">
        <v>31</v>
      </c>
      <c r="C8" t="s">
        <v>40</v>
      </c>
      <c r="D8" s="1">
        <v>7</v>
      </c>
      <c r="E8" s="1">
        <f t="shared" si="0"/>
        <v>21</v>
      </c>
      <c r="F8">
        <v>50</v>
      </c>
      <c r="G8" s="7">
        <v>2.1000000000000001E-2</v>
      </c>
      <c r="H8" s="6">
        <f t="shared" si="1"/>
        <v>1.05</v>
      </c>
    </row>
    <row r="9" spans="1:9">
      <c r="A9" s="3" t="s">
        <v>9</v>
      </c>
      <c r="B9" s="1" t="s">
        <v>31</v>
      </c>
      <c r="C9" t="s">
        <v>41</v>
      </c>
      <c r="D9" s="1">
        <v>1</v>
      </c>
      <c r="E9" s="1">
        <f t="shared" si="0"/>
        <v>3</v>
      </c>
      <c r="F9">
        <v>10</v>
      </c>
      <c r="G9" s="7">
        <v>0.113</v>
      </c>
      <c r="H9" s="6">
        <f t="shared" si="1"/>
        <v>1.1300000000000001</v>
      </c>
    </row>
    <row r="10" spans="1:9">
      <c r="A10" s="3" t="s">
        <v>10</v>
      </c>
      <c r="B10" s="1" t="s">
        <v>31</v>
      </c>
      <c r="C10" t="s">
        <v>42</v>
      </c>
      <c r="D10" s="1">
        <v>9</v>
      </c>
      <c r="E10" s="1">
        <f t="shared" si="0"/>
        <v>27</v>
      </c>
      <c r="F10">
        <v>50</v>
      </c>
      <c r="G10" s="7">
        <v>1.6199999999999999E-2</v>
      </c>
      <c r="H10" s="6">
        <f t="shared" si="1"/>
        <v>0.80999999999999994</v>
      </c>
    </row>
    <row r="11" spans="1:9">
      <c r="A11" s="3" t="s">
        <v>11</v>
      </c>
      <c r="B11" s="1" t="s">
        <v>31</v>
      </c>
      <c r="C11" t="s">
        <v>43</v>
      </c>
      <c r="D11" s="1">
        <v>3</v>
      </c>
      <c r="E11" s="1">
        <f t="shared" si="0"/>
        <v>9</v>
      </c>
      <c r="F11">
        <v>20</v>
      </c>
      <c r="G11" s="7">
        <v>1.7000000000000001E-2</v>
      </c>
      <c r="H11" s="6">
        <f t="shared" si="1"/>
        <v>0.34</v>
      </c>
    </row>
    <row r="12" spans="1:9">
      <c r="A12" s="3" t="s">
        <v>12</v>
      </c>
      <c r="B12" s="1" t="s">
        <v>31</v>
      </c>
      <c r="C12" t="s">
        <v>44</v>
      </c>
      <c r="D12" s="1">
        <v>11</v>
      </c>
      <c r="E12" s="1">
        <f t="shared" si="0"/>
        <v>33</v>
      </c>
      <c r="F12">
        <v>50</v>
      </c>
      <c r="G12" s="7">
        <v>0.28760000000000002</v>
      </c>
      <c r="H12" s="6">
        <f t="shared" si="1"/>
        <v>14.38</v>
      </c>
    </row>
    <row r="13" spans="1:9">
      <c r="A13" s="3" t="s">
        <v>13</v>
      </c>
      <c r="B13" s="1" t="s">
        <v>31</v>
      </c>
      <c r="C13" t="s">
        <v>45</v>
      </c>
      <c r="D13" s="1">
        <v>2</v>
      </c>
      <c r="E13" s="1">
        <f t="shared" si="0"/>
        <v>6</v>
      </c>
      <c r="F13">
        <v>20</v>
      </c>
      <c r="G13" s="7">
        <v>1.7000000000000001E-2</v>
      </c>
      <c r="H13" s="6">
        <f t="shared" si="1"/>
        <v>0.34</v>
      </c>
    </row>
    <row r="14" spans="1:9">
      <c r="A14" s="3" t="s">
        <v>14</v>
      </c>
      <c r="B14" s="1" t="s">
        <v>31</v>
      </c>
      <c r="C14" t="s">
        <v>46</v>
      </c>
      <c r="D14" s="1">
        <v>1</v>
      </c>
      <c r="E14" s="1">
        <f t="shared" si="0"/>
        <v>3</v>
      </c>
      <c r="F14">
        <v>10</v>
      </c>
      <c r="G14" s="7">
        <v>0.52300000000000002</v>
      </c>
      <c r="H14" s="6">
        <f t="shared" si="1"/>
        <v>5.23</v>
      </c>
    </row>
    <row r="15" spans="1:9">
      <c r="A15" s="3" t="s">
        <v>15</v>
      </c>
      <c r="B15" s="1" t="s">
        <v>31</v>
      </c>
      <c r="C15" t="s">
        <v>47</v>
      </c>
      <c r="D15" s="1">
        <v>1</v>
      </c>
      <c r="E15" s="1">
        <f t="shared" si="0"/>
        <v>3</v>
      </c>
      <c r="F15">
        <v>10</v>
      </c>
      <c r="G15" s="7">
        <v>0.11700000000000001</v>
      </c>
      <c r="H15" s="6">
        <f t="shared" si="1"/>
        <v>1.1700000000000002</v>
      </c>
    </row>
    <row r="16" spans="1:9">
      <c r="A16" s="3" t="s">
        <v>16</v>
      </c>
      <c r="B16" s="1" t="s">
        <v>31</v>
      </c>
      <c r="C16" t="s">
        <v>48</v>
      </c>
      <c r="D16" s="1">
        <v>1</v>
      </c>
      <c r="E16" s="1">
        <f t="shared" si="0"/>
        <v>3</v>
      </c>
      <c r="F16">
        <v>10</v>
      </c>
      <c r="G16" s="7">
        <v>0.13100000000000001</v>
      </c>
      <c r="H16" s="6">
        <f t="shared" si="1"/>
        <v>1.31</v>
      </c>
    </row>
    <row r="17" spans="1:9">
      <c r="A17" s="3" t="s">
        <v>17</v>
      </c>
      <c r="B17" s="1" t="s">
        <v>31</v>
      </c>
      <c r="C17" t="s">
        <v>49</v>
      </c>
      <c r="D17" s="1">
        <v>1</v>
      </c>
      <c r="E17" s="1">
        <f t="shared" si="0"/>
        <v>3</v>
      </c>
      <c r="F17">
        <v>10</v>
      </c>
      <c r="G17" s="7">
        <v>0.60399999999999998</v>
      </c>
      <c r="H17" s="6">
        <f t="shared" si="1"/>
        <v>6.04</v>
      </c>
    </row>
    <row r="18" spans="1:9">
      <c r="A18" s="3" t="s">
        <v>18</v>
      </c>
      <c r="B18" s="1" t="s">
        <v>31</v>
      </c>
      <c r="C18" t="s">
        <v>50</v>
      </c>
      <c r="D18" s="1">
        <v>1</v>
      </c>
      <c r="E18" s="1">
        <f t="shared" si="0"/>
        <v>3</v>
      </c>
      <c r="F18">
        <v>10</v>
      </c>
      <c r="G18" s="7">
        <v>0.84</v>
      </c>
      <c r="H18" s="6">
        <f t="shared" si="1"/>
        <v>8.4</v>
      </c>
    </row>
    <row r="19" spans="1:9">
      <c r="A19" s="3" t="s">
        <v>19</v>
      </c>
      <c r="B19" s="1" t="s">
        <v>31</v>
      </c>
      <c r="C19" t="s">
        <v>51</v>
      </c>
      <c r="D19" s="1">
        <v>1</v>
      </c>
      <c r="E19" s="1">
        <f t="shared" si="0"/>
        <v>3</v>
      </c>
      <c r="F19">
        <v>10</v>
      </c>
      <c r="G19" s="7">
        <v>0.308</v>
      </c>
      <c r="H19" s="6">
        <f t="shared" si="1"/>
        <v>3.08</v>
      </c>
    </row>
    <row r="20" spans="1:9">
      <c r="A20" s="3" t="s">
        <v>20</v>
      </c>
      <c r="B20" s="1" t="s">
        <v>31</v>
      </c>
      <c r="C20" t="s">
        <v>52</v>
      </c>
      <c r="D20" s="1">
        <v>1</v>
      </c>
      <c r="E20" s="1">
        <f t="shared" si="0"/>
        <v>3</v>
      </c>
      <c r="F20">
        <v>5</v>
      </c>
      <c r="G20" s="7">
        <v>0.92</v>
      </c>
      <c r="H20" s="6">
        <f t="shared" si="1"/>
        <v>4.6000000000000005</v>
      </c>
    </row>
    <row r="21" spans="1:9">
      <c r="A21" s="3" t="s">
        <v>21</v>
      </c>
      <c r="B21" s="1" t="s">
        <v>31</v>
      </c>
      <c r="C21" t="s">
        <v>53</v>
      </c>
      <c r="D21" s="1">
        <v>1</v>
      </c>
      <c r="E21" s="1">
        <f t="shared" si="0"/>
        <v>3</v>
      </c>
      <c r="F21">
        <v>3</v>
      </c>
      <c r="G21" s="7">
        <v>58.14</v>
      </c>
      <c r="H21" s="6">
        <f t="shared" si="1"/>
        <v>174.42000000000002</v>
      </c>
    </row>
    <row r="22" spans="1:9">
      <c r="A22" s="3" t="s">
        <v>22</v>
      </c>
      <c r="B22" s="1" t="s">
        <v>31</v>
      </c>
      <c r="C22" t="s">
        <v>54</v>
      </c>
      <c r="D22" s="1">
        <v>1</v>
      </c>
      <c r="E22" s="1">
        <f t="shared" si="0"/>
        <v>3</v>
      </c>
      <c r="F22">
        <v>3</v>
      </c>
      <c r="G22" s="7">
        <v>7.8</v>
      </c>
      <c r="H22" s="6">
        <f t="shared" si="1"/>
        <v>23.4</v>
      </c>
    </row>
    <row r="23" spans="1:9">
      <c r="A23" s="3" t="s">
        <v>23</v>
      </c>
      <c r="B23" s="1" t="s">
        <v>31</v>
      </c>
      <c r="C23" t="s">
        <v>55</v>
      </c>
      <c r="D23" s="1">
        <v>1</v>
      </c>
      <c r="E23" s="1">
        <f t="shared" si="0"/>
        <v>3</v>
      </c>
      <c r="F23">
        <v>3</v>
      </c>
      <c r="G23" s="7">
        <v>19.14</v>
      </c>
      <c r="H23" s="6">
        <f t="shared" si="1"/>
        <v>57.42</v>
      </c>
    </row>
    <row r="24" spans="1:9">
      <c r="A24" s="3" t="s">
        <v>24</v>
      </c>
      <c r="B24" s="1" t="s">
        <v>31</v>
      </c>
      <c r="C24" t="s">
        <v>56</v>
      </c>
      <c r="D24" s="1">
        <v>1</v>
      </c>
      <c r="E24" s="1">
        <f t="shared" si="0"/>
        <v>3</v>
      </c>
      <c r="F24">
        <v>5</v>
      </c>
      <c r="G24" s="7">
        <v>2.73</v>
      </c>
      <c r="H24" s="6">
        <f t="shared" si="1"/>
        <v>13.65</v>
      </c>
    </row>
    <row r="25" spans="1:9">
      <c r="A25" s="4" t="s">
        <v>25</v>
      </c>
      <c r="B25" s="1" t="s">
        <v>32</v>
      </c>
      <c r="C25" s="4" t="s">
        <v>33</v>
      </c>
      <c r="D25" s="1">
        <v>3</v>
      </c>
      <c r="E25" s="1">
        <f t="shared" si="0"/>
        <v>9</v>
      </c>
      <c r="F25">
        <v>20</v>
      </c>
      <c r="G25" s="7">
        <v>0.36</v>
      </c>
      <c r="H25" s="6">
        <f t="shared" si="1"/>
        <v>7.1999999999999993</v>
      </c>
    </row>
    <row r="26" spans="1:9">
      <c r="A26" s="3" t="s">
        <v>26</v>
      </c>
      <c r="B26" s="1" t="s">
        <v>31</v>
      </c>
      <c r="C26" t="s">
        <v>57</v>
      </c>
      <c r="D26" s="1">
        <v>1</v>
      </c>
      <c r="E26" s="1">
        <f t="shared" si="0"/>
        <v>3</v>
      </c>
      <c r="F26">
        <v>5</v>
      </c>
      <c r="G26" s="7">
        <v>1.23</v>
      </c>
      <c r="H26" s="6">
        <f t="shared" si="1"/>
        <v>6.15</v>
      </c>
    </row>
    <row r="27" spans="1:9">
      <c r="A27" s="8" t="s">
        <v>63</v>
      </c>
      <c r="B27" s="1" t="s">
        <v>64</v>
      </c>
      <c r="C27" s="9">
        <v>706</v>
      </c>
      <c r="D27">
        <v>1</v>
      </c>
      <c r="E27">
        <f t="shared" si="0"/>
        <v>3</v>
      </c>
      <c r="F27">
        <v>3</v>
      </c>
      <c r="G27" s="7">
        <v>4.95</v>
      </c>
      <c r="H27" s="6">
        <f t="shared" si="1"/>
        <v>14.850000000000001</v>
      </c>
    </row>
    <row r="30" spans="1:9">
      <c r="G30" s="5" t="s">
        <v>61</v>
      </c>
      <c r="I30" s="6">
        <f>SUM(H2:H27)</f>
        <v>359.94</v>
      </c>
    </row>
    <row r="31" spans="1:9">
      <c r="G31" s="5" t="s">
        <v>62</v>
      </c>
      <c r="H31" s="5"/>
      <c r="I31" s="6">
        <f>I30/$I$2</f>
        <v>119.98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EEGBCI_P1</dc:creator>
  <cp:lastModifiedBy>EEGBCI_P1</cp:lastModifiedBy>
  <dcterms:created xsi:type="dcterms:W3CDTF">2013-07-23T20:46:49Z</dcterms:created>
  <dcterms:modified xsi:type="dcterms:W3CDTF">2013-07-24T17:27:03Z</dcterms:modified>
</cp:coreProperties>
</file>